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2. Transparencia\"/>
    </mc:Choice>
  </mc:AlternateContent>
  <xr:revisionPtr revIDLastSave="0" documentId="13_ncr:1_{72E656DE-34A4-4C93-A68F-0D235A1B395F}" xr6:coauthVersionLast="47" xr6:coauthVersionMax="47" xr10:uidLastSave="{00000000-0000-0000-0000-000000000000}"/>
  <bookViews>
    <workbookView xWindow="-120" yWindow="-120" windowWidth="29040" windowHeight="15720" activeTab="1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<sst xmlns="http://schemas.openxmlformats.org/spreadsheetml/2006/main" count="1833" uniqueCount="870">
  <si>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</si>
  <si>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</si>
  <si>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</si>
  <si>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</si>
  <si>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</si>
  <si>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</si>
  <si>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</si>
  <si>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</si>
  <si>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</si>
  <si>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</si>
  <si>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</si>
  <si>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</si>
  <si>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</si>
  <si>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</si>
  <si>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</si>
  <si>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</si>
  <si>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</si>
  <si>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</si>
  <si>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</si>
  <si>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</si>
  <si>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</si>
  <si>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</si>
  <si>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CONTRATACION DIRECTA</t>
  </si>
  <si>
    <t>CONTRATO DE PRESTACIÓN DE SERVICIOS PROFESIONALES Y/O APOYO A LA GESTIÓN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</si>
  <si>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</si>
  <si>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</si>
  <si>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</si>
  <si>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</si>
  <si>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</si>
  <si>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</si>
  <si>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</si>
  <si>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</si>
  <si>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</si>
  <si>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</si>
  <si>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</si>
  <si>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</si>
  <si>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</si>
  <si>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</si>
  <si>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</si>
  <si>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</si>
  <si>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</si>
  <si>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1 Natural</t>
  </si>
  <si>
    <t>Secretaría Distrital de Cultura, Recreación y Deporte de Bogotá
Informe de personeria al</t>
  </si>
  <si>
    <t>SCDPI-21417-00461-26</t>
  </si>
  <si>
    <t>SCDPI-21417-00257-26</t>
  </si>
  <si>
    <t>Profesional de carreras del núcleo del conocimiento en ciencias sociales, ciencias humanas, ciencias administrativas, artes o bellas artes</t>
  </si>
  <si>
    <t>Bachiller con dos (2) años de experiencia en actividades artísticas, pedagógicas, trabajo comunitario o trabajo deportivo</t>
  </si>
  <si>
    <t>Titulo profesional en las areas del conocimiento en: bellas artes; ciencias de la educación; ciencias sociales y humanas; economía, administración, contaduría y afines; ingeniería, arquitectura, urbanismo y afines, con tres (3) años de experiencia</t>
  </si>
  <si>
    <t>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</t>
  </si>
  <si>
    <t>Título de formación técnica, con un año de experiencia laboral relacionada</t>
  </si>
  <si>
    <t>Grupo Interno de Trabajo de Contratación</t>
  </si>
  <si>
    <t>DESPACHO SECRETARÍA DISTRITAL DE CULTURA, RECREACIÓN Y DEPORTE</t>
  </si>
  <si>
    <t>SUBSECRETARIA DE GOBERNANZA</t>
  </si>
  <si>
    <t>Dirección de Asuntos Locales y Participación</t>
  </si>
  <si>
    <t>Dirección de Arte, Cultura y Patrimonio</t>
  </si>
  <si>
    <t>Dirección de Economía Estudios y Política</t>
  </si>
  <si>
    <t>Dirección de Fomento</t>
  </si>
  <si>
    <t>Oficina Asesora de Comunicaciones</t>
  </si>
  <si>
    <t>SUBDIRECCIÓN DE GESTION CULTURAL Y ARTISTICA</t>
  </si>
  <si>
    <t>Dirección de Lectura y Bibliotecas</t>
  </si>
  <si>
    <t>OFICINA ASESORA DE PLANEACION</t>
  </si>
  <si>
    <t>Subsecretaria de Cultura Ciudadana y Gestión del Conocimiento</t>
  </si>
  <si>
    <t>Subsecretaria de Gobernanza</t>
  </si>
  <si>
    <t>Subdirección de Infraestructura y Patrimonio Cultura</t>
  </si>
  <si>
    <t>Dirección de Transformaciones Culturales</t>
  </si>
  <si>
    <t>Dirección de Redes y Acción Colectiva</t>
  </si>
  <si>
    <t>SUBSECRETARIA DE CULTURA CIUDADANA</t>
  </si>
  <si>
    <t>Dirección de Observatorio y Gestión del Conocimiento</t>
  </si>
  <si>
    <t>andres.castro@scrd.gov.co</t>
  </si>
  <si>
    <t>DIRECTORA DE DIRECCIÓN GESTIÓN CORPORATIVA Y RELACIÓN CON EL CIUDADANO</t>
  </si>
  <si>
    <t>DIRECCIÓN DE ARTE, CULTURA Y PATRIMONIO</t>
  </si>
  <si>
    <t>DIRECCION DE LECTURA Y BIBLIOTECAS</t>
  </si>
  <si>
    <t>MYRIAM JANETH SOSA SEDANO</t>
  </si>
  <si>
    <t>LUIS FERNANDO MEJIA CASTRO</t>
  </si>
  <si>
    <t>ANA MARIA BOADA AYALA</t>
  </si>
  <si>
    <t>JULIAN FELIPE DUARTE ALVAREZ</t>
  </si>
  <si>
    <t>NATHALIA RIPPE SIERRA</t>
  </si>
  <si>
    <t>MARIO ARTURO SUAREZ MENDOZA</t>
  </si>
  <si>
    <t>JUAN DIEGO JARAMILLO MORALES</t>
  </si>
  <si>
    <t>ADRIANA MARIA BOTERO VELEZ</t>
  </si>
  <si>
    <t>DANIEL FELIPE GUTIERREZ VARGAS</t>
  </si>
  <si>
    <t>BIBIANA ANDREA VICTORINO RAMIREZ</t>
  </si>
  <si>
    <t>IBON MARITZA MUNEVAR GORDILLO</t>
  </si>
  <si>
    <t>ANGELICA ROCIO MARTINEZ TORRES</t>
  </si>
  <si>
    <t>MARIANA ALVAREZ MATALLANA</t>
  </si>
  <si>
    <t>DIEGO FERNANDO MALDONADO CASTELLANOS</t>
  </si>
  <si>
    <t>LIGIA EUGENIA PARDO TOQUICA</t>
  </si>
  <si>
    <t>https://community.secop.gov.co/Public/Tendering/ContractNoticePhases/View?PPI=CO1.PPI.44855597&amp;isFromPublicArea=True&amp;isModal=False</t>
  </si>
  <si>
    <t>SCDPI-21416-00239-26</t>
  </si>
  <si>
    <t>Título profesional en comunicación social, ciencias sociales y humanas, ciencias de la economía, ciencias políticas, relaciones internacionales, administración, derecho y/o afines, con título de maestría o su equivalencia con seis años de experiencia relacionada</t>
  </si>
  <si>
    <t>Prestar servicios profesionales a la Secretaría de Cultura; Recreación y Deporte - Despacho; para la formulación; desarrollo
y divulgación de acciones que contribuyan a la apropiación y posicionamiento de los programas; planes; proyectos e iniciativas
estratégicas del sector cultural en los diferent</t>
  </si>
  <si>
    <t>JORGE HUMBERTO MELGUIZO POSADA.</t>
  </si>
  <si>
    <t>jorge.melguizo@scrd.gov.co</t>
  </si>
  <si>
    <t>https://community.secop.gov.co/Public/Tendering/ContractNoticePhases/View?PPI=CO1.PPI.44668058&amp;isFromPublicArea=True&amp;isModal=False</t>
  </si>
  <si>
    <t>SCDPI-220-00053-26</t>
  </si>
  <si>
    <t>Profesional en Ingeniería de Sistemas, Ingenieria electronica, Ingenieria de software o afines con mas de 4 años de experiencia profesional</t>
  </si>
  <si>
    <t>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</t>
  </si>
  <si>
    <t>CRISTIAN DARIO JOJOA CABRERA</t>
  </si>
  <si>
    <t>cristian.jojoa@scrd.gov.co</t>
  </si>
  <si>
    <t>https://community.secop.gov.co/Public/Tendering/ContractNoticePhases/View?PPI=CO1.PPI.44885952&amp;isFromPublicArea=True&amp;isModal=False</t>
  </si>
  <si>
    <t>SCDPI-21417-00491-26</t>
  </si>
  <si>
    <t>Profesionales en ciencias de la salud, ciencias sociales, humanas, políticas, licenciaturas, gestión cultural o afines</t>
  </si>
  <si>
    <t>Prestar servicios profesionales a la Secretaría Distrital de Cultura; Recreación y Deporte - Dirección de Transformaciones Culturales; desarrollando actividades de implementación; divulgación y gestión territorial para la atención de los usuarios de la
estrategia Bogotá Libre de Machismo; con énfasi</t>
  </si>
  <si>
    <t>LAURA SUSANA TRIANA SUAREZ</t>
  </si>
  <si>
    <t>laura.triana@scrd.gov.co</t>
  </si>
  <si>
    <t>https://community.secop.gov.co/Public/Tendering/ContractNoticePhases/View?PPI=CO1.PPI.44888959&amp;isFromPublicArea=True&amp;isModal=False</t>
  </si>
  <si>
    <t>SCDPI-21417-00559-26</t>
  </si>
  <si>
    <t>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</t>
  </si>
  <si>
    <t>Prestar servicios profesionales a la Secretaría Distrital de Cultura; Recreación y Deporte - Subsecretaría de Cultura
Ciudadana y Gestión del Conocimiento - Dirección de Redes y Acción Colectiva; para gestionar y desarrollar actividades de
fomento; articulación y consolidación técnica de las líneas</t>
  </si>
  <si>
    <t>YOANNES RIASCOS PAREDES.</t>
  </si>
  <si>
    <t>yoannes.riascos@scrd.gov.co</t>
  </si>
  <si>
    <t>https://community.secop.gov.co/Public/Tendering/ContractNoticePhases/View?PPI=CO1.PPI.44763910&amp;isFromPublicArea=True&amp;isModal=False</t>
  </si>
  <si>
    <t>SCDPI-220-00787-26</t>
  </si>
  <si>
    <t>Técnico en Artes Escénicas, Técnico Profesional en Actuación y/o afines</t>
  </si>
  <si>
    <t>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</t>
  </si>
  <si>
    <t>GINNA LORENA LINARES CÁCERES</t>
  </si>
  <si>
    <t>ginna.linares@scrd.gov.co</t>
  </si>
  <si>
    <t>https://community.secop.gov.co/Public/Tendering/ContractNoticePhases/View?PPI=CO1.PPI.45018012&amp;isFromPublicArea=True&amp;isModal=False</t>
  </si>
  <si>
    <t>SCDPI-21417-00508-26</t>
  </si>
  <si>
    <t>Prestar servicios de apoyo a la gestión a la Secretaría de Cultura; Recreación y Deporte - Dirección de Transformaciones
Culturales para la implementación de actividades pedagógicas; de interacción y sensibilización con la ciudadanía; en el marco de las
estrategias de cultura ciudadana; con énfasis</t>
  </si>
  <si>
    <t>HAYDITH GINARY RIAÑO GARZON.</t>
  </si>
  <si>
    <t>haydith.riano@scrd.gov.co</t>
  </si>
  <si>
    <t>https://community.secop.gov.co/Public/Tendering/ContractNoticePhases/View?PPI=CO1.PPI.45020330&amp;isFromPublicArea=True&amp;isModal=False</t>
  </si>
  <si>
    <t>SCDPI-21417-00507-26</t>
  </si>
  <si>
    <t>Bachiller</t>
  </si>
  <si>
    <t>MONICA ALEJANDRA BERNAL GARCIA.</t>
  </si>
  <si>
    <t>monica.bernal@scrd.gov.co</t>
  </si>
  <si>
    <t>https://community.secop.gov.co/Public/Tendering/OpportunityDetail/Index?noticeUID=CO1.NTC.9639329&amp;isFromPublicArea=True&amp;isModal=true&amp;asPopupView=true</t>
  </si>
  <si>
    <t>SCDPI-21420-00798-26</t>
  </si>
  <si>
    <t>Profesional en ingeniería industrial o administración pública o administración de empresas o contaduría pública, con experiencia profesional de mínimo cuatro (4) años</t>
  </si>
  <si>
    <t>Prestar servicios profesionales a la Secretaría de Cultura; Recreación y Deporte - Oficina Asesora de Planeación en la
formulación y seguimiento de planes institucionales y de indicadores de gestión de la entidad; en el marco de la implementación del
Modelo Integrado de Planeación y Gestión - MIPG</t>
  </si>
  <si>
    <t>DANIELA PEREZ ATARA</t>
  </si>
  <si>
    <t>daniela.perez@scrd.gov.co</t>
  </si>
  <si>
    <t>https://community.secop.gov.co/Public/Tendering/ContractNoticePhases/View?PPI=CO1.PPI.44840184&amp;isFromPublicArea=True&amp;isModal=False</t>
  </si>
  <si>
    <t>SCDPI-21417-00561-26</t>
  </si>
  <si>
    <t>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</t>
  </si>
  <si>
    <t>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</t>
  </si>
  <si>
    <t>CARLOS ANDRES MUÑOZ DUQUE</t>
  </si>
  <si>
    <t>carlos.munoz@scrd.gov.co</t>
  </si>
  <si>
    <t>https://community.secop.gov.co/Public/Tendering/ContractNoticePhases/View?PPI=CO1.PPI.44996401&amp;isFromPublicArea=True&amp;isModal=False</t>
  </si>
  <si>
    <t>SCDPI-21417-00480-26</t>
  </si>
  <si>
    <t>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</t>
  </si>
  <si>
    <t>Prestar servicios profesionales a la Secretaría Distrital de Cultura; Recreación y Deporte - Dirección de Transformaciones
Culturales; para apoyar los procesos de implementacion; divulgación y gestión territorial de los procesos y usuarios vinculados a la
estrategia de Cultura Ambiental; conforme a</t>
  </si>
  <si>
    <t>DARYBEL ALEJANDRA DUARTE CARMONA.</t>
  </si>
  <si>
    <t>darybel.duarte@scrd.gov.co</t>
  </si>
  <si>
    <t>https://community.secop.gov.co/Public/Tendering/ContractNoticePhases/View?PPI=CO1.PPI.44958821&amp;isFromPublicArea=True&amp;isModal=False</t>
  </si>
  <si>
    <t>SCDPI-21417-00542-26</t>
  </si>
  <si>
    <t>Profesional con formación en ciencias sociales, políticas, administración, economía, relaciones internacionales, artes vivas, artes visuales, diseño industrial, o áreas afines.</t>
  </si>
  <si>
    <t>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</t>
  </si>
  <si>
    <t>JUAN FELIPE ROZO HERNANDEZ.</t>
  </si>
  <si>
    <t>juanf.rozo@scrd.gov.co</t>
  </si>
  <si>
    <t>https://community.secop.gov.co/Public/Tendering/ContractNoticePhases/View?PPI=CO1.PPI.44959021&amp;isFromPublicArea=True&amp;isModal=False</t>
  </si>
  <si>
    <t>SCDPI-21417-00500-26</t>
  </si>
  <si>
    <t>Profesionales en Ciencias Sociales, Humanidades, Bellas Artes, Artes Visuales, Diseño, Comunicación Social, licenciaturas o afines sin experiencia</t>
  </si>
  <si>
    <t>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</t>
  </si>
  <si>
    <t>DAYANA KATHERINNE BARRAGAN RODRIGUEZ</t>
  </si>
  <si>
    <t>dayana.barragan@scrd.gov.co</t>
  </si>
  <si>
    <t>https://community.secop.gov.co/Public/Tendering/ContractNoticePhases/View?PPI=CO1.PPI.45110342&amp;isFromPublicArea=True&amp;isModal=False</t>
  </si>
  <si>
    <t>SCDPI-210-00229-26</t>
  </si>
  <si>
    <t>título de formación técnica en las areas del conocimiento en:bellas artes; ciencias de la educación; ciencias sociales y humanas;economía, administración, contaduría y afines; ingeniería,arquitectura, urbanismo y afines. con experiencia relacionada de un (1) año.</t>
  </si>
  <si>
    <t>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</t>
  </si>
  <si>
    <t>BLADIMIR MONTAÑEZ SORACA</t>
  </si>
  <si>
    <t>bladimir.montanez@scrd.gov.co</t>
  </si>
  <si>
    <t>https://community.secop.gov.co/Public/Tendering/ContractNoticePhases/View?PPI=CO1.PPI.45072321&amp;isFromPublicArea=True&amp;isModal=False</t>
  </si>
  <si>
    <t>SCDPI-210-00155-26</t>
  </si>
  <si>
    <t>Título de formación tecnológica en las áreas del conocimiento en: bellas artes; ciencias de la educación; ciencias sociales y humanas; economía, administración, contaduría y afines; ingeniería, arquitectura, urbanismo y afines, con un (1) año de experiencia</t>
  </si>
  <si>
    <t>Prestar servicios de apoyo a la gestión a la Secretaría de Cultura; Recreación y Deporte - Dirección de Asuntos Locales y
Participación desarrollando actividades administrativas y operativas en cumplimiento a los compromisos de las localidades en el
marco de la implementación del nuevo Modelo de Ges</t>
  </si>
  <si>
    <t>DIANA TEOFILDE GOMEZ DIAZ</t>
  </si>
  <si>
    <t>diana-t-23@hotmail.com</t>
  </si>
  <si>
    <t>https://community.secop.gov.co/Public/Tendering/ContractNoticePhases/View?PPI=CO1.PPI.44959122&amp;isFromPublicArea=True&amp;isModal=False</t>
  </si>
  <si>
    <t>SCDPI-21417-00499-26</t>
  </si>
  <si>
    <t>Profesionales en Ciencias Sociales, Humanidades, Bellas Artes, Artes Visuales, Diseño, Comunicación Social, licenciaturas o afines</t>
  </si>
  <si>
    <t>DIEGO FERNEY CAÑON LEON</t>
  </si>
  <si>
    <t>diego.canon@scrd.gov.co</t>
  </si>
  <si>
    <t>https://community.secop.gov.co/Public/Tendering/OpportunityDetail/Index?noticeUID=CO1.NTC.9692979&amp;isFromPublicArea=True&amp;isModal=true&amp;asPopupView=true</t>
  </si>
  <si>
    <t>SCDPI-21417-00502-26</t>
  </si>
  <si>
    <t>Profesionales en Ciencias Sociales, Humanidades, Bellas Artes, Artes Visuales, Diseño, Comunicación Social, licenciaturas o afines.</t>
  </si>
  <si>
    <t>DIANA CAROLINA OLAYA</t>
  </si>
  <si>
    <t>diana.olaya@scrd.gov.co</t>
  </si>
  <si>
    <t>https://community.secop.gov.co/Public/Tendering/ContractNoticePhases/View?PPI=CO1.PPI.45139256&amp;isFromPublicArea=True&amp;isModal=False</t>
  </si>
  <si>
    <t>SCDPI-21420-00825-26</t>
  </si>
  <si>
    <t>Bachiller con seis (6) años de experiencia relacionada en apoyo a procesos periodísticos y de comunicación institucional, conocimientos en gestión de contenidos informativos, apoyo en diseño e implementación de estrategias de comunicación.</t>
  </si>
  <si>
    <t>Prestar apoyo a la gestión de la Secretaría de Cultura; Recreación y Deporte - Oficina Asesora de Comunicaciones; en actividades de acompañamiento periodístico y operativo asociadas a la divulgación en el marco de las estrategias de comunicación externa.</t>
  </si>
  <si>
    <t>JUAN SEBASTÍAN BARRIGA OSSA.</t>
  </si>
  <si>
    <t>juansebastianbarriga@gmail.com</t>
  </si>
  <si>
    <t>https://community.secop.gov.co/Public/Tendering/ContractNoticePhases/View?PPI=CO1.PPI.45148579&amp;isFromPublicArea=True&amp;isModal=False</t>
  </si>
  <si>
    <t>SCDPI-21417-00515-26</t>
  </si>
  <si>
    <t>Profesional de economia</t>
  </si>
  <si>
    <t>Prestar servicios profesionales a la Secretaría de Cultura; Recreación y Deporte - Subsecretaría de Cultura Ciudadana y
Gestión del Conocimiento; para desarrollar la gestión administrativa y financiera de los convenios; alianzas y de los proyectos de
cultura ciudadana favoreciendo la articulación in</t>
  </si>
  <si>
    <t>MARIELA JIMENEZ OVALLE</t>
  </si>
  <si>
    <t>mariela.jimenez@scrd.gov.co</t>
  </si>
  <si>
    <t>https://community.secop.gov.co/Public/Tendering/ContractNoticePhases/View?PPI=CO1.PPI.45164152&amp;isFromPublicArea=True&amp;isModal=False</t>
  </si>
  <si>
    <t>SCDPI-21417-00514-26</t>
  </si>
  <si>
    <t>Experiencia profesional relacionada, superior a seis (6) años en gestión contractual, procesos administrativos, o desarrollo y seguimiento de proyectos.</t>
  </si>
  <si>
    <t>Prestar servicios profesionales a la Secretaría Distrital de Cultura; Recreación y Deporte - Subsecretaría de Cultura
Ciudadana y Gestión del Conocimiento; para realizar la gestion administrativa y técnico a los procesos y proyectos de cultura
ciudadana asignados; conforme a los lineamientos de la d</t>
  </si>
  <si>
    <t>INGRID PAOLA PRIETO CASTELLANOS.</t>
  </si>
  <si>
    <t>ingrid.prieto@scrd.gov.co</t>
  </si>
  <si>
    <t>https://community.secop.gov.co/Public/Tendering/ContractNoticePhases/View?PPI=CO1.PPI.45166522&amp;isFromPublicArea=True&amp;isModal=False</t>
  </si>
  <si>
    <t>SCDPI-21417-00524-26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</si>
  <si>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</t>
  </si>
  <si>
    <t>Prestar servicios profesionales a la Secretaría de Cultura; Recreación y Deporte - Subsecretaría Distrital de Cultura
Ciudadana y Gestión del Conocimiento; realizando la edición y producción gráfica asociadas a las estrategias y acciones de cultura
ciudadana y cambio cultural; en articulación con la</t>
  </si>
  <si>
    <t>JOHANA MEJÍA RODRÍGUEZ.</t>
  </si>
  <si>
    <t>johana.mejia@scrd.gov.co</t>
  </si>
  <si>
    <t>https://community.secop.gov.co/Public/Tendering/ContractNoticePhases/View?PPI=CO1.PPI.45220835&amp;isFromPublicArea=True&amp;isModal=False</t>
  </si>
  <si>
    <t>SCDPI-21420-00127-26</t>
  </si>
  <si>
    <t>Tecnólogo en áreas de la administración o áreas financieras o áreas de sistemas y tecnologías de la información o áreas de economía o afines Mínimo dos (2) años de experiencia laboral</t>
  </si>
  <si>
    <t>Prestar servicios de apoyo a la gestión a la Secretaría de Cultura; Recreación y Deporte -Dirección de Gestión Corporativa
y Relación con el Ciudadano - Grupo Interno de Trabajo de Contratación en las actividades operativas requeridas para la
estructuración; preparación; consolidación así como publi</t>
  </si>
  <si>
    <t>JARED JAFET FORERO ÁLVAREZ</t>
  </si>
  <si>
    <t>jared.forero@scrd.gov.co</t>
  </si>
  <si>
    <t>https://community.secop.gov.co/Public/Tendering/ContractNoticePhases/View?PPI=CO1.PPI.45067543&amp;isFromPublicArea=True&amp;isModal=False</t>
  </si>
  <si>
    <t>SCDPI-210-00154-26</t>
  </si>
  <si>
    <t>título de formación tecnológica en las áreas del conocimiento en: bellas artes; ciencias de la educación; ciencias sociales y humanas; economía, administración, contaduría y afines; ingeniería, arquitectura, urbanismo y afines. con un (1) año de experiencia</t>
  </si>
  <si>
    <t>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</t>
  </si>
  <si>
    <t>ALLISON ESTEFANIA HERRERA TORRALBA</t>
  </si>
  <si>
    <t>allison.herrera@scrd.gov.co</t>
  </si>
  <si>
    <t>https://community.secop.gov.co/Public/Tendering/OpportunityDetail/Index?noticeUID=CO1.NTC.9730205&amp;isFromPublicArea=True&amp;isModal=true&amp;asPopupView=true</t>
  </si>
  <si>
    <t>SCDPI-210-00153-26</t>
  </si>
  <si>
    <t>título de formación tecnológica en las áreas del conocimiento en: bellas artes; ciencias de la educación; ciencias sociales y humanas; economía, administración, contaduría y afines; ingeniería, arquitectura, urbanismo y afines, con un (1) año de experiencia</t>
  </si>
  <si>
    <t>SARA MILENA ARIZA BECERRA</t>
  </si>
  <si>
    <t>Apoyotecnico1@scrd.gov.co</t>
  </si>
  <si>
    <t>https://community.secop.gov.co/Public/Tendering/ContractNoticePhases/View?PPI=CO1.PPI.44959036&amp;isFromPublicArea=True&amp;isModal=False</t>
  </si>
  <si>
    <t>SCDPI-21417-00496-26</t>
  </si>
  <si>
    <t>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</t>
  </si>
  <si>
    <t>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</t>
  </si>
  <si>
    <t>SANTIAGO DURAN</t>
  </si>
  <si>
    <t>santiago.duran@scrd.gov.co</t>
  </si>
  <si>
    <t>https://community.secop.gov.co/Public/Tendering/OpportunityDetail/Index?noticeUID=CO1.NTC.9719665&amp;isFromPublicArea=True&amp;isModal=true&amp;asPopupView=true</t>
  </si>
  <si>
    <t>SCDPI-21417-00564-26</t>
  </si>
  <si>
    <t>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</t>
  </si>
  <si>
    <t>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</t>
  </si>
  <si>
    <t>CATALINA GOMEZ</t>
  </si>
  <si>
    <t>diana.gomez@scrd.gov.co</t>
  </si>
  <si>
    <t>https://community.secop.gov.co/Public/Tendering/ContractNoticePhases/View?PPI=CO1.PPI.44539343&amp;isFromPublicArea=True&amp;isModal=False</t>
  </si>
  <si>
    <t>SCDPI-240-00173-26</t>
  </si>
  <si>
    <t>Profesional en las áreas de Ciencias Políticas, Ciencias Humanas, Administración o afines, con especialización y tres (3) años de experiencia profesional</t>
  </si>
  <si>
    <t>Prestar servicios profesionales a la Secretaría de Cultura; Recreación y Deporte - Dirección de Economía; Estudios y
Política; en el seguimiento normativo y regulatorio de la economía cultural y creativa; en el marco del desarrollo y fortalecimiento de apuestas normativas de la Dirección; así como b</t>
  </si>
  <si>
    <t>SINDY LUCIA PINO MERCADO</t>
  </si>
  <si>
    <t>sindy.pino@scrd.gov.co</t>
  </si>
  <si>
    <t>https://community.secop.gov.co/Public/Tendering/ContractNoticePhases/View?PPI=CO1.PPI.44537375&amp;isFromPublicArea=True&amp;isModal=False</t>
  </si>
  <si>
    <t>SCDPI-240-00140-26</t>
  </si>
  <si>
    <t>Profesional en las áreas del conocimiento de Bellas Artes, Humanidades o afines con Maestría y un (1) año de experiencia profesional.</t>
  </si>
  <si>
    <t>Prestar servicios profesionales a la Secretaría de Cultura; Recreación y Deporte (SCRD) - Dirección de Economía; Estudios
y Política (DEEP); para la ejecución de actividades técnicas y operativas destinadas a la planeación; formulación; lanzamiento;
difusión y seguimiento de las convocatorias de est</t>
  </si>
  <si>
    <t>ANGELICA MARIA OTERO VARGAS</t>
  </si>
  <si>
    <t>angelica.otero@scrd.gov.co</t>
  </si>
  <si>
    <t>https://community.secop.gov.co/Public/Tendering/ContractNoticePhases/View?PPI=CO1.PPI.44538073&amp;isFromPublicArea=True&amp;isModal=False</t>
  </si>
  <si>
    <t>SCDPI-240-00109-26</t>
  </si>
  <si>
    <t>Profesional en las áreas de arte y humanidades, bellas artes o afines y cuatro (4) años de experiencia profesional</t>
  </si>
  <si>
    <t>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</t>
  </si>
  <si>
    <t>MARISOL CORREA VEGA</t>
  </si>
  <si>
    <t>marisol.correa@scrd.gov.co</t>
  </si>
  <si>
    <t>https://community.secop.gov.co/Public/Tendering/ContractNoticePhases/View?PPI=CO1.PPI.44538321&amp;isFromPublicArea=True&amp;isModal=False</t>
  </si>
  <si>
    <t>SCDPI-240-00289-26</t>
  </si>
  <si>
    <t>Profesional en Ciencias sociales y humanas, Ciencia política, relaciones internacionales o afines y siete (7) años de experiencia profesional</t>
  </si>
  <si>
    <t>Prestar servicios profesionales a la Secretaría de Cultura; Recreación y Deporte - Dirección de Economía; Estudios y
Política; en la ejecución y seguimiento técnico de acciones encaminadas a fortalecer el ecosistema cultural y creativo; con énfasis
en la promoción estratégica y circulación de bienes</t>
  </si>
  <si>
    <t>ADRIANA MARCELA CORSSY MARTINEZ</t>
  </si>
  <si>
    <t>adriana.corssy@scrd.gov.co</t>
  </si>
  <si>
    <t>https://community.secop.gov.co/Public/Tendering/ContractNoticePhases/View?PPI=CO1.PPI.44539225&amp;isFromPublicArea=True&amp;isModal=False</t>
  </si>
  <si>
    <t>SCDPI-240-00225-26</t>
  </si>
  <si>
    <t>Profesional en el área de ciencias humanas, sociología, ciencias políticas, derecho, administración o afines y seis (6) años de experiencia profesional.</t>
  </si>
  <si>
    <t>Prestar servicios profesionales a la Secretaría de Cultura; Recreación y Deporte - Dirección de Economía; Estudios y
Política; en la consolidación; fortalecimiento y sostenibilidad de los Distritos Creativos y la Estrategia Bogotá 24/7; mediante
acciones que promuevan la articulación transversal al</t>
  </si>
  <si>
    <t>ANDREA DEL PILAR ROMERO ACOSTA</t>
  </si>
  <si>
    <t>andrea.romero@scrd.gov.co</t>
  </si>
  <si>
    <t>https://community.secop.gov.co/Public/Tendering/OpportunityDetail/Index?noticeUID=CO1.NTC.9722529&amp;isFromPublicArea=True&amp;isModal=true&amp;asPopupView=true</t>
  </si>
  <si>
    <t>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</t>
  </si>
  <si>
    <t>Prestar servicios profesionales a la Secretaría de Cultura; Recreación y DeporteDirección Observatorio y Gestión del
Conocimiento Cultural para acompañar el desarrollo de actividades orientadas a la implementación de herramientas; aplicaciones y
tecnologías geoespaciales con interfaz de mapa; modelo</t>
  </si>
  <si>
    <t>MABEL YULIANA AYALA MENESES</t>
  </si>
  <si>
    <t>mabel.ayala@scrd.gov.co</t>
  </si>
  <si>
    <t>https://community.secop.gov.co/Public/Tendering/OpportunityDetail/Index?noticeUID=CO1.NTC.9723286&amp;isFromPublicArea=True&amp;isModal=true&amp;asPopupView=true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</si>
  <si>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</t>
  </si>
  <si>
    <t>Prestar servicios profesionales a la Secretaría de Cultura; Recreación y Deporte - Dirección Observatorio y Gestión del
Conocimiento Cultural para acompañar los procesos de desarrollo; seguimiento y articulación técnica y administrativa de los
procesos y planes relacionados con las mediciones progra</t>
  </si>
  <si>
    <t>PAOLA OSPINA CASTAÑEDA</t>
  </si>
  <si>
    <t>paola.ospina@scrd.gov.co</t>
  </si>
  <si>
    <t xml:space="preserve">
https://community.secop.gov.co/Public/Tendering/ContractNoticePhases/View?PPI=CO1.PPI.45267535&amp;isFromPublicArea=True&amp;isModal=False </t>
  </si>
  <si>
    <t>SCDPI-310-00743-26</t>
  </si>
  <si>
    <t>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</t>
  </si>
  <si>
    <t>NATALIA ANDREA HUERTAS HERNÁNDEZ</t>
  </si>
  <si>
    <t>natalia.huertas@scrd.gov.co</t>
  </si>
  <si>
    <t>https://community.secop.gov.co/Public/Tendering/ContractNoticePhases/View?PPI=CO1.PPI.45223152&amp;isFromPublicArea=True&amp;isModal=False</t>
  </si>
  <si>
    <t>SCDPI-330-00702-26</t>
  </si>
  <si>
    <t>Técnico en Mantenimiento. Experiencia certificada mínima de CUATRO (4) años en actividades de mantenimiento correctivo, preventivo y mejoras locativas de infraestructura</t>
  </si>
  <si>
    <t>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</t>
  </si>
  <si>
    <t>RAFAEL ARMANDO RODRÍGUEZ CRUZ</t>
  </si>
  <si>
    <t>rafael.rodriguez@scrd.gov.co</t>
  </si>
  <si>
    <t>https://community.secop.gov.co/Public/Tendering/OpportunityDetail/Index?noticeUID=CO1.NTC.9776936&amp;isFromPublicArea=True&amp;isModal=true&amp;asPopupView=true</t>
  </si>
  <si>
    <t>SCDPI-21417-00554-26</t>
  </si>
  <si>
    <t>Profesional en Ciencias sociales y/o psicologia y/o pedagogia y/o gestion cultural, sin experiencia</t>
  </si>
  <si>
    <t>Prestar servicios profesionales a la Secretaría Distrital de Cultura; Recreación y Deporte - Dirección de Redes y Acción
Colectiva; para ejecutar actividades pedagógicas y de transferencia metodológica en el marco de la Escuela de Cultura Ciudadana;
de conformidad con los lineamientos y plan de trab</t>
  </si>
  <si>
    <t>JOSÉ RICARDO JIMÉNEZ CORREA</t>
  </si>
  <si>
    <t>jose.jimenez@scrd.gov.co</t>
  </si>
  <si>
    <t>https://community.secop.gov.co/Public/Tendering/OpportunityDetail/Index?noticeUID=CO1.NTC.9776964&amp;isFromPublicArea=True&amp;isModal=true&amp;asPopupView=true</t>
  </si>
  <si>
    <t>SCDPI-21417-00556-26</t>
  </si>
  <si>
    <t>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</t>
  </si>
  <si>
    <t>Prestar servicios profesionales a la Secretaría Distrital de Cultura; Recreación y Deporte - Dirección de Redes y Acción
Colectiva; para adelantar actividades relacionadas con las acciones y proyectos de cultura ciudadana y cambio cultural; de acuerdo
con los lineamientos y requerimientos estableci</t>
  </si>
  <si>
    <t>IRMA XIMENA ROJAS RODRIGUEZ</t>
  </si>
  <si>
    <t>irma.rojas@scrd.gov.co</t>
  </si>
  <si>
    <t>https://community.secop.gov.co/Public/Tendering/OpportunityDetail/Index?noticeUID=CO1.NTC.9780932&amp;isFromPublicArea=True&amp;isModal=true&amp;asPopupView=true</t>
  </si>
  <si>
    <t>SCDPI-240-00226-26</t>
  </si>
  <si>
    <t>título profesional en las areas del conocimiento en: ciencias de la educación; bellas artes; ciencias sociales y humanas, un (1) año de experiencia en trabajo con la comunidad y/o en proyectos de gestión cultural</t>
  </si>
  <si>
    <t>Prestar servicios profesionales a la Secretaría Distrital de Cultura; Recreación y Deporte - Dirección de Economía; Estudios
y Política; en la articulación; consolidación y gestión administrativa requerida en el marco de las estrategias Distritos Creativos y Bogotá 24/7</t>
  </si>
  <si>
    <t>MONICA LADINO GARCIA</t>
  </si>
  <si>
    <t>monica.ladino@scrd.gov.co</t>
  </si>
  <si>
    <t>https://community.secop.gov.co/Public/Tendering/ContractNoticePhases/View?PPI=CO1.PPI.45268926&amp;isFromPublicArea=True&amp;isModal=False</t>
  </si>
  <si>
    <t>SCDPI-21420-00852-26</t>
  </si>
  <si>
    <t>Profesional en ciencias sociales, o comunicación social, o periodismo o mercadeo, o artes o afines</t>
  </si>
  <si>
    <t>Prestar servicios profesionales a la Secretaría Distrital de Cultura; Recreación y Deporte - Oficina Asesora de
Comunicaciones; orientados al acompañamiento; articulación y seguimiento de procesos de comunicación; gestión de contenidos
narrativos y el seguimiento de requerimientos internos de la dep</t>
  </si>
  <si>
    <t>KELLY JOHANA RODRIGUEZ DURAN</t>
  </si>
  <si>
    <t>kelly.rodriguez@scrd.gov.co</t>
  </si>
  <si>
    <t>https://community.secop.gov.co/Public/Tendering/ContractNoticePhases/View?PPI=CO1.PPI.44528421&amp;isFromPublicArea=True&amp;isModal=False</t>
  </si>
  <si>
    <t>SCDPI-240-00223-26</t>
  </si>
  <si>
    <t>Profesional en el área de ciencias humanas, sociología, ciencias políticas, derecho, administración o afines con seis (6) años de experiencia profesional.</t>
  </si>
  <si>
    <t>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</t>
  </si>
  <si>
    <t>DANIELA FRANCO MARTÍNEZ</t>
  </si>
  <si>
    <t>daniela.franco@scrd.gov.co</t>
  </si>
  <si>
    <t>https://community.secop.gov.co/Public/Tendering/ContractNoticePhases/View?PPI=CO1.PPI.44539713&amp;isFromPublicArea=True&amp;isModal=False</t>
  </si>
  <si>
    <t>SCDPI-240-00234-26</t>
  </si>
  <si>
    <t>Profesional en el área de ciencias sociales y humanas, sociología, ciencias políticas, derecho o afines y Cinco (5) años de experiencia laboral.</t>
  </si>
  <si>
    <t>Prestar servicios profesionales a la Secretaría de Cultura; Recreación y Deporte - Dirección de Economía; Estudios y
Política; para la elaboración; ejecución y seguimiento de estrategias de posicionamiento institucional; articulación con actores del sector privado y generación de conexiones de valor</t>
  </si>
  <si>
    <t>CHRISTIAN ANDRES ANGEL VASQUEZ</t>
  </si>
  <si>
    <t>christian.angel@scrd.gov.co</t>
  </si>
  <si>
    <t>https://community.secop.gov.co/Public/Tendering/ContractNoticePhases/View?PPI=CO1.PPI.45193057&amp;isFromPublicArea=True&amp;isModal=False</t>
  </si>
  <si>
    <t>SCDPI-210-00324-26</t>
  </si>
  <si>
    <t>TITULO PROFESIONAL EN DERECHO CON DOS (2) AÑOS DE EXPERIENCIA PROFESIONAL.</t>
  </si>
  <si>
    <t>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</t>
  </si>
  <si>
    <t>SANTIAGO RODRIGUEZ FLOREZ</t>
  </si>
  <si>
    <t>santiago.rodriguez@scrd.gov.co</t>
  </si>
  <si>
    <t>https://community.secop.gov.co/Public/Tendering/ContractNoticePhases/View?PPI=CO1.PPI.45158684&amp;isFromPublicArea=True&amp;isModal=False</t>
  </si>
  <si>
    <t>SCDPI-330-00838-26</t>
  </si>
  <si>
    <t>Profesional en arquitectura, ingenierías o afines, con Cuatro (4) años de experiencia profesional y/o relacionada al objeto y/u obligaciones planteadas en la presente contratación.</t>
  </si>
  <si>
    <t>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</t>
  </si>
  <si>
    <t>Emmanuel Brian Guerra Pinilla</t>
  </si>
  <si>
    <t>emmanuel.guerra@scrd.gov.co</t>
  </si>
  <si>
    <t>https://community.secop.gov.co/Public/Tendering/OpportunityDetail/Index?noticeUID=CO1.NTC.9792116&amp;isFromPublicArea=True&amp;isModal=true&amp;asPopupView=true</t>
  </si>
  <si>
    <t>SCDPI-21417-00557-26</t>
  </si>
  <si>
    <t>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</t>
  </si>
  <si>
    <t>Prestar servicios profesionales a la Secretaría Distrital de Cultura; Recreación y Deporte - Dirección de Redes y Acción
Colectiva para acompañar los procesos administrativos y operativos de la dependencia; relacionados con el trámite de procesos;
informes y actividades logísticas de los proyectos d</t>
  </si>
  <si>
    <t>MONICA YURLEY SANCHEZ MOLINA</t>
  </si>
  <si>
    <t>monica.sanchez@scrd.gov.co</t>
  </si>
  <si>
    <t>https://community.secop.gov.co/Public/Tendering/ContractNoticePhases/View?PPI=CO1.PPI.44959051&amp;isFromPublicArea=True&amp;isModal=False</t>
  </si>
  <si>
    <t>SCDPI-21417-00495-26</t>
  </si>
  <si>
    <t>Profesional en ciencias sociales, diseño industrial, licenciatura, artes escénicas o sus áreas afines con maestría en teatro, artes escenicas o afines</t>
  </si>
  <si>
    <t>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</t>
  </si>
  <si>
    <t>CAMILO AHUMADA</t>
  </si>
  <si>
    <t>juan.ahumada@scrd.gov.co</t>
  </si>
  <si>
    <t>https://community.secop.gov.co/Public/Tendering/ContractNoticePhases/View?PPI=CO1.PPI.44960618&amp;isFromPublicArea=True&amp;isModal=False</t>
  </si>
  <si>
    <t>SCDPI-21417-00558-26</t>
  </si>
  <si>
    <t>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</t>
  </si>
  <si>
    <t>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</t>
  </si>
  <si>
    <t>DIEGO FERNANDO ORTIZ</t>
  </si>
  <si>
    <t>diego.ortiz@scrd.gov.co</t>
  </si>
  <si>
    <t>https://community.secop.gov.co/Public/Tendering/OpportunityDetail/Index?noticeUID=CO1.NTC.9797590&amp;isFromPublicArea=True&amp;isModal=true&amp;asPopupView=true</t>
  </si>
  <si>
    <t>SCDPI-21417-00563-26</t>
  </si>
  <si>
    <t>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</t>
  </si>
  <si>
    <t>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</t>
  </si>
  <si>
    <t>MARIA SOLEDAD GALLEGO</t>
  </si>
  <si>
    <t>maria.gallego@scrd.gov.co</t>
  </si>
  <si>
    <t>https://community.secop.gov.co/Public/Tendering/ContractNoticePhases/View?PPI=CO1.PPI.44606249&amp;isFromPublicArea=True&amp;isModal=False</t>
  </si>
  <si>
    <t>SCDPI-21417-00451-26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</si>
  <si>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</t>
  </si>
  <si>
    <t>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</t>
  </si>
  <si>
    <t>MARCELA RODRIGUEZ</t>
  </si>
  <si>
    <t>viviana.rodriguez@scrd.gov.co</t>
  </si>
  <si>
    <t>https://community.secop.gov.co/Public/Tendering/ContractNoticePhases/View?PPI=CO1.PPI.45221995&amp;isFromPublicArea=True&amp;isModal=False</t>
  </si>
  <si>
    <t>SCDPI-21420-00430-26</t>
  </si>
  <si>
    <t>Profesional en medios audiovisuales y/o cine y televisión y/o mercadeo y publicidad y/o Afines tres (3 ) años de experiencia profesional.</t>
  </si>
  <si>
    <t>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</t>
  </si>
  <si>
    <t>Sayyid Johanes Ovalle Rodriguez</t>
  </si>
  <si>
    <t>sayyid.ovalle@scrd.gov.co</t>
  </si>
  <si>
    <t>https://community.secop.gov.co/Public/Tendering/ContractNoticePhases/View?PPI=CO1.PPI.45448615&amp;isFromPublicArea=True&amp;isModal=False</t>
  </si>
  <si>
    <t>SCDPI-21417-00560-26</t>
  </si>
  <si>
    <t>Profesional en ciencias sociales y humanas, ciencias de la educación, Bellas artes, o sus áreas afines. Experiencia de más de tres (3) años en gestión social, cultural y/o territorial, o en implementación de estrategias de participación ciudadana y diálogo social</t>
  </si>
  <si>
    <t>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</t>
  </si>
  <si>
    <t>JUAN GUILLERMO RODRIGUEZ</t>
  </si>
  <si>
    <t>juan.rodriguezt@scrd.gov.co</t>
  </si>
  <si>
    <t>https://community.secop.gov.co/Public/Tendering/ContractNoticePhases/View?PPI=CO1.PPI.44791413&amp;isFromPublicArea=True&amp;isModal=False</t>
  </si>
  <si>
    <t>SCDPI-21419-00450-26</t>
  </si>
  <si>
    <t>Profesional de las ciencias sociales o humanas con dos (2) años de experiencia profesional relacionada</t>
  </si>
  <si>
    <t>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</t>
  </si>
  <si>
    <t>CAMILO CASTRO</t>
  </si>
  <si>
    <t>https://community.secop.gov.co/Public/Tendering/ContractNoticePhases/View?PPI=CO1.PPI.45322751&amp;isFromPublicArea=True&amp;isModal=False</t>
  </si>
  <si>
    <t>SCDPI-21418-00608-26</t>
  </si>
  <si>
    <t>Profesional de carreras del núcleo del conocimiento en ciencias sociales, ciencias humanas, ciencias administrativas, arquitectura, ingenierías o bellas artes con experiencia profesional de dos (2) años.</t>
  </si>
  <si>
    <t>Subdireccion de Gestion Cultural y Artistica</t>
  </si>
  <si>
    <t>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</t>
  </si>
  <si>
    <t>HEIDY BRICEÑO</t>
  </si>
  <si>
    <t>heidy.briceno@scrd.gov.co</t>
  </si>
  <si>
    <t>https://community.secop.gov.co/Public/Tendering/ContractNoticePhases/View?PPI=CO1.PPI.45205038&amp;isFromPublicArea=True&amp;isModal=False</t>
  </si>
  <si>
    <t>SCDPI-210-00230-26</t>
  </si>
  <si>
    <t>TÍTULO PROFESIONAL EN LAS AREAS DEL CONOCIMIENTO EN: CIENCIAS SOCIALES Y HUMANAS; ECONOMÍA, ADMINISTRACIÓN, CONTADURÍA Y AFINES</t>
  </si>
  <si>
    <t>Prestar servicios profesionales a la Dirección de Asuntos Locales y Participación de la Secretaría de Cultura; Recreación y
Deporte; para brindar apoyo a la gestión administrativa y operativa requerida para el fortalecimiento y la dinamización de los
procesos culturales con enfoque poblacional; en l</t>
  </si>
  <si>
    <t>JUAN PABLO CAMBEROS ANZOLA</t>
  </si>
  <si>
    <t>juan.camberos@scrd.gov.co</t>
  </si>
  <si>
    <t>https://community.secop.gov.co/Public/Tendering/ContractNoticePhases/View?PPI=CO1.PPI.45413269&amp;isFromPublicArea=True&amp;isModal=False</t>
  </si>
  <si>
    <t>SCDPI-21420-00909-26</t>
  </si>
  <si>
    <t>Profesional en Comunicación Social y Periodismo y/o ciencias solciales y/o humanidades y/o afines con seis (6) años de experiencia relacionada en comunicación, periodismo, producción de contenidos y divulgación en medios y plataformas digitales.</t>
  </si>
  <si>
    <t>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</t>
  </si>
  <si>
    <t>PAULA VALENTINA CORTES NEME</t>
  </si>
  <si>
    <t>paula.cortes@scrd.gov.co</t>
  </si>
  <si>
    <t>https://community.secop.gov.co/Public/Tendering/ContractNoticePhases/View?PPI=CO1.PPI.45409821&amp;isFromPublicArea=True&amp;isModal=False</t>
  </si>
  <si>
    <t>SCDPI-21416-00910-26</t>
  </si>
  <si>
    <t>Profesional en el área de ciencias humanas, sociología, ciencias políticas, derecho o afines con especialización y dos (2) años de experiencia profesional.</t>
  </si>
  <si>
    <t>Prestar servicios profesionales a la Secretaría de Cultura; Recreación y Deporte - Subsecretaría de Gobernanza; en la
implementación; seguimiento y orientación de las actividades transversales de carácter estratégico; misional y administrativo; así como en la articulación interinstitucional con enti</t>
  </si>
  <si>
    <t>J NICHOLAS VERGARA ARENAS</t>
  </si>
  <si>
    <t>jnicholas.vergara@scrd.gov.co</t>
  </si>
  <si>
    <t>https://community.secop.gov.co/Public/Tendering/OpportunityDetail/Index?noticeUID=CO1.NTC.9816860&amp;isFromPublicArea=True&amp;isModal=true&amp;asPopupView=true</t>
  </si>
  <si>
    <t>SCDPI-21417-00521-26</t>
  </si>
  <si>
    <t>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</t>
  </si>
  <si>
    <t>Prestar servicios profesionales a la Secretaría de Cultura; Recreación y Deporte - Subsecretaría de Cultura Ciudadana y
Gestión de Conocimiento para desarrollar las acciones relacionadas con propuestas comunicativas; la producción de contenidos
creativos y el registro gráfico y audiovisual de las es</t>
  </si>
  <si>
    <t>IVAN ANDRES ROBAYO VERGEL</t>
  </si>
  <si>
    <t>ivan.robayo@scrd.gov.co</t>
  </si>
  <si>
    <t>https://community.secop.gov.co/Public/Tendering/OpportunityDetail/Index?noticeUID=CO1.NTC.9817267&amp;isFromPublicArea=True&amp;isModal=true&amp;asPopupView=true</t>
  </si>
  <si>
    <t>SCDPI-21417-00466-26</t>
  </si>
  <si>
    <t>Profesional en derecho o sus áreas afines, cuatro (4) años de experiencia profesional relacionada con procesos administrativos, contratación estatal o en la formulación y seguimiento administrativo de convenios interadminisrativos o sus áreas afines.</t>
  </si>
  <si>
    <t>Prestar servicios profesionales a la Secretaría de Cultura Recreación y Deporte - Dirección Observatorio y Gestión del
Conocimiento Cultural; para acompañar y verificar la gestión jurídica de los procesos precontractuales; contractuales;
postcontractuales y sus actividades transversales del area</t>
  </si>
  <si>
    <t>EDGAR ANDRES MORA GARCIA</t>
  </si>
  <si>
    <t>edgar.mora@scrd.gov.co</t>
  </si>
  <si>
    <t>https://community.secop.gov.co/Public/Tendering/OpportunityDetail/Index?noticeUID=CO1.NTC.9817900&amp;isFromPublicArea=True&amp;isModal=true&amp;asPopupView=true</t>
  </si>
  <si>
    <t>SCDPI-21417-00278-26</t>
  </si>
  <si>
    <t>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</t>
  </si>
  <si>
    <t>Prestar servicios profesionales a la Secretaría de Cultura; Recreación y Deporte - Dirección Observatorio y Gestión del
Conocimiento Cultural para acompañar el desarrollo de actividades estadísticas orientadas a la documentación metodológica;
recolección; procesamiento y análisis de información requ</t>
  </si>
  <si>
    <t>DIEGO FERNANDO LEMUS POLANIA</t>
  </si>
  <si>
    <t>diego.lemus@scrd.gov.co</t>
  </si>
  <si>
    <t>https://community.secop.gov.co/Public/Tendering/OpportunityDetail/Index?noticeUID=CO1.NTC.9833407&amp;isFromPublicArea=True&amp;isModal=true&amp;asPopupView=true</t>
  </si>
  <si>
    <t>SCDPI-21417-00874-26</t>
  </si>
  <si>
    <t>Titulo profesional en administración, economía, contaduría y/o ingenierías o afines.Con mas de tres (3) años de experiencia, en la gestión o desarrollo de proyectos, o procesos de planeación, o actividades administrativas y operativas</t>
  </si>
  <si>
    <t>Prestar servicios profesionales a la Secretaría de Cultura Recreación y Deporte - Subsecretaria de Cultura Ciudadana y
Gestión del Conocimiento; tramitando; gestionando el seguimiento de las actividades administrativas y financieras; en el marco del
convenio Interadministrativo No. 568 de 2025.</t>
  </si>
  <si>
    <t>PAULA ANDREA SANCHEZ GARCÍA</t>
  </si>
  <si>
    <t>paula.sanchez@scrd.gov.co</t>
  </si>
  <si>
    <t>https://community.secop.gov.co/Public/Tendering/ContractNoticePhases/View?PPI=CO1.PPI.44540004&amp;isFromPublicArea=True&amp;isModal=False</t>
  </si>
  <si>
    <t>SCDPI-240-00277-26</t>
  </si>
  <si>
    <t>Profesional en cualquiera de los núcleos básicos del Conocimiento, de las Áreas del Conocimiento de Ciencias Sociales y Humanas, sin experiencia.</t>
  </si>
  <si>
    <t>Prestar servicios profesionales a la Secretaría de Cultura; Recreación y Deporte - Dirección de Economía; Estudios y Política; en la promoción; gestión y aprovechamiento de la propiedad intelectual en el sector cultural y creativo</t>
  </si>
  <si>
    <t>ANA MARIA LINARES CRUZ</t>
  </si>
  <si>
    <t>ana.linares@scrd.gov.co</t>
  </si>
  <si>
    <t>https://community.secop.gov.co/Public/Tendering/OpportunityDetail/Index?noticeUID=CO1.NTC.9850972&amp;isFromPublicArea=True&amp;isModal=true&amp;asPopupView=true</t>
  </si>
  <si>
    <t>SCDPI-21417-00860-26</t>
  </si>
  <si>
    <t>Profesional en derecho, con experiencia superior a tres (3) años en contratación publica y/o privada, procesos administrativos, conceptos y viabilidades jurídicos, o desarrollo y seguimiento de proyectos.</t>
  </si>
  <si>
    <t>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</t>
  </si>
  <si>
    <t>JOSE MIGUEL ALVAREZ CUBILLOS</t>
  </si>
  <si>
    <t>alvarez.josemiguel@hotmail.com</t>
  </si>
  <si>
    <t>https://community.secop.gov.co/Public/Tendering/ContractNoticePhases/View?PPI=CO1.PPI.45534305&amp;isFromPublicArea=True&amp;isModal=False</t>
  </si>
  <si>
    <t>SCDPI-21418-00831-26</t>
  </si>
  <si>
    <t>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</t>
  </si>
  <si>
    <t>CARLOS HERNANDO MEDINA ACEVEDO</t>
  </si>
  <si>
    <t>carlos.medina@scrd.gov.co</t>
  </si>
  <si>
    <t>https://community.secop.gov.co/Public/Tendering/ContractNoticePhases/View?PPI=CO1.PPI.45305187&amp;isFromPublicArea=True&amp;isModal=False</t>
  </si>
  <si>
    <t>SCDPI-210-00354-26</t>
  </si>
  <si>
    <t>Título profesional en Periodismo, Comunicación Social, Relaciones Públicas, marketing digital, comunicación organizacional, Ciencia Política o Relaciones Internacionales y cinco (5) años de experiencia</t>
  </si>
  <si>
    <t>Prestar servicios profesionales a la Secretaría de Cultura; Recreación y Deporte - Subsecretaría de Gobernanza y sus
dependencias para en el desarrollo de las actividades requeridas para la divulgación y difusión de los proyectos a su cargo; así
como el desarrollo de estrategias de comunicación y ar</t>
  </si>
  <si>
    <t>JUAN CARLOS CASTELLANOS DEVIA</t>
  </si>
  <si>
    <t>juan.castellanos@scrd.gov.co</t>
  </si>
  <si>
    <t>https://community.secop.gov.co/Public/Tendering/ContractNoticePhases/View?PPI=CO1.PPI.44625037&amp;isFromPublicArea=True&amp;isModal=False</t>
  </si>
  <si>
    <t>SCDPI-210-00322-26</t>
  </si>
  <si>
    <t>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</t>
  </si>
  <si>
    <t>JHONATAN HUERTAS</t>
  </si>
  <si>
    <t>chapinero@scrd.gov.co</t>
  </si>
  <si>
    <t>https://community.secop.gov.co/Public/Tendering/ContractNoticePhases/View?PPI=CO1.PPI.45240457&amp;isFromPublicArea=True&amp;isModal=False</t>
  </si>
  <si>
    <t>SCDPI-21417-00565-26</t>
  </si>
  <si>
    <t>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</t>
  </si>
  <si>
    <t>Prestar servicios profesionales a la SCRD - Subsecretaría de Cultura Ciudadana y Gestión del Conocimiento - Dirección de Redes y Acción Colectiva; para acompañar las acciones de gestión del conocimiento; transformación cultural y formación en cultura ciudadana.</t>
  </si>
  <si>
    <t>FABIO COLMENARES</t>
  </si>
  <si>
    <t>fabio.colmenares@scrd.gov.co</t>
  </si>
  <si>
    <t>https://community.secop.gov.co/Public/Tendering/ContractNoticePhases/View?PPI=CO1.PPI.44959013&amp;isFromPublicArea=True&amp;isModal=False</t>
  </si>
  <si>
    <t>SCDPI-21417-00544-26</t>
  </si>
  <si>
    <t>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</t>
  </si>
  <si>
    <t>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</t>
  </si>
  <si>
    <t>MAURICIO MENDOZA</t>
  </si>
  <si>
    <t>mauricio.mendoza@scrd.gov.co</t>
  </si>
  <si>
    <t>https://community.secop.gov.co/Public/Tendering/ContractNoticePhases/View?PPI=CO1.PPI.45421855&amp;isFromPublicArea=True&amp;isModal=False</t>
  </si>
  <si>
    <t>SCDPI-21417-00458-26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</si>
  <si>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</t>
  </si>
  <si>
    <t>Dirección Observatorio y Gestión del Conocimiento Cultural</t>
  </si>
  <si>
    <t>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</t>
  </si>
  <si>
    <t>DANIEL EDUARDO GALEANO</t>
  </si>
  <si>
    <t>daniel.galeano@scrd.gov.co</t>
  </si>
  <si>
    <t>https://community.secop.gov.co/Public/Tendering/ContractNoticePhases/View?PPI=CO1.PPI.45397883&amp;isFromPublicArea=True&amp;isModal=False</t>
  </si>
  <si>
    <t>SCDPI-21417-00283-26</t>
  </si>
  <si>
    <t>Bachiller con experiencia superior a seis (6) años en actividades operativos, o de logística, o de operativos en campo o en el territorio, o desarrollo de eventos, o procesos de información y/o investigación</t>
  </si>
  <si>
    <t>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</t>
  </si>
  <si>
    <t>JUAN CARLOS ROZO</t>
  </si>
  <si>
    <t>juan.rozo@scrd.gov.co</t>
  </si>
  <si>
    <t>https://community.secop.gov.co/Public/Tendering/OpportunityDetail/Index?noticeUID=CO1.NTC.9861766&amp;isFromPublicArea=True&amp;isModal=true&amp;asPopupView=true</t>
  </si>
  <si>
    <t>SCDPI-21417-00553-26</t>
  </si>
  <si>
    <t>Tecnólogo en Gestión Cultural y Creativa y/o tecnologo en gastronomia, y/o Tecnólogo en Gestión Hotelera y Turística, y/o Tecnólogo en Administración de Empresas Turísticas y/o Tecnólogo en Gestión de Eventos y/o hoteleria o sus areas afines sin experiencia.</t>
  </si>
  <si>
    <t>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</t>
  </si>
  <si>
    <t>JUAN PABLO LUNA</t>
  </si>
  <si>
    <t>juan.luna@scrd.gov.co</t>
  </si>
  <si>
    <t>https://community.secop.gov.co/Public/Tendering/ContractNoticePhases/View?PPI=CO1.PPI.45430376&amp;isFromPublicArea=True&amp;isModal=False</t>
  </si>
  <si>
    <t>SCDPI-21417-00572-26</t>
  </si>
  <si>
    <t>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</t>
  </si>
  <si>
    <t>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</t>
  </si>
  <si>
    <t>LUKAS SEDANO</t>
  </si>
  <si>
    <t>lukas.sedano@scrd.gov.co</t>
  </si>
  <si>
    <t>https://community.secop.gov.co/Public/Tendering/ContractNoticePhases/View?PPI=CO1.PPI.45431248&amp;isFromPublicArea=True&amp;isModal=False</t>
  </si>
  <si>
    <t>SCDPI-21417-00523-26</t>
  </si>
  <si>
    <t>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</t>
  </si>
  <si>
    <t>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</t>
  </si>
  <si>
    <t>NATALIA VALENCIA</t>
  </si>
  <si>
    <t>natalia.valencia@scrd.gov.co</t>
  </si>
  <si>
    <t>https://community.secop.gov.co/Public/Tendering/ContractNoticePhases/View?PPI=CO1.PPI.45529894&amp;isFromPublicArea=True&amp;isModal=False</t>
  </si>
  <si>
    <t>SCDPI-21417-00482-26</t>
  </si>
  <si>
    <t>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</t>
  </si>
  <si>
    <t>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</t>
  </si>
  <si>
    <t>ISABELA ROJAS</t>
  </si>
  <si>
    <t>isabellarojasmedina@gmail.com</t>
  </si>
  <si>
    <t>SCDPI-21418-00793-26</t>
  </si>
  <si>
    <t>Profesional de carreras del núcleo del conocimiento en ciencias sociales, ciencias humanas, ciencias administrativas, ciencias de la educaciòn, arquitectura, ingenierías sin experiencia profesional.</t>
  </si>
  <si>
    <t>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</t>
  </si>
  <si>
    <t>ANDRES EDUARDO PINZON</t>
  </si>
  <si>
    <t>nedshe5@gmail.com</t>
  </si>
  <si>
    <t>https://community.secop.gov.co/Public/Tendering/ContractNoticePhases/View?PPI=CO1.PPI.45522702&amp;isFromPublicArea=True&amp;isModal=False</t>
  </si>
  <si>
    <t>SCDPI-240-00227-26</t>
  </si>
  <si>
    <t>Profesional en Economía, Ingeniería, Administración de Empresas, Derecho, Publicidad, Ciencias Humanas, Ciencias Sociales, Áreas del Arte, o afines. Dos (2) años de experiencia profesional.</t>
  </si>
  <si>
    <t>Prestar servicios profesionales a la Secretaría de Cultura; Recreación y Deporte - Dirección de Economía; Estudios y
Política en la ejecución de actividades estratégicas; técnicas y misionales en el marco del fomento de la economía cultural y
creativa; así como a la gestión administrativa; seguimien</t>
  </si>
  <si>
    <t>GINA ALEJANDRA QUEVEDO CASTELLANOS</t>
  </si>
  <si>
    <t>ginaaquevedo@gmail.com</t>
  </si>
  <si>
    <t>https://community.secop.gov.co/Public/Tendering/ContractNoticePhases/View?PPI=CO1.PPI.45454831&amp;isFromPublicArea=True&amp;isModal=False</t>
  </si>
  <si>
    <t>SCDPI-21418-00846-26</t>
  </si>
  <si>
    <t>Tecnólogo en áreas relacionadas con la gestión administrativa, documental, logística o afines con seis (6) años de experiencia laboral relacionada al objeto y/u obligaciones a contratar</t>
  </si>
  <si>
    <t>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</t>
  </si>
  <si>
    <t>MARIA FERNANDA GUEVARA PEDRAZA</t>
  </si>
  <si>
    <t>maria.guevara@scrd.gov.co</t>
  </si>
  <si>
    <t>https://community.secop.gov.co/Public/Tendering/ContractNoticePhases/View?PPI=CO1.PPI.45536283&amp;isFromPublicArea=True&amp;isModal=False</t>
  </si>
  <si>
    <t>SCDPI-330-00835-26</t>
  </si>
  <si>
    <t>Profesional en las áreas de conocimiento de ingeniería, arquitectura, urbanismo o afines con cinco (5) años de experiencia profesional</t>
  </si>
  <si>
    <t>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</t>
  </si>
  <si>
    <t>VICENTE GIORDANELLI DURAN</t>
  </si>
  <si>
    <t>vicente.giordanelli@scrd.gov.co</t>
  </si>
  <si>
    <t>https://community.secop.gov.co/Public/Tendering/ContractNoticePhases/View?PPI=CO1.PPI.45533598&amp;isFromPublicArea=True&amp;isModal=False</t>
  </si>
  <si>
    <t>SCDPI-21417-00503-26</t>
  </si>
  <si>
    <t>Profesional en ciencias sociales y humanas o afines; economía, administración o afines; ingeniería, arquitectura o afines; o diseño gráfico, diseño de interiores o afines, o comunicación social o comunicación audiovisual y multimedial o afines</t>
  </si>
  <si>
    <t>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</t>
  </si>
  <si>
    <t>JHON FREDY CRUZ BAQUERO</t>
  </si>
  <si>
    <t>jhonf.cruz@scrd.gov.co</t>
  </si>
  <si>
    <t>https://community.secop.gov.co/Public/Tendering/ContractNoticePhases/View?PPI=CO1.PPI.45575391&amp;isFromPublicArea=True&amp;isModal=False</t>
  </si>
  <si>
    <t>SCDPI-21417-00918-26</t>
  </si>
  <si>
    <t>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</t>
  </si>
  <si>
    <t>Prestar servicios profesionales a la Secretaría Distrital de Cultura; Recreación y Deporte Dirección Observatorio y Gestión
del Conocimiento Cultural para acompañar desde el componente técnico el procesamiento y análisis descriptivo de información
cuantitativa y cualitativa; así como la elaboración</t>
  </si>
  <si>
    <t>ANGELA MARIA GAITAN MURILLO</t>
  </si>
  <si>
    <t>angelagaitan123@gmail.com</t>
  </si>
  <si>
    <t>https://community.secop.gov.co/Public/Tendering/ContractNoticePhases/View?PPI=CO1.PPI.45577253&amp;isFromPublicArea=True&amp;isModal=False</t>
  </si>
  <si>
    <t>SCDPI-21417-00920-26</t>
  </si>
  <si>
    <t>Bachiller, con experiencia de seis (6) años en servicios fotograficos, desarrollo de proyectos, o realización y producción audiovisual, o postproducción y edición</t>
  </si>
  <si>
    <t>Prestar servicios de apoyo a la gestión a la Secretaría Distrital de Cultura; Recreación y Deporte - Subsecretaría Distrital de
Cultura Ciudadana y Gestión del Conocimiento para desarrollar acciones y contenidos gráficos y audiovisuales para la difusión de
las estrategias y acciones de cultura ciuda</t>
  </si>
  <si>
    <t>CAMILO MONSALVE FERNANDEZ</t>
  </si>
  <si>
    <t>camilomonsalvefotovideo@gmail.com</t>
  </si>
  <si>
    <t>https://community.secop.gov.co/Public/Tendering/ContractNoticePhases/View?PPI=CO1.PPI.45580042&amp;isFromPublicArea=True&amp;isModal=False</t>
  </si>
  <si>
    <t>SCDPI-21417-00896-26</t>
  </si>
  <si>
    <t>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</t>
  </si>
  <si>
    <t>Prestar servicios de apoyo a la gestión a la Secretaría de Cultura; Recreación y Deporte - Dirección Observatorio y Gestión del Conocimiento Cultural; para el levantamiento y procesamiento de información; y acciones de transformación cultural e
interacción con la ciudadanía generados en la estrategi</t>
  </si>
  <si>
    <t>LUIS RODRIGO MALAGON GOMEZ</t>
  </si>
  <si>
    <t>luis.malagon@scrd.gov.co</t>
  </si>
  <si>
    <t>https://community.secop.gov.co/Public/Tendering/ContractNoticePhases/View?PPI=CO1.PPI.45626086&amp;isFromPublicArea=True&amp;isModal=False</t>
  </si>
  <si>
    <t>SCDPI-21417-00883-26</t>
  </si>
  <si>
    <t>Prestar servicios profesionales a la Secretaría de Cultura; Recreación y Deporte - Dirección de Observatorio y Gestión de
Conocimiento Cultural; para realizar la planeación; análisis y sistematización de las mediciones y seguimientos que se adelanten
sobre orgullo y confianza en Bogotá; en el marco</t>
  </si>
  <si>
    <t>PAULA HENAO ARISTIZABAL</t>
  </si>
  <si>
    <t>paularistizabal7@gmail.com</t>
  </si>
  <si>
    <t>https://community.secop.gov.co/Public/Tendering/ContractNoticePhases/View?PPI=CO1.PPI.45625367&amp;isFromPublicArea=True&amp;isModal=False</t>
  </si>
  <si>
    <t>SCDPI-21417-00876-26</t>
  </si>
  <si>
    <t>DAVID GÓMEZ VALENCIA</t>
  </si>
  <si>
    <t>docvavi@gmail.com</t>
  </si>
  <si>
    <t>https://community.secop.gov.co/Public/Tendering/OpportunityDetail/Index?noticeUID=CO1.NTC.9925119&amp;isFromPublicArea=True&amp;isModal=true&amp;asPopupView=true</t>
  </si>
  <si>
    <t>SCDPI-21417-00892-26</t>
  </si>
  <si>
    <t>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</t>
  </si>
  <si>
    <t>Prestar servicios profesionales a la Secretaría de Cultura; Recreación y Deporte - Dirección Observatorio y Gestión del
Conocimiento Cultural; para acompañar desde el componente técnico el desarrollo de modelos de analítica y la visualización de
datos que resulten de las mediciones que se adelanten</t>
  </si>
  <si>
    <t>HAROLD GUSTAVO PATIÑO VALERO.</t>
  </si>
  <si>
    <t>haroldpa149@gmail.com</t>
  </si>
  <si>
    <t>https://community.secop.gov.co/Public/Tendering/ContractNoticePhases/View?PPI=CO1.PPI.45626871&amp;isFromPublicArea=True&amp;isModal=False</t>
  </si>
  <si>
    <t>SCDPI-21417-00884-26</t>
  </si>
  <si>
    <t>Titulo profesional en Estadística, Matemática, Física, Economía, Administración Pública o Ingeniería o afines.</t>
  </si>
  <si>
    <t>Prestar servicios profesionales a la Secretaría de Cultura; Recreación y Deporte - Dirección de Observatorio y Gestión de
Conocimiento Cultural; para el desarrollo e implementación de metodologías de procesamiento y análisis estadístico relacionadas
con las mediciones que se adelanten sobre orgullo</t>
  </si>
  <si>
    <t>GUSTAVO ALFONSO ROMERO CRUZ</t>
  </si>
  <si>
    <t>gustavo.romero@scrd.gov.co</t>
  </si>
  <si>
    <t>https://community.secop.gov.co/Public/Tendering/ContractNoticePhases/View?PPI=CO1.PPI.45611109&amp;isFromPublicArea=True&amp;isModal=False</t>
  </si>
  <si>
    <t>SCDPI-21417-00917-26</t>
  </si>
  <si>
    <t>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</t>
  </si>
  <si>
    <t>Prestar servicios profesionales a la Secretaría Distrital de Cultura; Recreación y Deporte - Dirección de Transformaciones
Culturales; mediante la realización de actividades orientadas a la elaboración; implementación; gestión territorial y seguimiento de
las Estrategias de Construcción Cultural de</t>
  </si>
  <si>
    <t>OSCAR ORLANDO SIMMONDS PACHÓN.</t>
  </si>
  <si>
    <t>oscar.simmonds@scrd.gov.co</t>
  </si>
  <si>
    <t>https://community.secop.gov.co/Public/Tendering/ContractNoticePhases/View?PPI=CO1.PPI.45613188&amp;isFromPublicArea=True&amp;isModal=False</t>
  </si>
  <si>
    <t>SCDPI-21417-00880-26</t>
  </si>
  <si>
    <t>Titulo Profesional en artes plásticas y/o artes visuales y/o escultura o afines. E</t>
  </si>
  <si>
    <t>Prestar servicios profesionales a la Secretaría Distrital de Cultura; Recreación y Deporte - Dirección de Transformaciones
Culturales; para el desarrollo e implementación de intervenciones artísticas plásticas en los espacios definidos del Sistema
TransMilenio; articuladas a las estrategias narrativ</t>
  </si>
  <si>
    <t>OSCAR MAURICIO MOSCOSO BARÓN</t>
  </si>
  <si>
    <t>oscar.moscoso@scrd.gov.co</t>
  </si>
  <si>
    <t>https://community.secop.gov.co/Public/Tendering/ContractNoticePhases/View?PPI=CO1.PPI.45591293&amp;isFromPublicArea=True&amp;isModal=False</t>
  </si>
  <si>
    <t>SCDPI-21416-00912-26</t>
  </si>
  <si>
    <t>Profesional en administración, economía, ingeniería industrial o áreas afines, con experiencia profesional mínima de siete (7) años</t>
  </si>
  <si>
    <t>Prestar servicios profesionales a la Secretaría de Cultura; Recreación y Deporte - Subsecretaría de Gobernanza en
actividades de apoyo administrativo y financiero; orientadas a la estructuración; seguimiento; análisis y control presupuestal de los
proyectos y contratos asignados.</t>
  </si>
  <si>
    <t>RODRIGO CASTAÑEDA ALVAREZ.</t>
  </si>
  <si>
    <t>rodrigo.castaneda@scrd.gov.co</t>
  </si>
  <si>
    <t>https://community.secop.gov.co/Public/Tendering/ContractNoticePhases/View?PPI=CO1.PPI.45560742&amp;isFromPublicArea=True&amp;isModal=False</t>
  </si>
  <si>
    <t>SCDPI-21417-00888-26</t>
  </si>
  <si>
    <t>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</t>
  </si>
  <si>
    <t>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</t>
  </si>
  <si>
    <t>LAURA CAMILA PACHON PINZON</t>
  </si>
  <si>
    <t>laura.pachon@mail.scrd.gov.co</t>
  </si>
  <si>
    <t>https://community.secop.gov.co/Public/Tendering/OpportunityDetail/Index?noticeUID=CO1.NTC.9876597&amp;isFromPublicArea=True&amp;isModal=true&amp;asPopupView=true</t>
  </si>
  <si>
    <t>SCDPI-21417-00919-26</t>
  </si>
  <si>
    <t>Prestar servicios profesionales a la Secretaría de Cultura; Recreación y Deporte Dirección Observatorio y Gestión del
Conocimiento Cultural para acompañar el desarrollo y seguimiento financiero y administrativo de los convenios; contratos y
proyectos estratégicos asignados.</t>
  </si>
  <si>
    <t>LUISA FERNANDA ROBLES MUNAR</t>
  </si>
  <si>
    <t>luisa.robles@scrd.gov.co</t>
  </si>
  <si>
    <t>https://community.secop.gov.co/Public/Tendering/OpportunityDetail/Index?noticeUID=CO1.NTC.9878185&amp;isFromPublicArea=True&amp;isModal=true&amp;asPopupView=true</t>
  </si>
  <si>
    <t>SCDPI-21417-00865-26</t>
  </si>
  <si>
    <t>Titulo Profesional en áreas de ciencias sociales y/o educación y/o artes y/o psicología y/o trabajo social y/o humanidades o afines. Sin experiencia</t>
  </si>
  <si>
    <t>Prestar servicios profesionales a la Secretaría Distrital de Cultura; Recreación y Deporte - Dirección de Transformaciones
Culturales; para implementar el Modelo artístico y pedagógico en TransMi Pasan Cosas Buenas; con el fin de generar cambios
comportamentales en los entornos priorizados; garantiz</t>
  </si>
  <si>
    <t>MIGUEL ANGEL CAMELO RAMIREZ</t>
  </si>
  <si>
    <t>miguel.camelo@scrd.gov.co</t>
  </si>
  <si>
    <t>https://community.secop.gov.co/Public/Tendering/OpportunityDetail/Index?noticeUID=CO1.NTC.9878870&amp;isFromPublicArea=True&amp;isModal=true&amp;asPopupView=true</t>
  </si>
  <si>
    <t>SCDPI-21417-00877-26</t>
  </si>
  <si>
    <t>Titulo Profesional en artes visuales y/o artes plásticas y/o ilustración y/o diseño gráfico o áreas afines. Sin experiencia</t>
  </si>
  <si>
    <t>Prestar servicios profesionales a la Secretaría Distrital de Cultura; Recreación y Deporte - Dirección de Transformaciones
Culturales; para la creación de piezas visuales que aporten al desarrollo e implementación de estrategias pedagógicas; estéticas y
simbólicas del proyecto en las estaciones y p</t>
  </si>
  <si>
    <t>EDWIN CAMILO TORRES GUANUME</t>
  </si>
  <si>
    <t>edwin.torres@scrd.gov.co</t>
  </si>
  <si>
    <t>https://community.secop.gov.co/Public/Tendering/OpportunityDetail/Index?noticeUID=CO1.NTC.9879358&amp;isFromPublicArea=True&amp;isModal=true&amp;asPopupView=true</t>
  </si>
  <si>
    <t>SCDPI-21417-00881-26</t>
  </si>
  <si>
    <t>NANCY ALEJANDRA ACOSTA MUÑOZ</t>
  </si>
  <si>
    <t>nancy.acosta@scrd.gov.co</t>
  </si>
  <si>
    <t>https://community.secop.gov.co/Public/Tendering/ContractNoticePhases/View?PPI=CO1.PPI.45630253&amp;isFromPublicArea=True&amp;isModal=False</t>
  </si>
  <si>
    <t>SCDPI-21417-00893-26</t>
  </si>
  <si>
    <t>Titulo profesional en arquitectura, diseño gráfico, diseño de interiores, diseño web, multimedia, diseño industrial, comunicación social y periodismo, publicidad, artes plásticas, artes liberales, artes escénicas, musica, literatura, ingenieria o afines</t>
  </si>
  <si>
    <t>Prestar servicios profesionales a la Secretaría de Cultura; Recreación y Deporte - Dirección Observatorio y Gestión del
Conocimiento Cultural; para el desarrollo de actividades gráficas; de diagramación; audiovisuales y editoriales de los contenidos y
productos generados en la estrategia de transfor</t>
  </si>
  <si>
    <t>KEVIN ANDRES BARON BAREÑO</t>
  </si>
  <si>
    <t>kevin.baron@scrd.gov.co</t>
  </si>
  <si>
    <t>https://community.secop.gov.co/Public/Tendering/OpportunityDetail/Index?noticeUID=CO1.NTC.9883015&amp;isFromPublicArea=True&amp;isModal=true&amp;asPopupView=true</t>
  </si>
  <si>
    <t>SCDPI-21417-00902-26</t>
  </si>
  <si>
    <t>Profesional en ciencias sociales y humanas, ciencias de la educación, economia, administración o sus áreas afines.</t>
  </si>
  <si>
    <t>Prestar servicios profesionales a la Secretaría de Cultura; Recreación y Deporte - Subsecretaría de Cultura Ciudadana y
Gestión del Conocimiento; acompañando las actividades afines a la planeación; ejecución y seguimiento que adelanta la
dependencia sobre las iniciativas de fomento; en el marco del</t>
  </si>
  <si>
    <t>JOSE ALONSO RODRIGUEZ CARRILLO</t>
  </si>
  <si>
    <t>jrcarrillo37e@gmail.com</t>
  </si>
  <si>
    <t>https://community.secop.gov.co/Public/Tendering/OpportunityDetail/Index?noticeUID=CO1.NTC.9883475&amp;isFromPublicArea=True&amp;isModal=true&amp;asPopupView=true</t>
  </si>
  <si>
    <t>SCDPI-21417-00520-26</t>
  </si>
  <si>
    <t>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</t>
  </si>
  <si>
    <t>Prestar servicios profesionales a la Secretaría de Cultura; Recreación y Deporte - Subsecretaría Distrital de Cultura
Ciudadana y Gestión del Conocimiento para acompañar las actividades relacionados con la formulación y producción de contenidos
creativos; comunicativos y narrativos para la implement</t>
  </si>
  <si>
    <t>GUSTAVO ALFONSO ANDRADE MARTIN</t>
  </si>
  <si>
    <t>gusandrademartin@gmail.com</t>
  </si>
  <si>
    <t>https://community.secop.gov.co/Public/Tendering/ContractNoticePhases/View?PPI=CO1.PPI.45631147&amp;isFromPublicArea=True&amp;isModal=False</t>
  </si>
  <si>
    <t>SCDPI-21417-00897-26</t>
  </si>
  <si>
    <t>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</t>
  </si>
  <si>
    <t>FREDDY SANTIAGO ACOSTA MOZO</t>
  </si>
  <si>
    <t>fredy.acosta@scrd.gov.co</t>
  </si>
  <si>
    <t>https://community.secop.gov.co/Public/Tendering/ContractNoticePhases/View?PPI=CO1.PPI.45613159&amp;isFromPublicArea=True&amp;isModal=False</t>
  </si>
  <si>
    <t>SCDPI-21417-00871-26</t>
  </si>
  <si>
    <t>Titulo Profesional en diseño grafico y/o diseño industrial y/o diseño digital y/o artes y/o arquitectura o áreas afines, ciencias sociales, o ciencias humanas, ciencia política o relaciones internacionales y afines.</t>
  </si>
  <si>
    <t>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</t>
  </si>
  <si>
    <t>LESLY VANESSA JIMENEZ MANCILLA</t>
  </si>
  <si>
    <t>leslie.jimenez@scrd.gov.co</t>
  </si>
  <si>
    <t>https://community.secop.gov.co/Public/Tendering/ContractNoticePhases/View?PPI=CO1.PPI.45612391&amp;isFromPublicArea=True&amp;isModal=False</t>
  </si>
  <si>
    <t>SCDPI-21417-00857-26</t>
  </si>
  <si>
    <t>Titulo Profesional en áreas de ciencias sociales y/o educación y/o artes y/o psicología y/o trabajo social y/o humanidades o afines sin experiencia</t>
  </si>
  <si>
    <t>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</t>
  </si>
  <si>
    <t>ALEJANDRA PEDRAZA HERNANDEZ</t>
  </si>
  <si>
    <t>alejandra.pedraza@scrd.gov.co</t>
  </si>
  <si>
    <t>https://community.secop.gov.co/Public/Tendering/OpportunityDetail/Index?noticeUID=CO1.NTC.9886911&amp;isFromPublicArea=True&amp;isModal=true&amp;asPopupView=true</t>
  </si>
  <si>
    <t>SCDPI-21417-00872-26</t>
  </si>
  <si>
    <t>Titulo Profesional en diseño grafico y/o diseño industrial y/o diseño digital y/o artes y/o arquitectura o áreas afines.</t>
  </si>
  <si>
    <t>STHEFANNYA PEREZ SUAREZ</t>
  </si>
  <si>
    <t>sthefannya.perez@scrd.gov.co</t>
  </si>
  <si>
    <t>https://community.secop.gov.co/Public/Tendering/ContractNoticePhases/View?PPI=CO1.PPI.45632994&amp;isFromPublicArea=True&amp;isModal=False</t>
  </si>
  <si>
    <t>SCDPI-21417-00914-26</t>
  </si>
  <si>
    <t>Profesional en ciencias sociales y humanas, ciencias de la educación , economia, administración, contaduria o sus áreas afines</t>
  </si>
  <si>
    <t>Prestar servicios profesionales a la Secretaría de Cultura; Recreación y Deporte - Subsecretaria de Cultura Ciudadana y
Gestión del Conocimiento para acompañar desde el componente operativo y administrativo los trámites de fomento; incluyendo
revisión documental y pagos de acuerdo con los lineamient</t>
  </si>
  <si>
    <t>OLGA MILENA OSPINA MONSALVE</t>
  </si>
  <si>
    <t>nanyospina27@hotmail.com</t>
  </si>
  <si>
    <t>https://community.secop.gov.co/Public/Tendering/ContractNoticePhases/View?PPI=CO1.PPI.45611114&amp;isFromPublicArea=True&amp;isModal=False</t>
  </si>
  <si>
    <t>SCDPI-21417-00890-26</t>
  </si>
  <si>
    <t>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</t>
  </si>
  <si>
    <t>Prestar servicios profesionales a la Secretaría de Cultura; Recreación y Deporte - Dirección de Redes y Acción Colectiva;
desarrollando la formulación; implementación y seguimiento de los procesos pedagógicos en Cultura Ciudadana dirigidos a
operarios; servidores del sistema TransMilenio y estudian</t>
  </si>
  <si>
    <t>JUAN PABLO GODOY CORTES</t>
  </si>
  <si>
    <t>juanpablogodoycortes@gmail.com</t>
  </si>
  <si>
    <t>https://community.secop.gov.co/Public/Tendering/ContractNoticePhases/View?PPI=CO1.PPI.44960605&amp;isFromPublicArea=True&amp;isModal=False</t>
  </si>
  <si>
    <t>SCDPI-21417-00472-26</t>
  </si>
  <si>
    <t>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</t>
  </si>
  <si>
    <t>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</t>
  </si>
  <si>
    <t>JEISON ORJUELA</t>
  </si>
  <si>
    <t>jeison.orjuela@scrd.gov.co</t>
  </si>
  <si>
    <t>https://community.secop.gov.co/Public/Tendering/ContractNoticePhases/View?PPI=CO1.PPI.45427983&amp;isFromPublicArea=True&amp;isModal=False</t>
  </si>
  <si>
    <t>SCDPI-21417-00457-26</t>
  </si>
  <si>
    <t>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</t>
  </si>
  <si>
    <t>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</t>
  </si>
  <si>
    <t>FERNEY ROSAS</t>
  </si>
  <si>
    <t>jhonatan.rosas@scrd.gov.co</t>
  </si>
  <si>
    <t>https://community.secop.gov.co/Public/Tendering/ContractNoticePhases/View?PPI=CO1.PPI.44732276&amp;isFromPublicArea=True&amp;isModal=False</t>
  </si>
  <si>
    <t>SCDPI-21416-00249-26</t>
  </si>
  <si>
    <t>Profesional en las áreas de las Ciencias Sociales y Humanas, comunicación social, periodismo, Ciencias de la Administración, Ingeniería Industrial y/o afines con especialización y/o su equivalencia y ocho (8) años de experiencia</t>
  </si>
  <si>
    <t>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</t>
  </si>
  <si>
    <t>ANDREA VELASCO AYERBE</t>
  </si>
  <si>
    <t>andrea.velascoa@scrd.gov.co</t>
  </si>
  <si>
    <t>https://community.secop.gov.co/Public/Tendering/ContractNoticePhases/View?PPI=CO1.PPI.44980910&amp;isFromPublicArea=True&amp;isModal=False</t>
  </si>
  <si>
    <t>SCDPI-21417-00282-26</t>
  </si>
  <si>
    <t>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</t>
  </si>
  <si>
    <t>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</t>
  </si>
  <si>
    <t>DIANA PAOLA CORTES</t>
  </si>
  <si>
    <t>diana.cortes@scrd.gov.co</t>
  </si>
  <si>
    <t>https://community.secop.gov.co/Public/Tendering/ContractNoticePhases/View?PPI=CO1.PPI.45612416&amp;isFromPublicArea=True&amp;isModal=False</t>
  </si>
  <si>
    <t>SCDPI-21417-00894-26</t>
  </si>
  <si>
    <t>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</t>
  </si>
  <si>
    <t>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</t>
  </si>
  <si>
    <t>YEIKER JOSE GUERRA</t>
  </si>
  <si>
    <t>yeiker.guerra@mail.scrd.gov.co</t>
  </si>
  <si>
    <t>https://community.secop.gov.co/Public/Tendering/ContractNoticePhases/View?PPI=CO1.PPI.45612138&amp;isFromPublicArea=True&amp;isModal=False</t>
  </si>
  <si>
    <t>SCDPI-21417-00901-26</t>
  </si>
  <si>
    <t>Titulo profesional en relaciones internacionales, comunicación social y periodismo, ciencias politicas o afines.</t>
  </si>
  <si>
    <t>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</t>
  </si>
  <si>
    <t>MARIANADREA MONTOYA</t>
  </si>
  <si>
    <t>montoyacastillomariandrea@gmail.com</t>
  </si>
  <si>
    <t>https://community.secop.gov.co/Public/Tendering/ContractNoticePhases/View?PPI=CO1.PPI.45612473&amp;isFromPublicArea=True&amp;isModal=False</t>
  </si>
  <si>
    <t>SCDPI-21417-00905-26</t>
  </si>
  <si>
    <t>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</t>
  </si>
  <si>
    <t>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</t>
  </si>
  <si>
    <t>IVAN DARIO HERNANDEZ</t>
  </si>
  <si>
    <t>ivan.hernandez@scrd.gov.co</t>
  </si>
  <si>
    <t>https://community.secop.gov.co/Public/Tendering/ContractNoticePhases/View?PPI=CO1.PPI.45612495&amp;isFromPublicArea=True&amp;isModal=False</t>
  </si>
  <si>
    <t>SCDPI-21417-00904-26</t>
  </si>
  <si>
    <t>Bachiller, con seis (6) años en gestión o desarrollo de proyectos, gestión cultural o artísitica,o estrategias de cambio cultural, en procesos logisticos y/o producción de eventos.</t>
  </si>
  <si>
    <t>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</t>
  </si>
  <si>
    <t>JULIAN DAVID CRUZ</t>
  </si>
  <si>
    <t>d.i.julian.cruz@gmail.com</t>
  </si>
  <si>
    <t>https://community.secop.gov.co/Public/Tendering/ContractNoticePhases/View?PPI=CO1.PPI.45612455&amp;isFromPublicArea=True&amp;isModal=False</t>
  </si>
  <si>
    <t>SCDPI-21417-00906-26</t>
  </si>
  <si>
    <t>Profesional en ciencias sociales y humanas, ciencias de la educación , economia, administración, contaduria o sus áreas afines.</t>
  </si>
  <si>
    <t>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</t>
  </si>
  <si>
    <t>DEISY OCHOA</t>
  </si>
  <si>
    <t>https://community.secop.gov.co/Public/Tendering/ContractNoticePhases/View?PPI=CO1.PPI.45613008&amp;isFromPublicArea=True&amp;isModal=False</t>
  </si>
  <si>
    <t>SCDPI-21417-00851-26</t>
  </si>
  <si>
    <t>Titulo Profesional en educación y/o ciencias sociales y/o humanidades y/o artes y/o psicología o afines.</t>
  </si>
  <si>
    <t>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</t>
  </si>
  <si>
    <t>CARLOS ARTURO ARENAS</t>
  </si>
  <si>
    <t>carlosarturoarenasduran@hotmail.com</t>
  </si>
  <si>
    <t>https://community.secop.gov.co/Public/Tendering/ContractNoticePhases/View?PPI=CO1.PPI.45611192&amp;isFromPublicArea=True&amp;isModal=False</t>
  </si>
  <si>
    <t>SCDPI-21417-00864-26</t>
  </si>
  <si>
    <t>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</t>
  </si>
  <si>
    <t>LUZ ADRIANA SANTIAGO DIAZ</t>
  </si>
  <si>
    <t>luz.santiago@scrd.gov.co</t>
  </si>
  <si>
    <t>https://community.secop.gov.co/Public/Tendering/ContractNoticePhases/View?PPI=CO1.PPI.45635814&amp;isFromPublicArea=True&amp;isModal=False</t>
  </si>
  <si>
    <t>SCDPI-21417-00859-26</t>
  </si>
  <si>
    <t>Titulo Profesional en áreas de ciencias sociales y/o educación y/o artes y/o psicología y/o trabajo social y/o humanidades o afines.</t>
  </si>
  <si>
    <t>YUDDY REYES JIMENEZ</t>
  </si>
  <si>
    <t>yuddyreyes@hotmail.com</t>
  </si>
  <si>
    <t>https://community.secop.gov.co/Public/Tendering/OpportunityDetail/Index?noticeUID=CO1.NTC.9910085&amp;isFromPublicArea=True&amp;isModal=true&amp;asPopupView=true</t>
  </si>
  <si>
    <t>SCDPI-21417-00886-26</t>
  </si>
  <si>
    <t>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</t>
  </si>
  <si>
    <t>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</t>
  </si>
  <si>
    <t>SANTIAGO ORTEGA</t>
  </si>
  <si>
    <t>santiago.ortega1014@gmail.com</t>
  </si>
  <si>
    <t>https://community.secop.gov.co/Public/Tendering/ContractNoticePhases/View?PPI=CO1.PPI.45627834&amp;isFromPublicArea=True&amp;isModal=False</t>
  </si>
  <si>
    <t>SCDPI-21417-00885-26</t>
  </si>
  <si>
    <t>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</t>
  </si>
  <si>
    <t>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</t>
  </si>
  <si>
    <t>MARIA PAULA ARMENTA</t>
  </si>
  <si>
    <t>maria.armenta1214@hotmail.com</t>
  </si>
  <si>
    <t>https://community.secop.gov.co/Public/Tendering/ContractNoticePhases/View?PPI=CO1.PPI.45637920&amp;isFromPublicArea=True&amp;isModal=False</t>
  </si>
  <si>
    <t>SCDPI-21417-00862-26</t>
  </si>
  <si>
    <t>Profesional en economía, administración, ingeniería, contaduría o sus areas afines</t>
  </si>
  <si>
    <t>Prestar servicios profesionales a la Secretaría de Cultura; Recreación y Deporte - Subsecretaría de Cultura Ciudadana y
Gestión del Conocimiento para brindar acompañamiento a las actividades de carácter técnico y administrativo relacionadas con los trámites de contratación y pagos; de acuerdo con lo</t>
  </si>
  <si>
    <t>DIEGO FABIAN DUARTE VELASQUEZ</t>
  </si>
  <si>
    <t>fscale.2line@gmail.com</t>
  </si>
  <si>
    <t>https://community.secop.gov.co/Public/Tendering/ContractNoticePhases/View?PPI=CO1.PPI.45613224&amp;isFromPublicArea=True&amp;isModal=False</t>
  </si>
  <si>
    <t>SCDPI-21417-00868-26</t>
  </si>
  <si>
    <t>Titulo Profesional en ciencias sociales y/o trabajo social y/o licenciatura en educación comunitaria y/o licenciaturas y/o comunicación social y/o artes o áreas afines.</t>
  </si>
  <si>
    <t>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</t>
  </si>
  <si>
    <t>LAURA ZUÑIGA</t>
  </si>
  <si>
    <t>laura.zuniga@scrd.gov.co</t>
  </si>
  <si>
    <t>https://community.secop.gov.co/Public/Tendering/ContractNoticePhases/View?PPI=CO1.PPI.45613150&amp;isFromPublicArea=True&amp;isModal=False</t>
  </si>
  <si>
    <t>SCDPI-21417-00869-26</t>
  </si>
  <si>
    <t>Camila Alejandra Rueda Restrepo</t>
  </si>
  <si>
    <t>camila.rueda@scrd.gov.co</t>
  </si>
  <si>
    <t>https://community.secop.gov.co/Public/Tendering/ContractNoticePhases/View?PPI=CO1.PPI.44994711&amp;isFromPublicArea=True&amp;isModal=False</t>
  </si>
  <si>
    <t>SCDPI-21417-00891-26</t>
  </si>
  <si>
    <t>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</t>
  </si>
  <si>
    <t>JOHANA ALEXANDRA HERRERA SANCHEZ</t>
  </si>
  <si>
    <t>axela6@hotmail.com</t>
  </si>
  <si>
    <t>https://community.secop.gov.co/Public/Tendering/OpportunityDetail/Index?noticeUID=CO1.NTC.9912726&amp;isFromPublicArea=True&amp;isModal=true&amp;asPopupView=true</t>
  </si>
  <si>
    <t>SCDPI-21417-00903-26</t>
  </si>
  <si>
    <t>Titulo Profesional en artes</t>
  </si>
  <si>
    <t>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</t>
  </si>
  <si>
    <t>ANDRES FERNADO BETANCUR</t>
  </si>
  <si>
    <t>alejandraacostamunoz18@gmail.com</t>
  </si>
  <si>
    <t>https://community.secop.gov.co/Public/Tendering/ContractNoticePhases/View?PPI=CO1.PPI.45612423&amp;isFromPublicArea=True&amp;isModal=False</t>
  </si>
  <si>
    <t>SCDPI-21417-00900-26</t>
  </si>
  <si>
    <t>Titulo profesional en diseño grafico, publicidad, y/o áreas del conocimiento afines.</t>
  </si>
  <si>
    <t>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</t>
  </si>
  <si>
    <t>JORGE MARIO ARROYO OSORIO</t>
  </si>
  <si>
    <t>jorge.arroyo@scrd.gov.co</t>
  </si>
  <si>
    <t>https://community.secop.gov.co/Public/Tendering/ContractNoticePhases/View?PPI=CO1.PPI.45610798&amp;isFromPublicArea=True&amp;isModal=False</t>
  </si>
  <si>
    <t>SCDPI-21417-00895-26</t>
  </si>
  <si>
    <t>JHONY ROBERTO VELASCO SORIANO</t>
  </si>
  <si>
    <t>jhony.velasco@scrd.gov.co</t>
  </si>
  <si>
    <t xml:space="preserve">https://community.secop.gov.co/Public/Tendering/ContractNoticePhases/View?PPI=CO1.PPI.45612407&amp;isFromPublicArea=True&amp;isModal=False </t>
  </si>
  <si>
    <t>SCDPI-21417-00889-26</t>
  </si>
  <si>
    <t>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</t>
  </si>
  <si>
    <t>PAULA ANDREA GOMEZ VARGAS</t>
  </si>
  <si>
    <t>paula.gomez@mail.scrd.gov.co</t>
  </si>
  <si>
    <t>https://community.secop.gov.co/Public/Tendering/ContractNoticePhases/View?PPI=CO1.PPI.45621381&amp;isFromPublicArea=True&amp;isModal=False</t>
  </si>
  <si>
    <t>SCDPI-21417-00870-26</t>
  </si>
  <si>
    <t>Titulo Profesional en artes plásticas y/o artes visuales y/o escultura y/o arte y/o tecnología o afines. Sin experiencia</t>
  </si>
  <si>
    <t>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</t>
  </si>
  <si>
    <t>GILBERT MARAO MARTINEZ SANCHEZ</t>
  </si>
  <si>
    <t>gilbert.martinez@scrd.gov.co</t>
  </si>
  <si>
    <t>https://community.secop.gov.co/Public/Tendering/ContractNoticePhases/View?PPI=CO1.PPI.45622968&amp;isFromPublicArea=True&amp;isModal=False</t>
  </si>
  <si>
    <t>SCDPI-21417-00875-26</t>
  </si>
  <si>
    <t>Tecnólogo en artes visuales y/o escénicas y/o medios digitales y/o producción artística y/o guia turística, o diseño de producción y/o emprendimiento y/o gestión empresarial o campos afines</t>
  </si>
  <si>
    <t>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</t>
  </si>
  <si>
    <t>ANGELA YIZETH RODRÍGUEZ SUÁREZ</t>
  </si>
  <si>
    <t>angela.rodriguez@scrd.gov.co</t>
  </si>
  <si>
    <t>https://community.secop.gov.co/Public/Tendering/ContractNoticePhases/View?PPI=CO1.PPI.45610787&amp;isFromPublicArea=True&amp;isModal=False</t>
  </si>
  <si>
    <t>SCDPI-21417-00908-26</t>
  </si>
  <si>
    <t>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</t>
  </si>
  <si>
    <t>CARLOS ANDRES ZEA FAJARDO</t>
  </si>
  <si>
    <t>carlos.zea@scrd.gov.co</t>
  </si>
  <si>
    <t>https://community.secop.gov.co/Public/Tendering/ContractNoticePhases/View?PPI=CO1.PPI.45620392&amp;isFromPublicArea=True&amp;isModal=False</t>
  </si>
  <si>
    <t>SCDPI-21417-00861-26</t>
  </si>
  <si>
    <t>NATALIA SUAREZ SUAREZ</t>
  </si>
  <si>
    <t>natalia.suarez@mail.scrd.gov.co</t>
  </si>
  <si>
    <t>https://community.secop.gov.co/Public/Tendering/ContractNoticePhases/View?PPI=CO1.PPI.45613127&amp;isFromPublicArea=True&amp;isModal=False</t>
  </si>
  <si>
    <t>SCDPI-21417-00866-26</t>
  </si>
  <si>
    <t>YENNY STEFANIA BEDOYA PARRA</t>
  </si>
  <si>
    <t>bedoyayenny53@gmail.com</t>
  </si>
  <si>
    <t xml:space="preserve">https://community.secop.gov.co/Public/Tendering/ContractNoticePhases/View?PPI=CO1.PPI.45619873&amp;isFromPublicArea=True&amp;isModal=False </t>
  </si>
  <si>
    <t>SCDPI-21417-00882-26</t>
  </si>
  <si>
    <t>Titulo Profesional en artes plásticas y/o artes visuales y/o escultura o afines.</t>
  </si>
  <si>
    <t>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</t>
  </si>
  <si>
    <t>SERGIO ANDRES RODRIGUEZ CASTAÑEDA</t>
  </si>
  <si>
    <t>sergio.rodriguez@scrd.gov.co</t>
  </si>
  <si>
    <t xml:space="preserve">https://community.secop.gov.co/Public/Tendering/ContractNoticePhases/View?PPI=CO1.PPI.45613284&amp;isFromPublicArea=True&amp;isModal=False </t>
  </si>
  <si>
    <t>SCDPI-21417-00873-26</t>
  </si>
  <si>
    <t>JOSÉ DAVID BOJACÁ AGUILAR</t>
  </si>
  <si>
    <t>davidbojaca83@gmail.com</t>
  </si>
  <si>
    <t>https://community.secop.gov.co/Public/Tendering/ContractNoticePhases/View?PPI=CO1.PPI.45634267&amp;isFromPublicArea=True&amp;isModal=False</t>
  </si>
  <si>
    <t>SCDPI-21417-00867-26</t>
  </si>
  <si>
    <t>DANIEL FELIPE ZAPATA SANDOVAL</t>
  </si>
  <si>
    <t>dfzapatas@gmail.com</t>
  </si>
  <si>
    <t>https://community.secop.gov.co/Public/Tendering/ContractNoticePhases/View?PPI=CO1.PPI.45578535&amp;isFromPublicArea=True&amp;isModal=False</t>
  </si>
  <si>
    <t>SCDPI-21417-00752-26</t>
  </si>
  <si>
    <t>Profesional en comunicación social, Ciencias sociales, ciencias políticas y afines , con un (1) año de experiencia en la creación de contenidos digitales, campañas y manejo de audiencias digitales.</t>
  </si>
  <si>
    <t>Prestar servicios profesionales a la Secretaría Distrital de Cultura; Recreación y Deporte - Subsecretaría de Cultura
Ciudadana y Gestión del Conocimiento; para elaborar y revisar contenidos creativos; comunicativos y narrativos; en desarrollo de
los procesos; proyectos y estrategias de cultura ciud</t>
  </si>
  <si>
    <t>JUAN CARLOS REY ARIAS</t>
  </si>
  <si>
    <t>redjc18@yahoo.es</t>
  </si>
  <si>
    <t>https://community.secop.gov.co/Public/Tendering/OpportunityDetail/Index?noticeUID=CO1.NTC.9929433&amp;isFromPublicArea=True&amp;isModal=true&amp;asPopupView=true</t>
  </si>
  <si>
    <t>SCDPI-21417-00899-26</t>
  </si>
  <si>
    <t>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</t>
  </si>
  <si>
    <t>JUAN CARLOS LANDAZABAL RAMIREZ</t>
  </si>
  <si>
    <t>celaqk21654@gmail.com</t>
  </si>
  <si>
    <t>https://community.secop.gov.co/Public/Tendering/OpportunityDetail/Index?noticeUID=CO1.NTC.9930525&amp;isFromPublicArea=True&amp;isModal=true&amp;asPopupView=true</t>
  </si>
  <si>
    <t>SCDPI-21417-00898-26</t>
  </si>
  <si>
    <t>Bachiller. Dos (2) años de experiencia relacionada en actividades de logística, o de operativos en campo o en el territorio, o desarrollo de eventos, o procesos de información y/o investigación, o atención a la ciudadanía, o</t>
  </si>
  <si>
    <t>YANIRA MILENA RONCANCIO HERNANDEZ</t>
  </si>
  <si>
    <t>yanira.roncancio@scrd.gov.co</t>
  </si>
  <si>
    <t>https://community.secop.gov.co/Public/Tendering/OpportunityDetail/Index?noticeUID=CO1.NTC.9931128&amp;isFromPublicArea=True&amp;isModal=true&amp;asPopupView=true</t>
  </si>
  <si>
    <t>SCDPI-21417-00907-26</t>
  </si>
  <si>
    <t>Tecnico en producción, producción audiovisual, preimpresión o en medios audiovisuales o diseño gráfico.</t>
  </si>
  <si>
    <t>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</t>
  </si>
  <si>
    <t>JHON JAIR CABANZO NARVAEZ</t>
  </si>
  <si>
    <t>jhon.cabanzo@scrd.gov.co</t>
  </si>
  <si>
    <t>https://community.secop.gov.co/Public/Tendering/OpportunityDetail/Index?noticeUID=CO1.NTC.9931413&amp;isFromPublicArea=True&amp;isModal=true&amp;asPopupView=true</t>
  </si>
  <si>
    <t>SCDPI-21417-00887-26</t>
  </si>
  <si>
    <t>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</t>
  </si>
  <si>
    <t>FRANCISCO JAVIER CASTRO DAZA</t>
  </si>
  <si>
    <t>fcojaviercastrodaza@hotmail.com</t>
  </si>
  <si>
    <t>https://community.secop.gov.co/Public/Tendering/OpportunityDetail/Index?noticeUID=CO1.NTC.9930807&amp;isFromPublicArea=True&amp;isModal=true&amp;asPopupView=true</t>
  </si>
  <si>
    <t>SCDPI-21417-00878-26</t>
  </si>
  <si>
    <t>Titulo Profesional en artes visuales y/o artes plásticas y/o ilustración y/o diseño gráfico o áreas afines.</t>
  </si>
  <si>
    <t>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</t>
  </si>
  <si>
    <t>JUAN MANUEL FAJARDO</t>
  </si>
  <si>
    <t>juma-93@hotmail.com</t>
  </si>
  <si>
    <t>https://community.secop.gov.co/Public/Tendering/OpportunityDetail/Index?noticeUID=CO1.NTC.9931298&amp;isFromPublicArea=True&amp;isModal=true&amp;asPopupView=true</t>
  </si>
  <si>
    <t>SCDPI-21417-00879-26</t>
  </si>
  <si>
    <t>Titulo profesional en administración y/o ciencias administrativas y/o humanas y/o sociales y/o políticas y/o Diseño Gráfico, y/o Artes y/o ilustración y/o áreas afines</t>
  </si>
  <si>
    <t>Prestar servicios profesionales a la Secretaría Distrital de Cultura; Recreación y Deporte -
Dirección de Transformaciones Culturales; para la creación de piezas visuales que aporten al desarrollo e implementación de
estrategias pedagógicas; estéticas y simbólicas del proyecto en las estaciones y po</t>
  </si>
  <si>
    <t>JUAN DAVID CAMELO</t>
  </si>
  <si>
    <t>judacara@hotmail.com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</si>
</sst>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2" applyNumberFormat="1" applyFont="1" applyProtection="1"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" fontId="14" fillId="0" borderId="1" xfId="0" applyNumberFormat="1" applyFont="1" applyBorder="1" applyAlignment="1">
      <alignment horizontal="center" vertical="center"/>
    </xf>
    <xf numFmtId="44" fontId="14" fillId="0" borderId="1" xfId="2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/>
    <xf numFmtId="0" fontId="14" fillId="0" borderId="1" xfId="0" applyFont="1" applyBorder="1"/>
    <xf numFmtId="0" fontId="5" fillId="0" borderId="1" xfId="1" applyFill="1" applyBorder="1" applyAlignment="1"/>
    <xf numFmtId="0" fontId="0" fillId="0" borderId="0" xfId="0" applyAlignment="1" applyProtection="1">
      <alignment horizontal="center" vertical="center"/>
      <protection locked="0"/>
    </xf>
    <xf numFmtId="0" fontId="15" fillId="4" borderId="5" xfId="0" applyFont="1" applyFill="1" applyBorder="1" applyAlignment="1">
      <alignment horizontal="center" vertical="center"/>
    </xf>
    <xf numFmtId="165" fontId="1" fillId="0" borderId="0" xfId="2" applyNumberFormat="1" applyFont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NumberFormat="1" applyBorder="1"/>
    <xf numFmtId="0" fontId="8" fillId="3" borderId="1" xfId="0" applyNumberFormat="1" applyFont="1" applyFill="1" applyBorder="1"/>
    <xf numFmtId="0" fontId="0" fillId="0" borderId="1" xfId="0" applyNumberForma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95"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wrapText="1"/>
    </dxf>
    <dxf>
      <alignment horizont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rgb="FFFF000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1</xdr:col>
      <xdr:colOff>209549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094.628093981482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254" maxValue="560"/>
    </cacheField>
    <cacheField name="Link SECOP" numFmtId="0">
      <sharedItems containsBlank="1"/>
    </cacheField>
    <cacheField name="PROCESO SELECCIÓN" numFmtId="0">
      <sharedItems containsBlank="1" count="9">
        <s v="CONTRATACION DIRECTA"/>
        <m/>
        <s v="OTRA REGIMEN ESPECIAL" u="1"/>
        <s v="MÍNIMA CUANTÍA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18">
        <s v="CONTRATO DE PRESTACIÓN DE SERVICIOS PROFESIONALES Y/O APOYO A LA GESTIÓN"/>
        <m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ORDEN DE COMP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 longText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3">
        <s v="1 1. Inversión"/>
        <m/>
        <s v="4 4. Otro" u="1"/>
      </sharedItems>
    </cacheField>
    <cacheField name="TEMA GASTO/INVERSION" numFmtId="0">
      <sharedItems containsString="0" containsBlank="1" containsNumber="1" containsInteger="1" minValue="7893" maxValue="9036"/>
    </cacheField>
    <cacheField name="NATURALEZA CONTRATISTA" numFmtId="0">
      <sharedItems containsBlank="1" count="4">
        <s v="1 Natural"/>
        <m/>
        <s v="2 Jurídica" u="1"/>
        <s v="1 Natural " u="1"/>
      </sharedItems>
    </cacheField>
    <cacheField name="IDENTIFICACIÓN CONTRATISTA" numFmtId="0">
      <sharedItems containsString="0" containsBlank="1" containsNumber="1" containsInteger="1" minValue="7729237" maxValue="1233909428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3274850" maxValue="3274850"/>
    </cacheField>
    <cacheField name="N° RP" numFmtId="0">
      <sharedItems containsString="0" containsBlank="1" containsNumber="1" containsInteger="1" minValue="288" maxValue="611"/>
    </cacheField>
    <cacheField name="VALOR RP" numFmtId="0">
      <sharedItems containsString="0" containsBlank="1" containsNumber="1" containsInteger="1" minValue="7809000" maxValue="129240000"/>
    </cacheField>
    <cacheField name="FECHA RP" numFmtId="0">
      <sharedItems containsNonDate="0" containsDate="1" containsString="0" containsBlank="1" minDate="2026-01-20T00:00:00" maxDate="2026-02-07T00:00:00"/>
    </cacheField>
    <cacheField name="N° CDP" numFmtId="0">
      <sharedItems containsString="0" containsBlank="1" containsNumber="1" containsInteger="1" minValue="39" maxValue="680"/>
    </cacheField>
    <cacheField name="VALOR CDP" numFmtId="0">
      <sharedItems containsString="0" containsBlank="1" containsNumber="1" containsInteger="1" minValue="9864000" maxValue="129240000"/>
    </cacheField>
    <cacheField name="FECHA CDP" numFmtId="0">
      <sharedItems containsNonDate="0" containsDate="1" containsString="0" containsBlank="1" minDate="2026-01-03T00:00:00" maxDate="2026-01-30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7809000" maxValue="129240000"/>
    </cacheField>
    <cacheField name="PLAZO" numFmtId="0">
      <sharedItems containsString="0" containsBlank="1" containsNumber="1" containsInteger="1" minValue="90" maxValue="345"/>
    </cacheField>
    <cacheField name="FECHA SUSCRIPCIÓN CONTRATO" numFmtId="0">
      <sharedItems containsNonDate="0" containsDate="1" containsString="0" containsBlank="1" minDate="2026-01-19T00:00:00" maxDate="2026-01-31T00:00:00"/>
    </cacheField>
    <cacheField name="FECHA REAL INICIO" numFmtId="0">
      <sharedItems containsNonDate="0" containsDate="1" containsString="0" containsBlank="1" minDate="2026-02-01T00:00:00" maxDate="2026-02-28T00:00:00"/>
    </cacheField>
    <cacheField name="FECHA DE TERMINACION" numFmtId="0">
      <sharedItems containsNonDate="0" containsDate="1" containsString="0" containsBlank="1" minDate="2026-04-30T00:00:00" maxDate="2027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254"/>
    <s v="https://community.secop.gov.co/Public/Tendering/ContractNoticePhases/View?PPI=CO1.PPI.44855597&amp;isFromPublicArea=True&amp;isModal=False"/>
    <x v="0"/>
    <s v="SCDPI-21416-00239-26"/>
    <x v="0"/>
    <s v="Título profesional en comunicación social, ciencias sociales y humanas, ciencias de la economía, ciencias políticas, relaciones internacionales, administración, derecho y/o afines, con título de maestría o su equivalencia con seis años de experiencia relacionada"/>
    <s v="Subsecretaria de Gobernanza"/>
    <s v="Prestar servicios profesionales a la Secretaría de Cultura; Recreación y Deporte - Despacho; para la formulación; desarrollo_x000a_y divulgación de acciones que contribuyan a la apropiación y posicionamiento de los programas; planes; proyectos e iniciativas_x000a_estratégicas del sector cultural en los diferent"/>
    <x v="0"/>
    <n v="7929"/>
    <x v="0"/>
    <n v="71612365"/>
    <s v="JORGE HUMBERTO MELGUIZO POSADA."/>
    <s v="jorge.melguizo@scrd.gov.co"/>
    <n v="3274850"/>
    <n v="320"/>
    <n v="116289000"/>
    <d v="2026-01-20T00:00:00"/>
    <n v="235"/>
    <n v="116289000"/>
    <d v="2026-01-05T00:00:00"/>
    <s v="SUBSECRETARIA DE GOBERNANZA"/>
    <s v="ANA MARIA BOADA AYALA"/>
    <n v="116289000"/>
    <n v="270"/>
    <d v="2026-01-20T00:00:00"/>
    <d v="2026-02-01T00:00:00"/>
    <d v="2026-10-31T00:00:00"/>
  </r>
  <r>
    <n v="2026"/>
    <n v="260"/>
    <s v="https://community.secop.gov.co/Public/Tendering/ContractNoticePhases/View?PPI=CO1.PPI.44668058&amp;isFromPublicArea=True&amp;isModal=False"/>
    <x v="0"/>
    <s v="SCDPI-220-00053-26"/>
    <x v="0"/>
    <s v="Profesional en Ingeniería de Sistemas, Ingenieria electronica, Ingenieria de software o afines con mas de 4 años de experiencia profesional"/>
    <s v="Dirección de Fomento"/>
    <s v="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"/>
    <x v="0"/>
    <n v="7965"/>
    <x v="0"/>
    <n v="1070975726"/>
    <s v="CRISTIAN DARIO JOJOA CABRERA"/>
    <s v="cristian.jojoa@scrd.gov.co"/>
    <n v="3274850"/>
    <n v="308"/>
    <n v="81210000"/>
    <d v="2026-01-20T00:00:00"/>
    <n v="275"/>
    <n v="81210000"/>
    <d v="2026-01-05T00:00:00"/>
    <s v="SUBSECRETARIA DE GOBERNANZA"/>
    <s v="JUAN DIEGO JARAMILLO MORALES"/>
    <n v="81210000"/>
    <n v="300"/>
    <d v="2026-01-19T00:00:00"/>
    <d v="2026-02-02T00:00:00"/>
    <d v="2026-12-01T00:00:00"/>
  </r>
  <r>
    <n v="2026"/>
    <n v="276"/>
    <s v="https://community.secop.gov.co/Public/Tendering/ContractNoticePhases/View?PPI=CO1.PPI.44885952&amp;isFromPublicArea=True&amp;isModal=False"/>
    <x v="0"/>
    <s v="SCDPI-21417-00491-26"/>
    <x v="0"/>
    <s v="Profesionales en ciencias de la salud, ciencias sociales, humanas, políticas, licenciaturas, gestión cultural o afines"/>
    <s v="Dirección de Transformaciones Culturales"/>
    <s v="Prestar servicios profesionales a la Secretaría Distrital de Cultura; Recreación y Deporte - Dirección de Transformaciones Culturales; desarrollando actividades de implementación; divulgación y gestión territorial para la atención de los usuarios de la_x000a_estrategia Bogotá Libre de Machismo; con énfasi"/>
    <x v="0"/>
    <n v="7991"/>
    <x v="0"/>
    <n v="1012411507"/>
    <s v="LAURA SUSANA TRIANA SUAREZ"/>
    <s v="laura.triana@scrd.gov.co"/>
    <n v="3274850"/>
    <n v="288"/>
    <n v="51462000"/>
    <d v="2026-01-20T00:00:00"/>
    <n v="327"/>
    <n v="51462000"/>
    <d v="2026-01-05T00:00:00"/>
    <s v="SUBSECRETARIA DE CULTURA CIUDADANA"/>
    <s v="MARIANA ALVAREZ MATALLANA"/>
    <n v="51462000"/>
    <n v="270"/>
    <d v="2026-01-19T00:00:00"/>
    <d v="2026-02-02T00:00:00"/>
    <d v="2026-11-01T00:00:00"/>
  </r>
  <r>
    <n v="2026"/>
    <n v="281"/>
    <s v="https://community.secop.gov.co/Public/Tendering/ContractNoticePhases/View?PPI=CO1.PPI.44888959&amp;isFromPublicArea=True&amp;isModal=False"/>
    <x v="0"/>
    <s v="SCDPI-21417-00559-26"/>
    <x v="0"/>
    <s v="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"/>
    <s v="Dirección de Redes y Acción Colectiva"/>
    <s v="Prestar servicios profesionales a la Secretaría Distrital de Cultura; Recreación y Deporte - Subsecretaría de Cultura_x000a_Ciudadana y Gestión del Conocimiento - Dirección de Redes y Acción Colectiva; para gestionar y desarrollar actividades de_x000a_fomento; articulación y consolidación técnica de las líneas"/>
    <x v="0"/>
    <n v="7991"/>
    <x v="0"/>
    <n v="59675022"/>
    <s v="YOANNES RIASCOS PAREDES."/>
    <s v="yoannes.riascos@scrd.gov.co"/>
    <n v="3274850"/>
    <n v="291"/>
    <n v="73200000"/>
    <d v="2026-01-20T00:00:00"/>
    <n v="347"/>
    <n v="73200000"/>
    <d v="2026-01-05T00:00:00"/>
    <s v="SUBSECRETARIA DE CULTURA CIUDADANA"/>
    <s v="LIGIA EUGENIA PARDO TOQUICA"/>
    <n v="73200000"/>
    <n v="300"/>
    <d v="2026-01-20T00:00:00"/>
    <d v="2026-02-02T00:00:00"/>
    <d v="2026-12-01T00:00:00"/>
  </r>
  <r>
    <n v="2026"/>
    <n v="293"/>
    <s v="https://community.secop.gov.co/Public/Tendering/ContractNoticePhases/View?PPI=CO1.PPI.44763910&amp;isFromPublicArea=True&amp;isModal=False"/>
    <x v="0"/>
    <s v="SCDPI-220-00787-26"/>
    <x v="0"/>
    <s v="Técnico en Artes Escénicas, Técnico Profesional en Actuación y/o afines"/>
    <s v="Dirección de Fomento"/>
    <s v="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"/>
    <x v="0"/>
    <n v="7965"/>
    <x v="0"/>
    <n v="1070970433"/>
    <s v="GINNA LORENA LINARES CÁCERES"/>
    <s v="ginna.linares@scrd.gov.co"/>
    <n v="3274850"/>
    <n v="316"/>
    <n v="22554000"/>
    <d v="2026-01-20T00:00:00"/>
    <n v="230"/>
    <n v="22554000"/>
    <d v="2026-01-05T00:00:00"/>
    <s v="SUBSECRETARIA DE GOBERNANZA"/>
    <s v="JUAN DIEGO JARAMILLO MORALES"/>
    <n v="22554000"/>
    <n v="180"/>
    <d v="2026-01-20T00:00:00"/>
    <d v="2026-02-02T00:00:00"/>
    <d v="2026-08-01T00:00:00"/>
  </r>
  <r>
    <n v="2026"/>
    <n v="323"/>
    <s v="https://community.secop.gov.co/Public/Tendering/ContractNoticePhases/View?PPI=CO1.PPI.45018012&amp;isFromPublicArea=True&amp;isModal=False"/>
    <x v="0"/>
    <s v="SCDPI-21417-00508-26"/>
    <x v="0"/>
    <s v="Bachiller con dos (2) años de experiencia en actividades artísticas, pedagógicas, trabajo comunitario o trabajo deportivo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33771908"/>
    <s v="HAYDITH GINARY RIAÑO GARZON."/>
    <s v="haydith.riano@scrd.gov.co"/>
    <n v="3274850"/>
    <n v="332"/>
    <n v="22194000"/>
    <d v="2026-01-21T00:00:00"/>
    <n v="440"/>
    <n v="22194000"/>
    <d v="2026-01-06T00:00:00"/>
    <s v="SUBSECRETARIA DE CULTURA CIUDADANA"/>
    <s v="MARIANA ALVAREZ MATALLANA"/>
    <n v="22194000"/>
    <n v="270"/>
    <d v="2026-01-20T00:00:00"/>
    <d v="2026-02-02T00:00:00"/>
    <d v="2026-11-01T00:00:00"/>
  </r>
  <r>
    <n v="2026"/>
    <n v="332"/>
    <s v="https://community.secop.gov.co/Public/Tendering/ContractNoticePhases/View?PPI=CO1.PPI.45020330&amp;isFromPublicArea=True&amp;isModal=False"/>
    <x v="0"/>
    <s v="SCDPI-21417-00507-26"/>
    <x v="0"/>
    <s v="Bachiller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22985600"/>
    <s v="MONICA ALEJANDRA BERNAL GARCIA."/>
    <s v="monica.bernal@scrd.gov.co"/>
    <n v="3274850"/>
    <n v="377"/>
    <n v="22194000"/>
    <d v="2026-01-23T00:00:00"/>
    <n v="439"/>
    <n v="22194000"/>
    <d v="2026-01-06T00:00:00"/>
    <s v="SUBSECRETARIA DE CULTURA CIUDADANA"/>
    <s v="MARIANA ALVAREZ MATALLANA"/>
    <n v="22194000"/>
    <n v="270"/>
    <d v="2026-01-21T00:00:00"/>
    <d v="2026-02-02T00:00:00"/>
    <d v="2026-11-01T00:00:00"/>
  </r>
  <r>
    <n v="2026"/>
    <n v="337"/>
    <s v="https://community.secop.gov.co/Public/Tendering/OpportunityDetail/Index?noticeUID=CO1.NTC.9639329&amp;isFromPublicArea=True&amp;isModal=true&amp;asPopupView=true"/>
    <x v="0"/>
    <s v="SCDPI-21420-00798-26"/>
    <x v="0"/>
    <s v="Profesional en ingeniería industrial o administración pública o administración de empresas o contaduría pública, con experiencia profesional de mínimo cuatro (4) años"/>
    <s v="OFICINA ASESORA DE PLANEACION"/>
    <s v="Prestar servicios profesionales a la Secretaría de Cultura; Recreación y Deporte - Oficina Asesora de Planeación en la_x000a_formulación y seguimiento de planes institucionales y de indicadores de gestión de la entidad; en el marco de la implementación del_x000a_Modelo Integrado de Planeación y Gestión - MIPG"/>
    <x v="0"/>
    <n v="9036"/>
    <x v="0"/>
    <n v="1019111527"/>
    <s v="DANIELA PEREZ ATARA"/>
    <s v="daniela.perez@scrd.gov.co"/>
    <n v="3274850"/>
    <n v="370"/>
    <n v="85270500"/>
    <d v="2026-01-22T00:00:00"/>
    <n v="539"/>
    <n v="85270500"/>
    <d v="2026-01-13T00:00:00"/>
    <s v="DIRECTORA DE DIRECCIÓN GESTIÓN CORPORATIVA Y RELACIÓN CON EL CIUDADANO"/>
    <s v="LUIS FERNANDO MEJIA CASTRO"/>
    <n v="85270500"/>
    <n v="315"/>
    <d v="2026-01-21T00:00:00"/>
    <d v="2026-02-02T00:00:00"/>
    <d v="2026-12-16T00:00:00"/>
  </r>
  <r>
    <n v="2026"/>
    <n v="353"/>
    <s v="https://community.secop.gov.co/Public/Tendering/ContractNoticePhases/View?PPI=CO1.PPI.44840184&amp;isFromPublicArea=True&amp;isModal=False"/>
    <x v="0"/>
    <s v="SCDPI-21417-00561-26"/>
    <x v="0"/>
    <s v="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"/>
    <s v="Dirección de Redes y Acción Colectiva"/>
    <s v="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"/>
    <x v="0"/>
    <n v="7991"/>
    <x v="0"/>
    <n v="80058129"/>
    <s v="CARLOS ANDRES MUÑOZ DUQUE"/>
    <s v="carlos.munoz@scrd.gov.co"/>
    <n v="3274850"/>
    <n v="382"/>
    <n v="81210000"/>
    <d v="2026-01-23T00:00:00"/>
    <n v="575"/>
    <n v="81210000"/>
    <d v="2026-01-15T00:00:00"/>
    <s v="SUBSECRETARIA DE CULTURA CIUDADANA"/>
    <s v="LIGIA EUGENIA PARDO TOQUICA"/>
    <n v="81210000"/>
    <n v="300"/>
    <d v="2026-01-22T00:00:00"/>
    <d v="2026-02-02T00:00:00"/>
    <d v="2026-12-01T00:00:00"/>
  </r>
  <r>
    <n v="2026"/>
    <n v="356"/>
    <s v="https://community.secop.gov.co/Public/Tendering/ContractNoticePhases/View?PPI=CO1.PPI.44996401&amp;isFromPublicArea=True&amp;isModal=False"/>
    <x v="0"/>
    <s v="SCDPI-21417-00480-26"/>
    <x v="0"/>
    <s v="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"/>
    <s v="Dirección de Transformaciones Culturales"/>
    <s v="Prestar servicios profesionales a la Secretaría Distrital de Cultura; Recreación y Deporte - Dirección de Transformaciones_x000a_Culturales; para apoyar los procesos de implementacion; divulgación y gestión territorial de los procesos y usuarios vinculados a la_x000a_estrategia de Cultura Ambiental; conforme a"/>
    <x v="0"/>
    <n v="7991"/>
    <x v="0"/>
    <n v="1032476876"/>
    <s v="DARYBEL ALEJANDRA DUARTE CARMONA."/>
    <s v="darybel.duarte@scrd.gov.co"/>
    <n v="3274850"/>
    <n v="385"/>
    <n v="58671000"/>
    <d v="2026-01-23T00:00:00"/>
    <n v="471"/>
    <n v="58671000"/>
    <d v="2026-01-06T00:00:00"/>
    <s v="SUBSECRETARIA DE CULTURA CIUDADANA"/>
    <s v="MARIANA ALVAREZ MATALLANA"/>
    <n v="58671000"/>
    <n v="270"/>
    <d v="2026-01-22T00:00:00"/>
    <d v="2026-02-02T00:00:00"/>
    <d v="2026-11-01T00:00:00"/>
  </r>
  <r>
    <n v="2026"/>
    <n v="360"/>
    <s v="https://community.secop.gov.co/Public/Tendering/ContractNoticePhases/View?PPI=CO1.PPI.44958821&amp;isFromPublicArea=True&amp;isModal=False"/>
    <x v="0"/>
    <s v="SCDPI-21417-00542-26"/>
    <x v="0"/>
    <s v="Profesional con formación en ciencias sociales, políticas, administración, economía, relaciones internacionales, artes vivas, artes visuales, diseño industrial, o áreas afines."/>
    <s v="Dirección de Transformaciones Culturales"/>
    <s v="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"/>
    <x v="0"/>
    <n v="7991"/>
    <x v="0"/>
    <n v="1020788349"/>
    <s v="JUAN FELIPE ROZO HERNANDEZ."/>
    <s v="juanf.rozo@scrd.gov.co"/>
    <n v="3274850"/>
    <n v="428"/>
    <n v="65880000"/>
    <d v="2026-01-26T00:00:00"/>
    <n v="423"/>
    <n v="65880000"/>
    <d v="2026-01-06T00:00:00"/>
    <s v="SUBSECRETARIA DE CULTURA CIUDADANA"/>
    <s v="MARIANA ALVAREZ MATALLANA"/>
    <n v="65880000"/>
    <n v="270"/>
    <d v="2026-01-27T00:00:00"/>
    <d v="2026-02-05T00:00:00"/>
    <d v="2026-11-04T00:00:00"/>
  </r>
  <r>
    <n v="2026"/>
    <n v="362"/>
    <s v="https://community.secop.gov.co/Public/Tendering/ContractNoticePhases/View?PPI=CO1.PPI.44959021&amp;isFromPublicArea=True&amp;isModal=False"/>
    <x v="0"/>
    <s v="SCDPI-21417-00500-26"/>
    <x v="0"/>
    <s v="Profesionales en Ciencias Sociales, Humanidades, Bellas Artes, Artes Visuales, Diseño, Comunicación Social, licenciaturas o afines sin experiencia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23021926"/>
    <s v="DAYANA KATHERINNE BARRAGAN RODRIGUEZ"/>
    <s v="dayana.barragan@scrd.gov.co"/>
    <n v="3274850"/>
    <n v="432"/>
    <n v="44253000"/>
    <d v="2026-01-26T00:00:00"/>
    <n v="426"/>
    <n v="44253000"/>
    <d v="2026-01-06T00:00:00"/>
    <s v="SUBSECRETARIA DE CULTURA CIUDADANA"/>
    <s v="MARIANA ALVAREZ MATALLANA"/>
    <n v="44253000"/>
    <n v="270"/>
    <d v="2026-01-22T00:00:00"/>
    <d v="2026-02-02T00:00:00"/>
    <d v="2026-11-01T00:00:00"/>
  </r>
  <r>
    <n v="2026"/>
    <n v="373"/>
    <s v="https://community.secop.gov.co/Public/Tendering/ContractNoticePhases/View?PPI=CO1.PPI.45110342&amp;isFromPublicArea=True&amp;isModal=False"/>
    <x v="0"/>
    <s v="SCDPI-210-00229-26"/>
    <x v="0"/>
    <s v="título de formación técnica en las areas del conocimiento en:bellas artes; ciencias de la educación; ciencias sociales y humanas;economía, administración, contaduría y afines; ingeniería,arquitectura, urbanismo y afines. con experiencia relacionada de un (1) año."/>
    <s v="Dirección de Asuntos Locales y Participación"/>
    <s v="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"/>
    <x v="0"/>
    <n v="8027"/>
    <x v="0"/>
    <n v="1030616263"/>
    <s v="BLADIMIR MONTAÑEZ SORACA"/>
    <s v="bladimir.montanez@scrd.gov.co"/>
    <n v="3274850"/>
    <n v="414"/>
    <n v="37590000"/>
    <d v="2026-01-26T00:00:00"/>
    <n v="389"/>
    <n v="37590000"/>
    <d v="2026-01-06T00:00:00"/>
    <s v="SUBSECRETARIA DE GOBERNANZA"/>
    <s v="JULIAN FELIPE DUARTE ALVAREZ"/>
    <n v="37590000"/>
    <n v="300"/>
    <d v="2026-01-23T00:00:00"/>
    <d v="2026-02-02T00:00:00"/>
    <d v="2026-12-01T00:00:00"/>
  </r>
  <r>
    <n v="2026"/>
    <n v="375"/>
    <s v="https://community.secop.gov.co/Public/Tendering/ContractNoticePhases/View?PPI=CO1.PPI.45072321&amp;isFromPublicArea=True&amp;isModal=False"/>
    <x v="0"/>
    <s v="SCDPI-210-00155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_x000a_Participación desarrollando actividades administrativas y operativas en cumplimiento a los compromisos de las localidades en el_x000a_marco de la implementación del nuevo Modelo de Ges"/>
    <x v="0"/>
    <n v="8027"/>
    <x v="0"/>
    <n v="52903143"/>
    <s v="DIANA TEOFILDE GOMEZ DIAZ"/>
    <s v="diana-t-23@hotmail.com"/>
    <n v="3274850"/>
    <n v="416"/>
    <n v="41931000"/>
    <d v="2026-01-26T00:00:00"/>
    <n v="249"/>
    <n v="41931000"/>
    <d v="2026-01-05T00:00:00"/>
    <s v="SUBSECRETARIA DE GOBERNANZA"/>
    <s v="JULIAN FELIPE DUARTE ALVAREZ"/>
    <n v="41931000"/>
    <n v="270"/>
    <d v="2026-01-23T00:00:00"/>
    <d v="2026-02-02T00:00:00"/>
    <d v="2026-11-01T00:00:00"/>
  </r>
  <r>
    <n v="2026"/>
    <n v="388"/>
    <s v="https://community.secop.gov.co/Public/Tendering/ContractNoticePhases/View?PPI=CO1.PPI.44959122&amp;isFromPublicArea=True&amp;isModal=False"/>
    <x v="0"/>
    <s v="SCDPI-21417-00499-26"/>
    <x v="0"/>
    <s v="Profesionales en Ciencias Sociales, Humanidades, Bellas Artes, Artes Visuales, Diseño, Comunicación Social, licenciaturas o afines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3588643"/>
    <s v="DIEGO FERNEY CAÑON LEON"/>
    <s v="diego.canon@scrd.gov.co"/>
    <n v="3274850"/>
    <n v="429"/>
    <n v="44253000"/>
    <d v="2026-01-26T00:00:00"/>
    <n v="425"/>
    <n v="44253000"/>
    <d v="2026-01-06T00:00:00"/>
    <s v="SUBSECRETARIA DE CULTURA CIUDADANA"/>
    <s v="MARIANA ALVAREZ MATALLANA"/>
    <n v="44253000"/>
    <n v="300"/>
    <d v="2026-01-23T00:00:00"/>
    <d v="2026-02-02T00:00:00"/>
    <d v="2026-11-01T00:00:00"/>
  </r>
  <r>
    <n v="2026"/>
    <n v="389"/>
    <s v="https://community.secop.gov.co/Public/Tendering/OpportunityDetail/Index?noticeUID=CO1.NTC.9692979&amp;isFromPublicArea=True&amp;isModal=true&amp;asPopupView=true"/>
    <x v="0"/>
    <s v="SCDPI-21417-00502-26"/>
    <x v="0"/>
    <s v="Profesionales en Ciencias Sociales, Humanidades, Bellas Artes, Artes Visuales, Diseño, Comunicación Social, licenciaturas o afines.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0242175"/>
    <s v="DIANA CAROLINA OLAYA"/>
    <s v="diana.olaya@scrd.gov.co"/>
    <n v="3274850"/>
    <n v="433"/>
    <n v="44253000"/>
    <d v="2026-01-26T00:00:00"/>
    <n v="434"/>
    <n v="44253000"/>
    <d v="2026-01-06T00:00:00"/>
    <s v="SUBSECRETARIA DE CULTURA CIUDADANA"/>
    <s v="MARIANA ALVAREZ MATALLANA"/>
    <n v="44253000"/>
    <n v="270"/>
    <d v="2026-01-23T00:00:00"/>
    <d v="2026-02-02T00:00:00"/>
    <d v="2026-11-01T00:00:00"/>
  </r>
  <r>
    <n v="2026"/>
    <n v="392"/>
    <s v="https://community.secop.gov.co/Public/Tendering/ContractNoticePhases/View?PPI=CO1.PPI.45139256&amp;isFromPublicArea=True&amp;isModal=False"/>
    <x v="0"/>
    <s v="SCDPI-21420-00825-26"/>
    <x v="0"/>
    <s v="Bachiller con seis (6) años de experiencia relacionada en apoyo a procesos periodísticos y de comunicación institucional, conocimientos en gestión de contenidos informativos, apoyo en diseño e implementación de estrategias de comunicación."/>
    <s v="Oficina Asesora de Comunicaciones"/>
    <s v="Prestar apoyo a la gestión de la Secretaría de Cultura; Recreación y Deporte - Oficina Asesora de Comunicaciones; en actividades de acompañamiento periodístico y operativo asociadas a la divulgación en el marco de las estrategias de comunicación externa."/>
    <x v="0"/>
    <n v="9036"/>
    <x v="0"/>
    <n v="1072961723"/>
    <s v="JUAN SEBASTÍAN BARRIGA OSSA."/>
    <s v="juansebastianbarriga@gmail.com"/>
    <n v="3274850"/>
    <n v="471"/>
    <n v="28041000"/>
    <d v="2026-01-27T00:00:00"/>
    <n v="550"/>
    <n v="28041000"/>
    <d v="2026-01-13T00:00:00"/>
    <s v="DIRECTORA DE DIRECCIÓN GESTIÓN CORPORATIVA Y RELACIÓN CON EL CIUDADANO"/>
    <s v="IBON MARITZA MUNEVAR GORDILLO"/>
    <n v="28041000"/>
    <n v="195"/>
    <d v="2026-01-23T00:00:00"/>
    <d v="2026-02-05T00:00:00"/>
    <d v="2026-08-19T00:00:00"/>
  </r>
  <r>
    <n v="2026"/>
    <n v="393"/>
    <s v="https://community.secop.gov.co/Public/Tendering/ContractNoticePhases/View?PPI=CO1.PPI.45148579&amp;isFromPublicArea=True&amp;isModal=False"/>
    <x v="0"/>
    <s v="SCDPI-21417-00515-26"/>
    <x v="0"/>
    <s v="Profesional de economia"/>
    <s v="Subsecretaria de Cultura Ciudadana y Gestión del Conocimiento"/>
    <s v="Prestar servicios profesionales a la Secretaría de Cultura; Recreación y Deporte - Subsecretaría de Cultura Ciudadana y_x000a_Gestión del Conocimiento; para desarrollar la gestión administrativa y financiera de los convenios; alianzas y de los proyectos de_x000a_cultura ciudadana favoreciendo la articulación in"/>
    <x v="0"/>
    <n v="7991"/>
    <x v="0"/>
    <n v="52071772"/>
    <s v="MARIELA JIMENEZ OVALLE"/>
    <s v="mariela.jimenez@scrd.gov.co"/>
    <n v="3274850"/>
    <n v="501"/>
    <n v="115764000"/>
    <d v="2026-01-29T00:00:00"/>
    <n v="390"/>
    <n v="115764000"/>
    <d v="2026-01-06T00:00:00"/>
    <s v="SUBSECRETARIA DE CULTURA CIUDADANA"/>
    <s v="ANGELICA ROCIO MARTINEZ TORRES"/>
    <n v="115764000"/>
    <n v="330"/>
    <d v="2026-01-27T00:00:00"/>
    <d v="2026-02-04T00:00:00"/>
    <d v="2026-12-30T00:00:00"/>
  </r>
  <r>
    <n v="2026"/>
    <n v="394"/>
    <s v="https://community.secop.gov.co/Public/Tendering/ContractNoticePhases/View?PPI=CO1.PPI.45164152&amp;isFromPublicArea=True&amp;isModal=False"/>
    <x v="0"/>
    <s v="SCDPI-21417-00514-26"/>
    <x v="0"/>
    <s v="Experiencia profesional relacionada, superior a seis (6) años en gestión contractual, procesos administrativos, o desarrollo y seguimiento de proyectos."/>
    <s v="Subsecretaria de Cultura Ciudadana y Gestión del Conocimiento"/>
    <s v="Prestar servicios profesionales a la Secretaría Distrital de Cultura; Recreación y Deporte - Subsecretaría de Cultura_x000a_Ciudadana y Gestión del Conocimiento; para realizar la gestion administrativa y técnico a los procesos y proyectos de cultura_x000a_ciudadana asignados; conforme a los lineamientos de la d"/>
    <x v="0"/>
    <n v="7991"/>
    <x v="0"/>
    <n v="52530942"/>
    <s v="INGRID PAOLA PRIETO CASTELLANOS."/>
    <s v="ingrid.prieto@scrd.gov.co"/>
    <n v="3274850"/>
    <n v="585"/>
    <n v="106953000"/>
    <d v="2026-02-03T00:00:00"/>
    <n v="502"/>
    <n v="106953000"/>
    <d v="2026-01-09T00:00:00"/>
    <s v="SUBSECRETARIA DE CULTURA CIUDADANA"/>
    <s v="ANGELICA ROCIO MARTINEZ TORRES"/>
    <n v="106953000"/>
    <n v="330"/>
    <d v="2026-01-26T00:00:00"/>
    <d v="2026-02-04T00:00:00"/>
    <d v="2026-12-30T00:00:00"/>
  </r>
  <r>
    <n v="2026"/>
    <n v="395"/>
    <s v="https://community.secop.gov.co/Public/Tendering/ContractNoticePhases/View?PPI=CO1.PPI.45166522&amp;isFromPublicArea=True&amp;isModal=False"/>
    <x v="0"/>
    <s v="SCDPI-21417-00524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"/>
    <s v="Subsecretaria de Cultura Ciudadana y Gestión del Conocimiento"/>
    <s v="Prestar servicios profesionales a la Secretaría de Cultura; Recreación y Deporte - Subsecretaría Distrital de Cultura_x000a_Ciudadana y Gestión del Conocimiento; realizando la edición y producción gráfica asociadas a las estrategias y acciones de cultura_x000a_ciudadana y cambio cultural; en articulación con la"/>
    <x v="0"/>
    <n v="7991"/>
    <x v="0"/>
    <n v="52736890"/>
    <s v="JOHANA MEJÍA RODRÍGUEZ."/>
    <s v="johana.mejia@scrd.gov.co"/>
    <n v="3274850"/>
    <n v="508"/>
    <n v="57180000"/>
    <d v="2026-01-29T00:00:00"/>
    <n v="506"/>
    <n v="57180000"/>
    <d v="2026-01-09T00:00:00"/>
    <s v="SUBSECRETARIA DE CULTURA CIUDADANA"/>
    <s v="ANGELICA ROCIO MARTINEZ TORRES"/>
    <n v="57180000"/>
    <n v="300"/>
    <d v="2026-01-27T00:00:00"/>
    <d v="2026-02-27T00:00:00"/>
    <d v="2026-12-26T00:00:00"/>
  </r>
  <r>
    <n v="2026"/>
    <n v="397"/>
    <s v="https://community.secop.gov.co/Public/Tendering/ContractNoticePhases/View?PPI=CO1.PPI.45220835&amp;isFromPublicArea=True&amp;isModal=False"/>
    <x v="0"/>
    <s v="SCDPI-21420-00127-26"/>
    <x v="0"/>
    <s v="Tecnólogo en áreas de la administración o áreas financieras o áreas de sistemas y tecnologías de la información o áreas de economía o afines Mínimo dos (2) años de experiencia laboral"/>
    <s v="Grupo Interno de Trabajo de Contratación"/>
    <s v="Prestar servicios de apoyo a la gestión a la Secretaría de Cultura; Recreación y Deporte -Dirección de Gestión Corporativa_x000a_y Relación con el Ciudadano - Grupo Interno de Trabajo de Contratación en las actividades operativas requeridas para la_x000a_estructuración; preparación; consolidación así como publi"/>
    <x v="0"/>
    <n v="9036"/>
    <x v="0"/>
    <n v="1032449438"/>
    <s v="JARED JAFET FORERO ÁLVAREZ"/>
    <s v="jared.forero@scrd.gov.co"/>
    <n v="3274850"/>
    <n v="388"/>
    <n v="30708000"/>
    <d v="2026-01-23T00:00:00"/>
    <n v="39"/>
    <n v="59064000"/>
    <d v="2026-01-03T00:00:00"/>
    <s v="DIRECTORA DE DIRECCIÓN GESTIÓN CORPORATIVA Y RELACIÓN CON EL CIUDADANO"/>
    <s v="MYRIAM JANETH SOSA SEDANO"/>
    <n v="30708000"/>
    <n v="180"/>
    <d v="2026-01-23T00:00:00"/>
    <d v="2026-02-03T00:00:00"/>
    <d v="2026-08-02T00:00:00"/>
  </r>
  <r>
    <n v="2026"/>
    <n v="410"/>
    <s v="https://community.secop.gov.co/Public/Tendering/ContractNoticePhases/View?PPI=CO1.PPI.45067543&amp;isFromPublicArea=True&amp;isModal=False"/>
    <x v="0"/>
    <s v="SCDPI-210-00154-26"/>
    <x v="0"/>
    <s v="título de formación tecnológica en las áreas del conocimiento en: bellas artes; ciencias de la educación; ciencias sociales y humanas; economía, administración, contaduría y afines; ingeniería, arquitectura, urbanismo y afines.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1030627612"/>
    <s v="ALLISON ESTEFANIA HERRERA TORRALBA"/>
    <s v="allison.herrera@scrd.gov.co"/>
    <n v="3274850"/>
    <n v="427"/>
    <n v="41931000"/>
    <d v="2026-01-26T00:00:00"/>
    <n v="247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1"/>
    <s v="https://community.secop.gov.co/Public/Tendering/OpportunityDetail/Index?noticeUID=CO1.NTC.9730205&amp;isFromPublicArea=True&amp;isModal=true&amp;asPopupView=true"/>
    <x v="0"/>
    <s v="SCDPI-210-00153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52314354"/>
    <s v="SARA MILENA ARIZA BECERRA"/>
    <s v="Apoyotecnico1@scrd.gov.co"/>
    <n v="3274850"/>
    <n v="430"/>
    <n v="41931000"/>
    <d v="2026-01-26T00:00:00"/>
    <n v="252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3"/>
    <s v="https://community.secop.gov.co/Public/Tendering/ContractNoticePhases/View?PPI=CO1.PPI.44959036&amp;isFromPublicArea=True&amp;isModal=False"/>
    <x v="0"/>
    <s v="SCDPI-21417-00496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"/>
    <s v="Dirección de Transformaciones Culturales"/>
    <s v="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"/>
    <x v="0"/>
    <n v="7991"/>
    <x v="0"/>
    <n v="1152434340"/>
    <s v="SANTIAGO DURAN"/>
    <s v="santiago.duran@scrd.gov.co"/>
    <n v="3274850"/>
    <n v="434"/>
    <n v="73089000"/>
    <d v="2026-01-26T00:00:00"/>
    <n v="416"/>
    <n v="73089000"/>
    <d v="2026-01-06T00:00:00"/>
    <s v="SUBSECRETARIA DE CULTURA CIUDADANA"/>
    <s v="MARIANA ALVAREZ MATALLANA"/>
    <n v="73089000"/>
    <n v="270"/>
    <d v="2026-01-24T00:00:00"/>
    <d v="2026-02-02T00:00:00"/>
    <d v="2026-11-01T00:00:00"/>
  </r>
  <r>
    <n v="2026"/>
    <n v="414"/>
    <s v="https://community.secop.gov.co/Public/Tendering/OpportunityDetail/Index?noticeUID=CO1.NTC.9719665&amp;isFromPublicArea=True&amp;isModal=true&amp;asPopupView=true"/>
    <x v="0"/>
    <s v="SCDPI-21417-00564-26"/>
    <x v="0"/>
    <s v="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"/>
    <s v="Dirección de Redes y Acción Colectiva"/>
    <s v="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"/>
    <x v="0"/>
    <n v="7991"/>
    <x v="0"/>
    <n v="39178660"/>
    <s v="CATALINA GOMEZ"/>
    <s v="diana.gomez@scrd.gov.co"/>
    <n v="3274850"/>
    <n v="435"/>
    <n v="97230000"/>
    <d v="2026-01-26T00:00:00"/>
    <n v="346"/>
    <n v="97230000"/>
    <d v="2026-01-05T00:00:00"/>
    <s v="SUBSECRETARIA DE CULTURA CIUDADANA"/>
    <s v="LIGIA EUGENIA PARDO TOQUICA"/>
    <n v="97230000"/>
    <n v="300"/>
    <d v="2026-01-24T00:00:00"/>
    <d v="2026-02-02T00:00:00"/>
    <d v="2026-12-01T00:00:00"/>
  </r>
  <r>
    <n v="2026"/>
    <n v="416"/>
    <s v="https://community.secop.gov.co/Public/Tendering/ContractNoticePhases/View?PPI=CO1.PPI.44539343&amp;isFromPublicArea=True&amp;isModal=False"/>
    <x v="0"/>
    <s v="SCDPI-240-00173-26"/>
    <x v="0"/>
    <s v="Profesional en las áreas de Ciencias Políticas, Ciencias Humanas, Administración o afines, con especialización y tres (3) años de experiencia profesional"/>
    <s v="Dirección de Economía Estudios y Política"/>
    <s v="Prestar servicios profesionales a la Secretaría de Cultura; Recreación y Deporte - Dirección de Economía; Estudios y_x000a_Política; en el seguimiento normativo y regulatorio de la economía cultural y creativa; en el marco del desarrollo y fortalecimiento de apuestas normativas de la Dirección; así como b"/>
    <x v="0"/>
    <n v="7959"/>
    <x v="0"/>
    <n v="1046338635"/>
    <s v="SINDY LUCIA PINO MERCADO"/>
    <s v="sindy.pino@scrd.gov.co"/>
    <n v="3274850"/>
    <n v="417"/>
    <n v="89190000"/>
    <d v="2026-01-26T00:00:00"/>
    <n v="131"/>
    <n v="89190000"/>
    <d v="2026-01-04T00:00:00"/>
    <s v="SUBSECRETARIA DE GOBERNANZA"/>
    <s v="MARIO ARTURO SUAREZ MENDOZA"/>
    <n v="89190000"/>
    <n v="300"/>
    <d v="2026-01-25T00:00:00"/>
    <d v="2026-02-02T00:00:00"/>
    <d v="2026-12-01T00:00:00"/>
  </r>
  <r>
    <n v="2026"/>
    <n v="419"/>
    <s v="https://community.secop.gov.co/Public/Tendering/ContractNoticePhases/View?PPI=CO1.PPI.44537375&amp;isFromPublicArea=True&amp;isModal=False"/>
    <x v="0"/>
    <s v="SCDPI-240-00140-26"/>
    <x v="0"/>
    <s v="Profesional en las áreas del conocimiento de Bellas Artes, Humanidades o afines con Maestría y un (1) año de experiencia profesional."/>
    <s v="Dirección de Economía Estudios y Política"/>
    <s v="Prestar servicios profesionales a la Secretaría de Cultura; Recreación y Deporte (SCRD) - Dirección de Economía; Estudios_x000a_y Política (DEEP); para la ejecución de actividades técnicas y operativas destinadas a la planeación; formulación; lanzamiento;_x000a_difusión y seguimiento de las convocatorias de est"/>
    <x v="0"/>
    <n v="7959"/>
    <x v="0"/>
    <n v="52447114"/>
    <s v="ANGELICA MARIA OTERO VARGAS"/>
    <s v="angelica.otero@scrd.gov.co"/>
    <n v="3274850"/>
    <n v="486"/>
    <n v="71328000"/>
    <d v="2026-01-28T00:00:00"/>
    <n v="138"/>
    <n v="71328000"/>
    <d v="2026-01-04T00:00:00"/>
    <s v="SUBSECRETARIA DE GOBERNANZA"/>
    <s v="MARIO ARTURO SUAREZ MENDOZA"/>
    <n v="71328000"/>
    <n v="240"/>
    <d v="2026-01-26T00:00:00"/>
    <d v="2026-02-02T00:00:00"/>
    <d v="2026-10-01T00:00:00"/>
  </r>
  <r>
    <n v="2026"/>
    <n v="420"/>
    <s v="https://community.secop.gov.co/Public/Tendering/ContractNoticePhases/View?PPI=CO1.PPI.44538073&amp;isFromPublicArea=True&amp;isModal=False"/>
    <x v="0"/>
    <s v="SCDPI-240-00109-26"/>
    <x v="0"/>
    <s v="Profesional en las áreas de arte y humanidades, bellas artes o afines y cuatro (4) años de experiencia profesional"/>
    <s v="Dirección de Economía Estudios y Política"/>
    <s v="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"/>
    <x v="0"/>
    <n v="7959"/>
    <x v="0"/>
    <n v="42135605"/>
    <s v="MARISOL CORREA VEGA"/>
    <s v="marisol.correa@scrd.gov.co"/>
    <n v="3274850"/>
    <n v="452"/>
    <n v="77784000"/>
    <d v="2026-01-27T00:00:00"/>
    <n v="136"/>
    <n v="77784000"/>
    <d v="2026-01-04T00:00:00"/>
    <s v="SUBSECRETARIA DE GOBERNANZA"/>
    <s v="MARIO ARTURO SUAREZ MENDOZA"/>
    <n v="77784000"/>
    <n v="240"/>
    <d v="2026-01-26T00:00:00"/>
    <d v="2026-02-03T00:00:00"/>
    <d v="2026-10-02T00:00:00"/>
  </r>
  <r>
    <n v="2026"/>
    <n v="421"/>
    <s v="https://community.secop.gov.co/Public/Tendering/ContractNoticePhases/View?PPI=CO1.PPI.44538321&amp;isFromPublicArea=True&amp;isModal=False"/>
    <x v="0"/>
    <s v="SCDPI-240-00289-26"/>
    <x v="0"/>
    <s v="Profesional en Ciencias sociales y humanas, Ciencia política, relaciones internacionales o afines y siete (7) años de experiencia profesional"/>
    <s v="Dirección de Economía Estudios y Política"/>
    <s v="Prestar servicios profesionales a la Secretaría de Cultura; Recreación y Deporte - Dirección de Economía; Estudios y_x000a_Política; en la ejecución y seguimiento técnico de acciones encaminadas a fortalecer el ecosistema cultural y creativo; con énfasis_x000a_en la promoción estratégica y circulación de bienes"/>
    <x v="0"/>
    <n v="7959"/>
    <x v="0"/>
    <n v="52806687"/>
    <s v="ADRIANA MARCELA CORSSY MARTINEZ"/>
    <s v="adriana.corssy@scrd.gov.co"/>
    <n v="3274850"/>
    <n v="420"/>
    <n v="105240000"/>
    <d v="2026-01-26T00:00:00"/>
    <n v="152"/>
    <n v="105240000"/>
    <d v="2026-01-04T00:00:00"/>
    <s v="SUBSECRETARIA DE GOBERNANZA"/>
    <s v="MARIO ARTURO SUAREZ MENDOZA"/>
    <n v="105240000"/>
    <n v="300"/>
    <d v="2026-01-25T00:00:00"/>
    <d v="2026-02-02T00:00:00"/>
    <d v="2026-12-01T00:00:00"/>
  </r>
  <r>
    <n v="2026"/>
    <n v="422"/>
    <s v="https://community.secop.gov.co/Public/Tendering/ContractNoticePhases/View?PPI=CO1.PPI.44539225&amp;isFromPublicArea=True&amp;isModal=False"/>
    <x v="0"/>
    <s v="SCDPI-240-00225-26"/>
    <x v="0"/>
    <s v="Profesional en el área de ciencias humanas, sociología, ciencias políticas, derecho, administración o afines y seis (6) años de experiencia profesional."/>
    <s v="Dirección de Economía Estudios y Política"/>
    <s v="Prestar servicios profesionales a la Secretaría de Cultura; Recreación y Deporte - Dirección de Economía; Estudios y_x000a_Política; en la consolidación; fortalecimiento y sostenibilidad de los Distritos Creativos y la Estrategia Bogotá 24/7; mediante_x000a_acciones que promuevan la articulación transversal al"/>
    <x v="0"/>
    <n v="7959"/>
    <x v="0"/>
    <n v="1072649373"/>
    <s v="ANDREA DEL PILAR ROMERO ACOSTA"/>
    <s v="andrea.romero@scrd.gov.co"/>
    <n v="3274850"/>
    <n v="421"/>
    <n v="77784000"/>
    <d v="2026-01-26T00:00:00"/>
    <n v="130"/>
    <n v="77784000"/>
    <d v="2026-01-04T00:00:00"/>
    <s v="SUBSECRETARIA DE GOBERNANZA"/>
    <s v="MARIO ARTURO SUAREZ MENDOZA"/>
    <n v="77784000"/>
    <n v="240"/>
    <d v="2026-01-25T00:00:00"/>
    <d v="2026-02-02T00:00:00"/>
    <d v="2026-10-01T00:00:00"/>
  </r>
  <r>
    <n v="2026"/>
    <n v="425"/>
    <s v="https://community.secop.gov.co/Public/Tendering/OpportunityDetail/Index?noticeUID=CO1.NTC.9722529&amp;isFromPublicArea=True&amp;isModal=true&amp;asPopupView=true"/>
    <x v="0"/>
    <s v="SCDPI-21417-00461-26"/>
    <x v="0"/>
    <s v="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"/>
    <s v="Dirección de Observatorio y Gestión del Conocimiento"/>
    <s v="Prestar servicios profesionales a la Secretaría de Cultura; Recreación y DeporteDirección Observatorio y Gestión del_x000a_Conocimiento Cultural para acompañar el desarrollo de actividades orientadas a la implementación de herramientas; aplicaciones y_x000a_tecnologías geoespaciales con interfaz de mapa; modelo"/>
    <x v="0"/>
    <n v="7991"/>
    <x v="0"/>
    <n v="1022428259"/>
    <s v="MABEL YULIANA AYALA MENESES"/>
    <s v="mabel.ayala@scrd.gov.co"/>
    <n v="3274850"/>
    <n v="439"/>
    <n v="62898000"/>
    <d v="2026-01-26T00:00:00"/>
    <n v="319"/>
    <n v="62898000"/>
    <d v="2026-01-05T00:00:00"/>
    <s v="SUBSECRETARIA DE CULTURA CIUDADANA"/>
    <s v="DIEGO FERNANDO MALDONADO CASTELLANOS"/>
    <n v="62898000"/>
    <n v="330"/>
    <d v="2026-01-23T00:00:00"/>
    <d v="2026-02-03T00:00:00"/>
    <d v="2026-12-30T00:00:00"/>
  </r>
  <r>
    <n v="2026"/>
    <n v="426"/>
    <s v="https://community.secop.gov.co/Public/Tendering/OpportunityDetail/Index?noticeUID=CO1.NTC.9723286&amp;isFromPublicArea=True&amp;isModal=true&amp;asPopupView=true"/>
    <x v="0"/>
    <s v="SCDPI-21417-00257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"/>
    <s v="Dirección de Observatorio y Gestión del Conocimiento"/>
    <s v="Prestar servicios profesionales a la Secretaría de Cultura; Recreación y Deporte - Dirección Observatorio y Gestión del_x000a_Conocimiento Cultural para acompañar los procesos de desarrollo; seguimiento y articulación técnica y administrativa de los_x000a_procesos y planes relacionados con las mediciones progra"/>
    <x v="0"/>
    <n v="7991"/>
    <x v="0"/>
    <n v="1010186990"/>
    <s v="PAOLA OSPINA CASTAÑEDA"/>
    <s v="paola.ospina@scrd.gov.co"/>
    <n v="3274850"/>
    <n v="459"/>
    <n v="56545500"/>
    <d v="2026-01-27T00:00:00"/>
    <n v="379"/>
    <n v="56545500"/>
    <d v="2026-01-06T00:00:00"/>
    <s v="SUBSECRETARIA DE CULTURA CIUDADANA"/>
    <s v="DIEGO FERNANDO MALDONADO CASTELLANOS"/>
    <n v="56545500"/>
    <n v="345"/>
    <d v="2026-01-27T00:00:00"/>
    <d v="2026-02-03T00:00:00"/>
    <d v="2026-12-30T00:00:00"/>
  </r>
  <r>
    <n v="2026"/>
    <n v="433"/>
    <s v="_x000a_https://community.secop.gov.co/Public/Tendering/ContractNoticePhases/View?PPI=CO1.PPI.45267535&amp;isFromPublicArea=True&amp;isModal=False "/>
    <x v="0"/>
    <s v="SCDPI-310-00743-26"/>
    <x v="0"/>
    <s v="Profesional de carreras del núcleo del conocimiento en ciencias sociales, ciencias humanas, ciencias administrativas, artes o bellas artes"/>
    <s v="SUBDIRECCIÓN DE GESTION CULTURAL Y ARTISTICA"/>
    <s v="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"/>
    <x v="0"/>
    <n v="7893"/>
    <x v="0"/>
    <n v="1022326893"/>
    <s v="NATALIA ANDREA HUERTAS HERNÁNDEZ"/>
    <s v="natalia.huertas@scrd.gov.co"/>
    <n v="3274850"/>
    <n v="461"/>
    <n v="44253000"/>
    <d v="2026-01-27T00:00:00"/>
    <n v="216"/>
    <n v="44253000"/>
    <d v="2026-01-04T00:00:00"/>
    <s v="DIRECCIÓN DE ARTE, CULTURA Y PATRIMONIO"/>
    <s v="ADRIANA MARIA BOTERO VELEZ"/>
    <n v="44253000"/>
    <n v="270"/>
    <d v="2026-01-26T00:00:00"/>
    <d v="2026-02-02T00:00:00"/>
    <d v="2026-11-01T00:00:00"/>
  </r>
  <r>
    <n v="2026"/>
    <n v="437"/>
    <s v="https://community.secop.gov.co/Public/Tendering/ContractNoticePhases/View?PPI=CO1.PPI.45223152&amp;isFromPublicArea=True&amp;isModal=False"/>
    <x v="0"/>
    <s v="SCDPI-330-00702-26"/>
    <x v="0"/>
    <s v="Técnico en Mantenimiento. Experiencia certificada mínima de CUATRO (4) años en actividades de mantenimiento correctivo, preventivo y mejoras locativas de infraestructura"/>
    <s v="Subdirección de Infraestructura y Patrimonio Cultura"/>
    <s v="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"/>
    <x v="0"/>
    <n v="7990"/>
    <x v="0"/>
    <n v="79709059"/>
    <s v="RAFAEL ARMANDO RODRÍGUEZ CRUZ"/>
    <s v="rafael.rodriguez@scrd.gov.co"/>
    <n v="3274850"/>
    <n v="466"/>
    <n v="30816000"/>
    <d v="2026-01-27T00:00:00"/>
    <n v="559"/>
    <n v="30816000"/>
    <d v="2026-01-13T00:00:00"/>
    <s v="DIRECCIÓN DE ARTE, CULTURA Y PATRIMONIO"/>
    <s v="DANIEL FELIPE GUTIERREZ VARGAS"/>
    <n v="30816000"/>
    <n v="180"/>
    <d v="2026-01-26T00:00:00"/>
    <d v="2026-02-03T00:00:00"/>
    <d v="2026-08-02T00:00:00"/>
  </r>
  <r>
    <n v="2026"/>
    <n v="442"/>
    <s v="https://community.secop.gov.co/Public/Tendering/OpportunityDetail/Index?noticeUID=CO1.NTC.9776936&amp;isFromPublicArea=True&amp;isModal=true&amp;asPopupView=true"/>
    <x v="0"/>
    <s v="SCDPI-21417-00554-26"/>
    <x v="0"/>
    <s v="Profesional en Ciencias sociales y/o psicologia y/o pedagogia y/o gestion cultural, sin experiencia"/>
    <s v="Dirección de Redes y Acción Colectiva"/>
    <s v="Prestar servicios profesionales a la Secretaría Distrital de Cultura; Recreación y Deporte - Dirección de Redes y Acción_x000a_Colectiva; para ejecutar actividades pedagógicas y de transferencia metodológica en el marco de la Escuela de Cultura Ciudadana;_x000a_de conformidad con los lineamientos y plan de trab"/>
    <x v="0"/>
    <n v="7991"/>
    <x v="0"/>
    <n v="80182621"/>
    <s v="JOSÉ RICARDO JIMÉNEZ CORREA"/>
    <s v="jose.jimenez@scrd.gov.co"/>
    <n v="3274850"/>
    <n v="479"/>
    <n v="49170000"/>
    <d v="2026-01-27T00:00:00"/>
    <n v="385"/>
    <n v="49170000"/>
    <d v="2026-01-06T00:00:00"/>
    <s v="SUBSECRETARIA DE CULTURA CIUDADANA"/>
    <s v="LIGIA EUGENIA PARDO TOQUICA"/>
    <n v="49170000"/>
    <n v="300"/>
    <d v="2026-01-26T00:00:00"/>
    <d v="2026-02-04T00:00:00"/>
    <d v="2026-12-03T00:00:00"/>
  </r>
  <r>
    <n v="2026"/>
    <n v="443"/>
    <s v="https://community.secop.gov.co/Public/Tendering/OpportunityDetail/Index?noticeUID=CO1.NTC.9776964&amp;isFromPublicArea=True&amp;isModal=true&amp;asPopupView=true"/>
    <x v="0"/>
    <s v="SCDPI-21417-00556-26"/>
    <x v="0"/>
    <s v="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"/>
    <s v="Dirección de Redes y Acción Colectiva"/>
    <s v="Prestar servicios profesionales a la Secretaría Distrital de Cultura; Recreación y Deporte - Dirección de Redes y Acción_x000a_Colectiva; para adelantar actividades relacionadas con las acciones y proyectos de cultura ciudadana y cambio cultural; de acuerdo_x000a_con los lineamientos y requerimientos estableci"/>
    <x v="0"/>
    <n v="7991"/>
    <x v="0"/>
    <n v="52266703"/>
    <s v="IRMA XIMENA ROJAS RODRIGUEZ"/>
    <s v="irma.rojas@scrd.gov.co"/>
    <n v="3274850"/>
    <n v="460"/>
    <n v="49170000"/>
    <d v="2026-01-27T00:00:00"/>
    <n v="508"/>
    <n v="49170000"/>
    <d v="2026-01-09T00:00:00"/>
    <s v="SUBSECRETARIA DE CULTURA CIUDADANA"/>
    <s v="LIGIA EUGENIA PARDO TOQUICA"/>
    <n v="49170000"/>
    <n v="300"/>
    <d v="2026-01-26T00:00:00"/>
    <d v="2026-02-02T00:00:00"/>
    <d v="2026-12-01T00:00:00"/>
  </r>
  <r>
    <n v="2026"/>
    <n v="444"/>
    <s v="https://community.secop.gov.co/Public/Tendering/OpportunityDetail/Index?noticeUID=CO1.NTC.9780932&amp;isFromPublicArea=True&amp;isModal=true&amp;asPopupView=true"/>
    <x v="0"/>
    <s v="SCDPI-240-00226-26"/>
    <x v="0"/>
    <s v="título profesional en las areas del conocimiento en: ciencias de la educación; bellas artes; ciencias sociales y humanas, un (1) año de experiencia en trabajo con la comunidad y/o en proyectos de gestión cultural"/>
    <s v="Dirección de Economía Estudios y Política"/>
    <s v="Prestar servicios profesionales a la Secretaría Distrital de Cultura; Recreación y Deporte - Dirección de Economía; Estudios_x000a_y Política; en la articulación; consolidación y gestión administrativa requerida en el marco de las estrategias Distritos Creativos y Bogotá 24/7"/>
    <x v="0"/>
    <n v="7959"/>
    <x v="0"/>
    <n v="52874535"/>
    <s v="MONICA LADINO GARCIA"/>
    <s v="monica.ladino@scrd.gov.co"/>
    <n v="3274850"/>
    <n v="482"/>
    <n v="51462000"/>
    <d v="2026-01-27T00:00:00"/>
    <n v="533"/>
    <n v="51462000"/>
    <d v="2026-01-13T00:00:00"/>
    <s v="SUBSECRETARIA DE GOBERNANZA"/>
    <s v="MARIO ARTURO SUAREZ MENDOZA"/>
    <n v="51462000"/>
    <n v="270"/>
    <d v="2026-01-26T00:00:00"/>
    <d v="2026-02-05T00:00:00"/>
    <d v="2026-11-04T00:00:00"/>
  </r>
  <r>
    <n v="2026"/>
    <n v="445"/>
    <s v="https://community.secop.gov.co/Public/Tendering/ContractNoticePhases/View?PPI=CO1.PPI.45268926&amp;isFromPublicArea=True&amp;isModal=False"/>
    <x v="0"/>
    <s v="SCDPI-21420-00852-26"/>
    <x v="0"/>
    <s v="Profesional en ciencias sociales, o comunicación social, o periodismo o mercadeo, o artes o afines"/>
    <s v="Oficina Asesora de Comunicaciones"/>
    <s v="Prestar servicios profesionales a la Secretaría Distrital de Cultura; Recreación y Deporte - Oficina Asesora de_x000a_Comunicaciones; orientados al acompañamiento; articulación y seguimiento de procesos de comunicación; gestión de contenidos_x000a_narrativos y el seguimiento de requerimientos internos de la dep"/>
    <x v="0"/>
    <n v="9036"/>
    <x v="0"/>
    <n v="1107080548"/>
    <s v="KELLY JOHANA RODRIGUEZ DURAN"/>
    <s v="kelly.rodriguez@scrd.gov.co"/>
    <n v="3274850"/>
    <n v="477"/>
    <n v="98142000"/>
    <d v="2026-01-27T00:00:00"/>
    <n v="582"/>
    <n v="98142000"/>
    <d v="2026-01-19T00:00:00"/>
    <s v="DIRECTORA DE DIRECCIÓN GESTIÓN CORPORATIVA Y RELACIÓN CON EL CIUDADANO"/>
    <s v="IBON MARITZA MUNEVAR GORDILLO"/>
    <n v="98142000"/>
    <n v="330"/>
    <d v="2026-01-27T00:00:00"/>
    <d v="2026-02-02T00:00:00"/>
    <d v="2026-12-31T00:00:00"/>
  </r>
  <r>
    <n v="2026"/>
    <n v="447"/>
    <s v="https://community.secop.gov.co/Public/Tendering/ContractNoticePhases/View?PPI=CO1.PPI.44528421&amp;isFromPublicArea=True&amp;isModal=False"/>
    <x v="0"/>
    <s v="SCDPI-240-00223-26"/>
    <x v="0"/>
    <s v="Profesional en el área de ciencias humanas, sociología, ciencias políticas, derecho, administración o afines con seis (6) años de experiencia profesional."/>
    <s v="Dirección de Economía Estudios y Política"/>
    <s v="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"/>
    <x v="0"/>
    <n v="7959"/>
    <x v="0"/>
    <n v="1015424984"/>
    <s v="DANIELA FRANCO MARTÍNEZ"/>
    <s v="daniela.franco@scrd.gov.co"/>
    <n v="3274850"/>
    <n v="472"/>
    <n v="77784000"/>
    <d v="2026-01-27T00:00:00"/>
    <n v="129"/>
    <n v="77784000"/>
    <d v="2026-01-04T00:00:00"/>
    <s v="SUBSECRETARIA DE GOBERNANZA"/>
    <s v="MARIO ARTURO SUAREZ MENDOZA"/>
    <n v="77784000"/>
    <n v="240"/>
    <d v="2026-01-26T00:00:00"/>
    <d v="2026-02-02T00:00:00"/>
    <d v="2026-10-01T00:00:00"/>
  </r>
  <r>
    <n v="2026"/>
    <n v="448"/>
    <s v="https://community.secop.gov.co/Public/Tendering/ContractNoticePhases/View?PPI=CO1.PPI.44539713&amp;isFromPublicArea=True&amp;isModal=False"/>
    <x v="0"/>
    <s v="SCDPI-240-00234-26"/>
    <x v="0"/>
    <s v="Profesional en el área de ciencias sociales y humanas, sociología, ciencias políticas, derecho o afines y Cinco (5) años de experiencia laboral."/>
    <s v="Dirección de Economía Estudios y Política"/>
    <s v="Prestar servicios profesionales a la Secretaría de Cultura; Recreación y Deporte - Dirección de Economía; Estudios y_x000a_Política; para la elaboración; ejecución y seguimiento de estrategias de posicionamiento institucional; articulación con actores del sector privado y generación de conexiones de valor"/>
    <x v="0"/>
    <n v="7959"/>
    <x v="0"/>
    <n v="80094398"/>
    <s v="CHRISTIAN ANDRES ANGEL VASQUEZ"/>
    <s v="christian.angel@scrd.gov.co"/>
    <n v="3274850"/>
    <n v="474"/>
    <n v="71376000"/>
    <d v="2026-01-27T00:00:00"/>
    <n v="147"/>
    <n v="71376000"/>
    <d v="2026-01-04T00:00:00"/>
    <s v="SUBSECRETARIA DE GOBERNANZA"/>
    <s v="MARIO ARTURO SUAREZ MENDOZA"/>
    <n v="71376000"/>
    <n v="240"/>
    <d v="2026-01-26T00:00:00"/>
    <d v="2026-02-05T00:00:00"/>
    <d v="2026-10-04T00:00:00"/>
  </r>
  <r>
    <n v="2026"/>
    <n v="450"/>
    <s v="https://community.secop.gov.co/Public/Tendering/ContractNoticePhases/View?PPI=CO1.PPI.45193057&amp;isFromPublicArea=True&amp;isModal=False"/>
    <x v="0"/>
    <s v="SCDPI-210-00324-26"/>
    <x v="0"/>
    <s v="TITULO PROFESIONAL EN DERECHO CON DOS (2) AÑOS DE EXPERIENCIA PROFESIONAL."/>
    <s v="Dirección de Asuntos Locales y Participación"/>
    <s v="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"/>
    <x v="0"/>
    <n v="8027"/>
    <x v="0"/>
    <n v="1020763138"/>
    <s v="SANTIAGO RODRIGUEZ FLOREZ"/>
    <s v="santiago.rodriguez@scrd.gov.co"/>
    <n v="3274850"/>
    <n v="458"/>
    <n v="65190000"/>
    <d v="2026-01-27T00:00:00"/>
    <n v="486"/>
    <n v="65190000"/>
    <d v="2026-01-07T00:00:00"/>
    <s v="SUBSECRETARIA DE GOBERNANZA"/>
    <s v="JULIAN FELIPE DUARTE ALVAREZ"/>
    <n v="65190000"/>
    <n v="300"/>
    <d v="2026-01-26T00:00:00"/>
    <d v="2026-02-02T00:00:00"/>
    <d v="2026-12-01T00:00:00"/>
  </r>
  <r>
    <n v="2026"/>
    <n v="453"/>
    <s v="https://community.secop.gov.co/Public/Tendering/ContractNoticePhases/View?PPI=CO1.PPI.45158684&amp;isFromPublicArea=True&amp;isModal=False"/>
    <x v="0"/>
    <s v="SCDPI-330-00838-26"/>
    <x v="0"/>
    <s v="Profesional en arquitectura, ingenierías o afines, con Cuatro (4) años de experiencia profesional y/o relacionada al objeto y/u obligaciones planteadas en la presente contratación."/>
    <s v="Subdirección de Infraestructura y Patrimonio Cultura"/>
    <s v="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"/>
    <x v="0"/>
    <n v="7990"/>
    <x v="0"/>
    <n v="1023937029"/>
    <s v="Emmanuel Brian Guerra Pinilla"/>
    <s v="emmanuel.guerra@scrd.gov.co"/>
    <n v="3274850"/>
    <n v="488"/>
    <n v="40605000"/>
    <d v="2026-01-28T00:00:00"/>
    <n v="594"/>
    <n v="40605000"/>
    <d v="2026-01-20T00:00:00"/>
    <s v="DIRECCIÓN DE ARTE, CULTURA Y PATRIMONIO"/>
    <s v="DANIEL FELIPE GUTIERREZ VARGAS"/>
    <n v="40605000"/>
    <n v="150"/>
    <d v="2026-01-27T00:00:00"/>
    <d v="2026-02-02T00:00:00"/>
    <d v="2026-07-01T00:00:00"/>
  </r>
  <r>
    <n v="2026"/>
    <n v="459"/>
    <s v="https://community.secop.gov.co/Public/Tendering/OpportunityDetail/Index?noticeUID=CO1.NTC.9792116&amp;isFromPublicArea=True&amp;isModal=true&amp;asPopupView=true"/>
    <x v="0"/>
    <s v="SCDPI-21417-00557-26"/>
    <x v="0"/>
    <s v="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"/>
    <s v="Dirección de Redes y Acción Colectiva"/>
    <s v="Prestar servicios profesionales a la Secretaría Distrital de Cultura; Recreación y Deporte - Dirección de Redes y Acción_x000a_Colectiva para acompañar los procesos administrativos y operativos de la dependencia; relacionados con el trámite de procesos;_x000a_informes y actividades logísticas de los proyectos d"/>
    <x v="0"/>
    <n v="7991"/>
    <x v="0"/>
    <n v="43875924"/>
    <s v="MONICA YURLEY SANCHEZ MOLINA"/>
    <s v="monica.sanchez@scrd.gov.co"/>
    <n v="3274850"/>
    <n v="480"/>
    <n v="62898000"/>
    <d v="2026-01-27T00:00:00"/>
    <n v="387"/>
    <n v="62898000"/>
    <d v="2026-01-06T00:00:00"/>
    <s v="SUBSECRETARIA DE CULTURA CIUDADANA"/>
    <s v="LIGIA EUGENIA PARDO TOQUICA"/>
    <n v="62898000"/>
    <n v="330"/>
    <d v="2026-01-26T00:00:00"/>
    <d v="2026-02-02T00:00:00"/>
    <d v="2026-12-30T00:00:00"/>
  </r>
  <r>
    <n v="2026"/>
    <n v="460"/>
    <s v="https://community.secop.gov.co/Public/Tendering/ContractNoticePhases/View?PPI=CO1.PPI.44959051&amp;isFromPublicArea=True&amp;isModal=False"/>
    <x v="0"/>
    <s v="SCDPI-21417-00495-26"/>
    <x v="0"/>
    <s v="Profesional en ciencias sociales, diseño industrial, licenciatura, artes escénicas o sus áreas afines con maestría en teatro, artes escenicas o afines"/>
    <s v="Dirección de Transformaciones Culturales"/>
    <s v="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"/>
    <x v="0"/>
    <n v="7991"/>
    <x v="0"/>
    <n v="1022934706"/>
    <s v="CAMILO AHUMADA"/>
    <s v="juan.ahumada@scrd.gov.co"/>
    <n v="3274850"/>
    <n v="548"/>
    <n v="97170000"/>
    <d v="2026-02-02T00:00:00"/>
    <n v="415"/>
    <n v="97170000"/>
    <d v="2026-01-06T00:00:00"/>
    <s v="SUBSECRETARIA DE CULTURA CIUDADANA"/>
    <s v="MARIANA ALVAREZ MATALLANA"/>
    <n v="97170000"/>
    <n v="300"/>
    <d v="2026-01-29T00:00:00"/>
    <d v="2026-02-02T00:00:00"/>
    <d v="2026-12-01T00:00:00"/>
  </r>
  <r>
    <n v="2026"/>
    <n v="461"/>
    <s v="https://community.secop.gov.co/Public/Tendering/ContractNoticePhases/View?PPI=CO1.PPI.44960618&amp;isFromPublicArea=True&amp;isModal=False"/>
    <x v="0"/>
    <s v="SCDPI-21417-00558-26"/>
    <x v="0"/>
    <s v="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"/>
    <s v="Dirección de Redes y Acción Colectiva"/>
    <s v="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"/>
    <x v="0"/>
    <n v="7991"/>
    <x v="0"/>
    <n v="80073637"/>
    <s v="DIEGO FERNANDO ORTIZ"/>
    <s v="diego.ortiz@scrd.gov.co"/>
    <n v="3274850"/>
    <n v="571"/>
    <n v="65190000"/>
    <d v="2026-02-03T00:00:00"/>
    <n v="382"/>
    <n v="65190000"/>
    <d v="2026-01-06T00:00:00"/>
    <s v="SUBSECRETARIA DE CULTURA CIUDADANA"/>
    <s v="LIGIA EUGENIA PARDO TOQUICA"/>
    <n v="65190000"/>
    <n v="300"/>
    <d v="2026-01-27T00:00:00"/>
    <d v="2026-02-03T00:00:00"/>
    <d v="2026-12-02T00:00:00"/>
  </r>
  <r>
    <n v="2026"/>
    <n v="462"/>
    <s v="https://community.secop.gov.co/Public/Tendering/OpportunityDetail/Index?noticeUID=CO1.NTC.9797590&amp;isFromPublicArea=True&amp;isModal=true&amp;asPopupView=true"/>
    <x v="0"/>
    <s v="SCDPI-21417-00563-26"/>
    <x v="0"/>
    <s v="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"/>
    <s v="Dirección de Redes y Acción Colectiva"/>
    <s v="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"/>
    <x v="0"/>
    <n v="7991"/>
    <x v="0"/>
    <n v="1020787529"/>
    <s v="MARIA SOLEDAD GALLEGO"/>
    <s v="maria.gallego@scrd.gov.co"/>
    <n v="3274850"/>
    <n v="572"/>
    <n v="97170000"/>
    <d v="2026-02-03T00:00:00"/>
    <n v="348"/>
    <n v="97170000"/>
    <d v="2026-01-05T00:00:00"/>
    <s v="SUBSECRETARIA DE CULTURA CIUDADANA"/>
    <s v="LIGIA EUGENIA PARDO TOQUICA"/>
    <n v="97170000"/>
    <n v="300"/>
    <d v="2026-01-27T00:00:00"/>
    <d v="2026-02-02T00:00:00"/>
    <d v="2026-12-02T00:00:00"/>
  </r>
  <r>
    <n v="2026"/>
    <n v="463"/>
    <s v="https://community.secop.gov.co/Public/Tendering/ContractNoticePhases/View?PPI=CO1.PPI.44606249&amp;isFromPublicArea=True&amp;isModal=False"/>
    <x v="0"/>
    <s v="SCDPI-21417-00451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"/>
    <s v="Dirección de Observatorio y Gestión del Conocimiento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"/>
    <x v="0"/>
    <n v="7991"/>
    <x v="0"/>
    <n v="1026272203"/>
    <s v="MARCELA RODRIGUEZ"/>
    <s v="viviana.rodriguez@scrd.gov.co"/>
    <n v="3274850"/>
    <n v="576"/>
    <n v="89331000"/>
    <d v="2026-02-03T00:00:00"/>
    <n v="358"/>
    <n v="89331000"/>
    <d v="2026-01-05T00:00:00"/>
    <s v="SUBSECRETARIA DE CULTURA CIUDADANA"/>
    <s v="DIEGO FERNANDO MALDONADO CASTELLANOS"/>
    <n v="89331000"/>
    <n v="330"/>
    <d v="2026-01-27T00:00:00"/>
    <d v="2026-02-04T00:00:00"/>
    <d v="2026-12-30T00:00:00"/>
  </r>
  <r>
    <n v="2026"/>
    <n v="464"/>
    <s v="https://community.secop.gov.co/Public/Tendering/ContractNoticePhases/View?PPI=CO1.PPI.45221995&amp;isFromPublicArea=True&amp;isModal=False"/>
    <x v="0"/>
    <s v="SCDPI-21420-00430-26"/>
    <x v="0"/>
    <s v="Profesional en medios audiovisuales y/o cine y televisión y/o mercadeo y publicidad y/o Afines tres (3 ) años de experiencia profesional."/>
    <s v="Oficina Asesora de Comunicaciones"/>
    <s v="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"/>
    <x v="0"/>
    <n v="9036"/>
    <x v="0"/>
    <n v="80151164"/>
    <s v="Sayyid Johanes Ovalle Rodriguez"/>
    <s v="sayyid.ovalle@scrd.gov.co"/>
    <n v="3274850"/>
    <n v="579"/>
    <n v="80520000"/>
    <d v="2026-02-03T00:00:00"/>
    <n v="449"/>
    <n v="80520000"/>
    <d v="2026-01-06T00:00:00"/>
    <s v="DIRECTORA DE DIRECCIÓN GESTIÓN CORPORATIVA Y RELACIÓN CON EL CIUDADANO"/>
    <s v="IBON MARITZA MUNEVAR GORDILLO"/>
    <n v="80520000"/>
    <n v="330"/>
    <d v="2026-01-27T00:00:00"/>
    <d v="2026-02-04T00:00:00"/>
    <d v="2026-12-31T00:00:00"/>
  </r>
  <r>
    <n v="2026"/>
    <n v="465"/>
    <s v="https://community.secop.gov.co/Public/Tendering/ContractNoticePhases/View?PPI=CO1.PPI.45448615&amp;isFromPublicArea=True&amp;isModal=False"/>
    <x v="0"/>
    <s v="SCDPI-21417-00560-26"/>
    <x v="0"/>
    <s v="Profesional en ciencias sociales y humanas, ciencias de la educación, Bellas artes, o sus áreas afines. Experiencia de más de tres (3) años en gestión social, cultural y/o territorial, o en implementación de estrategias de participación ciudadana y diálogo social"/>
    <s v="Dirección de Redes y Acción Colectiva"/>
    <s v="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"/>
    <x v="0"/>
    <n v="7991"/>
    <x v="0"/>
    <n v="1019049203"/>
    <s v="JUAN GUILLERMO RODRIGUEZ"/>
    <s v="juan.rodriguezt@scrd.gov.co"/>
    <n v="3274850"/>
    <n v="555"/>
    <n v="73200000"/>
    <d v="2026-02-03T00:00:00"/>
    <n v="349"/>
    <n v="73200000"/>
    <d v="2026-01-05T00:00:00"/>
    <s v="SUBSECRETARIA DE CULTURA CIUDADANA"/>
    <s v="LIGIA EUGENIA PARDO TOQUICA"/>
    <n v="73200000"/>
    <n v="300"/>
    <d v="2026-01-29T00:00:00"/>
    <d v="2026-02-09T00:00:00"/>
    <d v="2026-12-08T00:00:00"/>
  </r>
  <r>
    <n v="2026"/>
    <n v="466"/>
    <s v="https://community.secop.gov.co/Public/Tendering/ContractNoticePhases/View?PPI=CO1.PPI.44791413&amp;isFromPublicArea=True&amp;isModal=False"/>
    <x v="0"/>
    <s v="SCDPI-21419-00450-26"/>
    <x v="0"/>
    <s v="Profesional de las ciencias sociales o humanas con dos (2) años de experiencia profesional relacionada"/>
    <s v="Dirección de Lectura y Bibliotecas"/>
    <s v="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"/>
    <x v="0"/>
    <n v="7970"/>
    <x v="0"/>
    <n v="80879840"/>
    <s v="CAMILO CASTRO"/>
    <s v="andres.castro@scrd.gov.co"/>
    <n v="3274850"/>
    <n v="550"/>
    <n v="71709000"/>
    <d v="2026-02-03T00:00:00"/>
    <n v="57"/>
    <n v="71709000"/>
    <d v="2026-01-03T00:00:00"/>
    <s v="DIRECCION DE LECTURA Y BIBLIOTECAS"/>
    <s v="BIBIANA ANDREA VICTORINO RAMIREZ"/>
    <n v="71709000"/>
    <n v="330"/>
    <d v="2026-01-28T00:00:00"/>
    <d v="2026-02-06T00:00:00"/>
    <d v="2026-12-31T00:00:00"/>
  </r>
  <r>
    <n v="2026"/>
    <n v="467"/>
    <s v="https://community.secop.gov.co/Public/Tendering/ContractNoticePhases/View?PPI=CO1.PPI.45322751&amp;isFromPublicArea=True&amp;isModal=False"/>
    <x v="0"/>
    <s v="SCDPI-21418-00608-26"/>
    <x v="0"/>
    <s v="Profesional de carreras del núcleo del conocimiento en ciencias sociales, ciencias humanas, ciencias administrativas, arquitectura, ingenierías o bellas artes con experiencia profesional de dos (2) años."/>
    <s v="Subdireccion de Gestion Cultural y Artistica"/>
    <s v="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"/>
    <x v="0"/>
    <n v="7957"/>
    <x v="0"/>
    <n v="1032414945"/>
    <s v="HEIDY BRICEÑO"/>
    <s v="heidy.briceno@scrd.gov.co"/>
    <n v="3274850"/>
    <n v="549"/>
    <n v="52152000"/>
    <d v="2026-02-03T00:00:00"/>
    <n v="127"/>
    <n v="52152000"/>
    <d v="2026-01-03T00:00:00"/>
    <s v="DIRECCIÓN DE ARTE, CULTURA Y PATRIMONIO"/>
    <s v="ADRIANA MARIA BOTERO VELEZ"/>
    <n v="52152000"/>
    <n v="240"/>
    <d v="2026-01-27T00:00:00"/>
    <d v="2026-02-06T00:00:00"/>
    <d v="2026-10-05T00:00:00"/>
  </r>
  <r>
    <n v="2026"/>
    <n v="468"/>
    <s v="https://community.secop.gov.co/Public/Tendering/ContractNoticePhases/View?PPI=CO1.PPI.45205038&amp;isFromPublicArea=True&amp;isModal=False"/>
    <x v="0"/>
    <s v="SCDPI-210-00230-26"/>
    <x v="0"/>
    <s v="TÍTULO PROFESIONAL EN LAS AREAS DEL CONOCIMIENTO EN: CIENCIAS SOCIALES Y HUMANAS; ECONOMÍA, ADMINISTRACIÓN, CONTADURÍA Y AFINES"/>
    <s v="Dirección de Asuntos Locales y Participación"/>
    <s v="Prestar servicios profesionales a la Dirección de Asuntos Locales y Participación de la Secretaría de Cultura; Recreación y_x000a_Deporte; para brindar apoyo a la gestión administrativa y operativa requerida para el fortalecimiento y la dinamización de los_x000a_procesos culturales con enfoque poblacional; en l"/>
    <x v="0"/>
    <n v="8027"/>
    <x v="0"/>
    <n v="1193371351"/>
    <s v="JUAN PABLO CAMBEROS ANZOLA"/>
    <s v="juan.camberos@scrd.gov.co"/>
    <n v="3274850"/>
    <n v="497"/>
    <n v="54087000"/>
    <d v="2026-01-28T00:00:00"/>
    <n v="352"/>
    <n v="54087000"/>
    <d v="2026-01-05T00:00:00"/>
    <s v="SUBSECRETARIA DE GOBERNANZA"/>
    <s v="JULIAN FELIPE DUARTE ALVAREZ"/>
    <n v="54087000"/>
    <n v="330"/>
    <d v="2026-01-27T00:00:00"/>
    <d v="2026-02-02T00:00:00"/>
    <d v="2026-12-31T00:00:00"/>
  </r>
  <r>
    <n v="2026"/>
    <n v="469"/>
    <s v="https://community.secop.gov.co/Public/Tendering/ContractNoticePhases/View?PPI=CO1.PPI.45413269&amp;isFromPublicArea=True&amp;isModal=False"/>
    <x v="0"/>
    <s v="SCDPI-21420-00909-26"/>
    <x v="0"/>
    <s v="Profesional en Comunicación Social y Periodismo y/o ciencias solciales y/o humanidades y/o afines con seis (6) años de experiencia relacionada en comunicación, periodismo, producción de contenidos y divulgación en medios y plataformas digitales."/>
    <s v="Oficina Asesora de Comunicaciones"/>
    <s v="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"/>
    <x v="0"/>
    <n v="9036"/>
    <x v="0"/>
    <n v="1014290626"/>
    <s v="PAULA VALENTINA CORTES NEME"/>
    <s v="paula.cortes@scrd.gov.co"/>
    <n v="3274850"/>
    <n v="495"/>
    <n v="59958500"/>
    <d v="2026-01-28T00:00:00"/>
    <n v="600"/>
    <n v="59958500"/>
    <d v="2026-01-21T00:00:00"/>
    <s v="DIRECTORA DE DIRECCIÓN GESTIÓN CORPORATIVA Y RELACIÓN CON EL CIUDADANO"/>
    <s v="IBON MARITZA MUNEVAR GORDILLO"/>
    <n v="59958500"/>
    <n v="185"/>
    <d v="2026-01-27T00:00:00"/>
    <d v="2026-02-02T00:00:00"/>
    <d v="2026-07-31T00:00:00"/>
  </r>
  <r>
    <n v="2026"/>
    <n v="470"/>
    <s v="https://community.secop.gov.co/Public/Tendering/ContractNoticePhases/View?PPI=CO1.PPI.45409821&amp;isFromPublicArea=True&amp;isModal=False"/>
    <x v="0"/>
    <s v="SCDPI-21416-00910-26"/>
    <x v="0"/>
    <s v="Profesional en el área de ciencias humanas, sociología, ciencias políticas, derecho o afines con especialización y dos (2) años de experiencia profesional."/>
    <s v="Subsecretaria de Gobernanza"/>
    <s v="Prestar servicios profesionales a la Secretaría de Cultura; Recreación y Deporte - Subsecretaría de Gobernanza; en la_x000a_implementación; seguimiento y orientación de las actividades transversales de carácter estratégico; misional y administrativo; así como en la articulación interinstitucional con enti"/>
    <x v="0"/>
    <n v="7929"/>
    <x v="0"/>
    <n v="1026262490"/>
    <s v="J NICHOLAS VERGARA ARENAS"/>
    <s v="jnicholas.vergara@scrd.gov.co"/>
    <n v="3274850"/>
    <n v="493"/>
    <n v="58536000"/>
    <d v="2026-01-28T00:00:00"/>
    <n v="604"/>
    <n v="58536000"/>
    <d v="2026-01-22T00:00:00"/>
    <s v="SUBSECRETARIA DE GOBERNANZA"/>
    <s v="ANA MARIA BOADA AYALA"/>
    <n v="58536000"/>
    <n v="240"/>
    <d v="2026-01-27T00:00:00"/>
    <d v="2026-02-03T00:00:00"/>
    <d v="2026-10-02T00:00:00"/>
  </r>
  <r>
    <n v="2026"/>
    <n v="471"/>
    <s v="https://community.secop.gov.co/Public/Tendering/OpportunityDetail/Index?noticeUID=CO1.NTC.9816860&amp;isFromPublicArea=True&amp;isModal=true&amp;asPopupView=true"/>
    <x v="0"/>
    <s v="SCDPI-21417-00521-26"/>
    <x v="0"/>
    <s v="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"/>
    <s v="Subsecretaria de Cultura Ciudadana y Gestión del Conocimiento"/>
    <s v="Prestar servicios profesionales a la Secretaría de Cultura; Recreación y Deporte - Subsecretaría de Cultura Ciudadana y_x000a_Gestión de Conocimiento para desarrollar las acciones relacionadas con propuestas comunicativas; la producción de contenidos_x000a_creativos y el registro gráfico y audiovisual de las es"/>
    <x v="0"/>
    <n v="7991"/>
    <x v="0"/>
    <n v="1018418437"/>
    <s v="IVAN ANDRES ROBAYO VERGEL"/>
    <s v="ivan.robayo@scrd.gov.co"/>
    <n v="3274850"/>
    <n v="512"/>
    <n v="81210000"/>
    <d v="2026-01-30T00:00:00"/>
    <n v="395"/>
    <n v="81210000"/>
    <d v="2026-01-06T00:00:00"/>
    <s v="SUBSECRETARIA DE CULTURA CIUDADANA"/>
    <s v="ANGELICA ROCIO MARTINEZ TORRES"/>
    <n v="81210000"/>
    <n v="300"/>
    <d v="2026-01-29T00:00:00"/>
    <d v="2026-02-20T00:00:00"/>
    <d v="2026-12-19T00:00:00"/>
  </r>
  <r>
    <n v="2026"/>
    <n v="472"/>
    <s v="https://community.secop.gov.co/Public/Tendering/OpportunityDetail/Index?noticeUID=CO1.NTC.9817267&amp;isFromPublicArea=True&amp;isModal=true&amp;asPopupView=true"/>
    <x v="0"/>
    <s v="SCDPI-21417-00466-26"/>
    <x v="0"/>
    <s v="Profesional en derecho o sus áreas afines, cuatro (4) años de experiencia profesional relacionada con procesos administrativos, contratación estatal o en la formulación y seguimiento administrativo de convenios interadminisrativos o sus áreas afines."/>
    <s v="Dirección de Observatorio y Gestión del Conocimiento"/>
    <s v="Prestar servicios profesionales a la Secretaría de Cultura Recreación y Deporte - Dirección Observatorio y Gestión del_x000a_Conocimiento Cultural; para acompañar y verificar la gestión jurídica de los procesos precontractuales; contractuales;_x000a_postcontractuales y sus actividades transversales del area"/>
    <x v="0"/>
    <n v="7991"/>
    <x v="0"/>
    <n v="1072425657"/>
    <s v="EDGAR ANDRES MORA GARCIA"/>
    <s v="edgar.mora@scrd.gov.co"/>
    <n v="3274850"/>
    <n v="490"/>
    <n v="89331000"/>
    <d v="2026-01-28T00:00:00"/>
    <n v="503"/>
    <n v="89331000"/>
    <d v="2026-01-09T00:00:00"/>
    <s v="SUBSECRETARIA DE CULTURA CIUDADANA"/>
    <s v="DIEGO FERNANDO MALDONADO CASTELLANOS"/>
    <n v="89331000"/>
    <n v="330"/>
    <d v="2026-01-28T00:00:00"/>
    <d v="2026-02-05T00:00:00"/>
    <d v="2026-12-30T00:00:00"/>
  </r>
  <r>
    <n v="2026"/>
    <n v="473"/>
    <s v="https://community.secop.gov.co/Public/Tendering/OpportunityDetail/Index?noticeUID=CO1.NTC.9817900&amp;isFromPublicArea=True&amp;isModal=true&amp;asPopupView=true"/>
    <x v="0"/>
    <s v="SCDPI-21417-00278-26"/>
    <x v="0"/>
    <s v="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"/>
    <s v="Dirección de Observatorio y Gestión del Conocimiento"/>
    <s v="Prestar servicios profesionales a la Secretaría de Cultura; Recreación y Deporte - Dirección Observatorio y Gestión del_x000a_Conocimiento Cultural para acompañar el desarrollo de actividades estadísticas orientadas a la documentación metodológica;_x000a_recolección; procesamiento y análisis de información requ"/>
    <x v="0"/>
    <n v="7991"/>
    <x v="0"/>
    <n v="7729237"/>
    <s v="DIEGO FERNANDO LEMUS POLANIA"/>
    <s v="diego.lemus@scrd.gov.co"/>
    <n v="3274850"/>
    <n v="510"/>
    <n v="89331000"/>
    <d v="2026-01-29T00:00:00"/>
    <n v="411"/>
    <n v="89331000"/>
    <d v="2026-01-06T00:00:00"/>
    <s v="SUBSECRETARIA DE CULTURA CIUDADANA"/>
    <s v="DIEGO FERNANDO MALDONADO CASTELLANOS"/>
    <n v="89331000"/>
    <n v="330"/>
    <d v="2026-01-29T00:00:00"/>
    <d v="2026-02-03T00:00:00"/>
    <d v="2026-12-30T00:00:00"/>
  </r>
  <r>
    <n v="2026"/>
    <n v="477"/>
    <s v="https://community.secop.gov.co/Public/Tendering/OpportunityDetail/Index?noticeUID=CO1.NTC.9833407&amp;isFromPublicArea=True&amp;isModal=true&amp;asPopupView=true"/>
    <x v="0"/>
    <s v="SCDPI-21417-00874-26"/>
    <x v="0"/>
    <s v="Titulo profesional en administración, economía, contaduría y/o ingenierías o afines.Con mas de tres (3) años de experiencia, en la gestión o desarrollo de proyectos, o procesos de planeación, o actividades administrativas y operativas"/>
    <s v="Dirección de Redes y Acción Colectiva"/>
    <s v="Prestar servicios profesionales a la Secretaría de Cultura Recreación y Deporte - Subsecretaria de Cultura Ciudadana y_x000a_Gestión del Conocimiento; tramitando; gestionando el seguimiento de las actividades administrativas y financieras; en el marco del_x000a_convenio Interadministrativo No. 568 de 2025."/>
    <x v="0"/>
    <n v="7991"/>
    <x v="0"/>
    <n v="1032468534"/>
    <s v="PAULA ANDREA SANCHEZ GARCÍA"/>
    <s v="paula.sanchez@scrd.gov.co"/>
    <n v="3274850"/>
    <n v="506"/>
    <n v="23180000"/>
    <d v="2026-01-29T00:00:00"/>
    <n v="625"/>
    <n v="29280000"/>
    <d v="2026-01-26T00:00:00"/>
    <s v="SUBSECRETARIA DE CULTURA CIUDADANA"/>
    <s v="LIGIA EUGENIA PARDO TOQUICA"/>
    <n v="23180000"/>
    <n v="95"/>
    <d v="2026-01-28T00:00:00"/>
    <d v="2026-02-02T00:00:00"/>
    <d v="2026-04-30T00:00:00"/>
  </r>
  <r>
    <n v="2026"/>
    <n v="479"/>
    <s v="https://community.secop.gov.co/Public/Tendering/ContractNoticePhases/View?PPI=CO1.PPI.44540004&amp;isFromPublicArea=True&amp;isModal=False"/>
    <x v="0"/>
    <s v="SCDPI-240-00277-26"/>
    <x v="0"/>
    <s v="Profesional en cualquiera de los núcleos básicos del Conocimiento, de las Áreas del Conocimiento de Ciencias Sociales y Humanas, sin experiencia."/>
    <s v="Dirección de Economía Estudios y Política"/>
    <s v="Prestar servicios profesionales a la Secretaría de Cultura; Recreación y Deporte - Dirección de Economía; Estudios y Política; en la promoción; gestión y aprovechamiento de la propiedad intelectual en el sector cultural y creativo"/>
    <x v="0"/>
    <n v="7959"/>
    <x v="0"/>
    <n v="52299164"/>
    <s v="ANA MARIA LINARES CRUZ"/>
    <s v="ana.linares@scrd.gov.co"/>
    <n v="3274850"/>
    <n v="507"/>
    <n v="14751000"/>
    <d v="2026-01-29T00:00:00"/>
    <n v="155"/>
    <n v="19668000"/>
    <d v="2026-01-04T00:00:00"/>
    <s v="SUBSECRETARIA DE GOBERNANZA"/>
    <s v="MARIO ARTURO SUAREZ MENDOZA"/>
    <n v="14751000"/>
    <n v="90"/>
    <d v="2026-01-29T00:00:00"/>
    <d v="2026-02-04T00:00:00"/>
    <d v="2026-05-03T00:00:00"/>
  </r>
  <r>
    <n v="2026"/>
    <n v="480"/>
    <s v="https://community.secop.gov.co/Public/Tendering/OpportunityDetail/Index?noticeUID=CO1.NTC.9850972&amp;isFromPublicArea=True&amp;isModal=true&amp;asPopupView=true"/>
    <x v="0"/>
    <s v="SCDPI-21417-00860-26"/>
    <x v="0"/>
    <s v="Profesional en derecho, con experiencia superior a tres (3) años en contratación publica y/o privada, procesos administrativos, conceptos y viabilidades jurídicos, o desarrollo y seguimiento de proyectos."/>
    <s v="Dirección de Redes y Acción Colectiva"/>
    <s v="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"/>
    <x v="0"/>
    <n v="7991"/>
    <x v="0"/>
    <n v="80235556"/>
    <s v="JOSE MIGUEL ALVAREZ CUBILLOS"/>
    <s v="alvarez.josemiguel@hotmail.com"/>
    <n v="3274850"/>
    <n v="509"/>
    <n v="23180000"/>
    <d v="2026-01-29T00:00:00"/>
    <n v="638"/>
    <n v="29280000"/>
    <d v="2026-01-26T00:00:00"/>
    <s v="SUBSECRETARIA DE CULTURA CIUDADANA"/>
    <s v="LIGIA EUGENIA PARDO TOQUICA"/>
    <n v="23180000"/>
    <n v="95"/>
    <d v="2026-01-29T00:00:00"/>
    <d v="2026-02-02T00:00:00"/>
    <d v="2026-04-30T00:00:00"/>
  </r>
  <r>
    <n v="2026"/>
    <n v="481"/>
    <s v="https://community.secop.gov.co/Public/Tendering/ContractNoticePhases/View?PPI=CO1.PPI.45534305&amp;isFromPublicArea=True&amp;isModal=False"/>
    <x v="0"/>
    <s v="SCDPI-21418-00831-26"/>
    <x v="0"/>
    <s v="Título de formación técnica, con un año de experiencia laboral relacionada"/>
    <s v="Subdirección de Infraestructura y Patrimonio Cultura"/>
    <s v="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"/>
    <x v="0"/>
    <n v="7957"/>
    <x v="0"/>
    <n v="74082165"/>
    <s v="CARLOS HERNANDO MEDINA ACEVEDO"/>
    <s v="carlos.medina@scrd.gov.co"/>
    <n v="3274850"/>
    <n v="517"/>
    <n v="30072000"/>
    <d v="2026-01-30T00:00:00"/>
    <n v="521"/>
    <n v="30072000"/>
    <d v="2026-01-13T00:00:00"/>
    <s v="DIRECCIÓN DE ARTE, CULTURA Y PATRIMONIO"/>
    <s v="DANIEL FELIPE GUTIERREZ VARGAS"/>
    <n v="30072000"/>
    <n v="240"/>
    <d v="2026-01-29T00:00:00"/>
    <d v="2026-02-02T00:00:00"/>
    <d v="2026-10-01T00:00:00"/>
  </r>
  <r>
    <n v="2026"/>
    <n v="482"/>
    <s v="https://community.secop.gov.co/Public/Tendering/ContractNoticePhases/View?PPI=CO1.PPI.45305187&amp;isFromPublicArea=True&amp;isModal=False"/>
    <x v="0"/>
    <s v="SCDPI-210-00354-26"/>
    <x v="0"/>
    <s v="Título profesional en Periodismo, Comunicación Social, Relaciones Públicas, marketing digital, comunicación organizacional, Ciencia Política o Relaciones Internacionales y cinco (5) años de experiencia"/>
    <s v="Dirección de Asuntos Locales y Participación"/>
    <s v="Prestar servicios profesionales a la Secretaría de Cultura; Recreación y Deporte - Subsecretaría de Gobernanza y sus_x000a_dependencias para en el desarrollo de las actividades requeridas para la divulgación y difusión de los proyectos a su cargo; así_x000a_como el desarrollo de estrategias de comunicación y ar"/>
    <x v="0"/>
    <n v="8027"/>
    <x v="0"/>
    <n v="1032465204"/>
    <s v="JUAN CARLOS CASTELLANOS DEVIA"/>
    <s v="juan.castellanos@scrd.gov.co"/>
    <n v="3274850"/>
    <n v="540"/>
    <n v="98142000"/>
    <d v="2026-02-02T00:00:00"/>
    <n v="672"/>
    <n v="98142000"/>
    <d v="2026-01-26T00:00:00"/>
    <s v="SUBSECRETARIA DE GOBERNANZA"/>
    <s v="JULIAN FELIPE DUARTE ALVAREZ"/>
    <n v="98142000"/>
    <n v="330"/>
    <d v="2026-01-29T00:00:00"/>
    <d v="2026-02-03T00:00:00"/>
    <d v="2026-12-31T00:00:00"/>
  </r>
  <r>
    <n v="2026"/>
    <n v="483"/>
    <s v="https://community.secop.gov.co/Public/Tendering/ContractNoticePhases/View?PPI=CO1.PPI.44625037&amp;isFromPublicArea=True&amp;isModal=False"/>
    <x v="0"/>
    <s v="SCDPI-210-00322-26"/>
    <x v="0"/>
    <s v="Titulo profesional en las areas del conocimiento en: bellas artes; ciencias de la educación; ciencias sociales y humanas; economía, administración, contaduría y afines; ingeniería, arquitectura, urbanismo y afines, con tres (3) años de experiencia"/>
    <s v="Dirección de Asuntos Locales y Participación"/>
    <s v="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"/>
    <x v="0"/>
    <n v="8027"/>
    <x v="0"/>
    <n v="1032455864"/>
    <s v="JHONATAN HUERTAS"/>
    <s v="chapinero@scrd.gov.co"/>
    <n v="3274850"/>
    <n v="543"/>
    <n v="58560000"/>
    <d v="2026-02-02T00:00:00"/>
    <n v="494"/>
    <n v="58560000"/>
    <d v="2026-01-08T00:00:00"/>
    <s v="SUBSECRETARIA DE CULTURA CIUDADANA"/>
    <s v="JULIAN FELIPE DUARTE ALVAREZ"/>
    <n v="58560000"/>
    <n v="240"/>
    <d v="2026-01-30T00:00:00"/>
    <d v="2026-02-03T00:00:00"/>
    <d v="2026-10-02T00:00:00"/>
  </r>
  <r>
    <n v="2026"/>
    <n v="484"/>
    <s v="https://community.secop.gov.co/Public/Tendering/ContractNoticePhases/View?PPI=CO1.PPI.45240457&amp;isFromPublicArea=True&amp;isModal=False"/>
    <x v="0"/>
    <s v="SCDPI-21417-00565-26"/>
    <x v="0"/>
    <s v="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"/>
    <s v="Dirección de Redes y Acción Colectiva"/>
    <s v="Prestar servicios profesionales a la SCRD - Subsecretaría de Cultura Ciudadana y Gestión del Conocimiento - Dirección de Redes y Acción Colectiva; para acompañar las acciones de gestión del conocimiento; transformación cultural y formación en cultura ciudadana."/>
    <x v="0"/>
    <n v="7991"/>
    <x v="0"/>
    <n v="1020738966"/>
    <s v="FABIO COLMENARES"/>
    <s v="fabio.colmenares@scrd.gov.co"/>
    <n v="3274850"/>
    <n v="610"/>
    <n v="97230000"/>
    <d v="2026-02-05T00:00:00"/>
    <n v="384"/>
    <n v="97230000"/>
    <d v="2026-01-06T00:00:00"/>
    <s v="SUBSECRETARIA DE GOBERNANZA"/>
    <s v="LIGIA EUGENIA PARDO TOQUICA"/>
    <n v="97230000"/>
    <n v="300"/>
    <d v="2026-01-29T00:00:00"/>
    <d v="2026-02-05T00:00:00"/>
    <d v="2026-12-04T00:00:00"/>
  </r>
  <r>
    <n v="2026"/>
    <n v="485"/>
    <s v="https://community.secop.gov.co/Public/Tendering/ContractNoticePhases/View?PPI=CO1.PPI.44959013&amp;isFromPublicArea=True&amp;isModal=False"/>
    <x v="0"/>
    <s v="SCDPI-21417-00544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"/>
    <s v="Dirección de Transformaciones Culturales"/>
    <s v="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"/>
    <x v="0"/>
    <n v="7991"/>
    <x v="0"/>
    <n v="1020820430"/>
    <s v="MAURICIO MENDOZA"/>
    <s v="mauricio.mendoza@scrd.gov.co"/>
    <n v="3274850"/>
    <n v="546"/>
    <n v="81210000"/>
    <d v="2026-02-02T00:00:00"/>
    <n v="419"/>
    <n v="81210000"/>
    <d v="2026-01-06T00:00:00"/>
    <s v="SUBSECRETARIA DE GOBERNANZA"/>
    <s v="MARIANA ALVAREZ MATALLANA"/>
    <n v="81210000"/>
    <n v="300"/>
    <d v="2026-01-29T00:00:00"/>
    <d v="2026-02-02T00:00:00"/>
    <d v="2026-12-01T00:00:00"/>
  </r>
  <r>
    <n v="2026"/>
    <n v="486"/>
    <s v="https://community.secop.gov.co/Public/Tendering/ContractNoticePhases/View?PPI=CO1.PPI.45421855&amp;isFromPublicArea=True&amp;isModal=False"/>
    <x v="0"/>
    <s v="SCDPI-21417-00458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"/>
    <s v="Dirección Observatorio y Gestión del Conocimiento Cultural"/>
    <s v="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"/>
    <x v="0"/>
    <n v="7991"/>
    <x v="0"/>
    <n v="1018478825"/>
    <s v="DANIEL EDUARDO GALEANO"/>
    <s v="daniel.galeano@scrd.gov.co"/>
    <n v="3274850"/>
    <n v="575"/>
    <n v="73200000"/>
    <d v="2026-02-03T00:00:00"/>
    <n v="363"/>
    <n v="73200000"/>
    <d v="2026-01-05T00:00:00"/>
    <s v="SUBSECRETARIA DE GOBERNANZA"/>
    <s v="DIEGO FERNANDO MALDONADO CASTELLANOS"/>
    <n v="73200000"/>
    <n v="300"/>
    <d v="2026-01-30T00:00:00"/>
    <d v="2026-02-04T00:00:00"/>
    <d v="2026-12-30T00:00:00"/>
  </r>
  <r>
    <n v="2026"/>
    <n v="487"/>
    <s v="https://community.secop.gov.co/Public/Tendering/ContractNoticePhases/View?PPI=CO1.PPI.45397883&amp;isFromPublicArea=True&amp;isModal=False"/>
    <x v="0"/>
    <s v="SCDPI-21417-00283-26"/>
    <x v="0"/>
    <s v="Bachiller con experiencia superior a seis (6) años en actividades operativos, o de logística, o de operativos en campo o en el territorio, o desarrollo de eventos, o procesos de información y/o investigación"/>
    <s v="Dirección Observatorio y Gestión del Conocimiento Cultural"/>
    <s v="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"/>
    <x v="0"/>
    <n v="7991"/>
    <x v="0"/>
    <n v="79593439"/>
    <s v="JUAN CARLOS ROZO"/>
    <s v="juan.rozo@scrd.gov.co"/>
    <n v="3274850"/>
    <n v="577"/>
    <n v="43140000"/>
    <d v="2026-02-03T00:00:00"/>
    <n v="413"/>
    <n v="43140000"/>
    <d v="2026-01-06T00:00:00"/>
    <s v="SUBSECRETARIA DE GOBERNANZA"/>
    <s v="DIEGO FERNANDO MALDONADO CASTELLANOS"/>
    <n v="43140000"/>
    <n v="300"/>
    <d v="2026-01-30T00:00:00"/>
    <d v="2026-02-13T00:00:00"/>
    <d v="2026-12-12T00:00:00"/>
  </r>
  <r>
    <n v="2026"/>
    <n v="488"/>
    <s v="https://community.secop.gov.co/Public/Tendering/OpportunityDetail/Index?noticeUID=CO1.NTC.9861766&amp;isFromPublicArea=True&amp;isModal=true&amp;asPopupView=true"/>
    <x v="0"/>
    <s v="SCDPI-21417-00553-26"/>
    <x v="0"/>
    <s v="Tecnólogo en Gestión Cultural y Creativa y/o tecnologo en gastronomia, y/o Tecnólogo en Gestión Hotelera y Turística, y/o Tecnólogo en Administración de Empresas Turísticas y/o Tecnólogo en Gestión de Eventos y/o hoteleria o sus areas afines sin experiencia."/>
    <s v="Dirección de Redes y Acción Colectiva"/>
    <s v="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"/>
    <x v="0"/>
    <n v="7991"/>
    <x v="0"/>
    <n v="1018498034"/>
    <s v="JUAN PABLO LUNA"/>
    <s v="juan.luna@scrd.gov.co"/>
    <n v="3274850"/>
    <n v="578"/>
    <n v="46590000"/>
    <d v="2026-02-03T00:00:00"/>
    <n v="383"/>
    <n v="46590000"/>
    <d v="2026-01-06T00:00:00"/>
    <s v="SUBSECRETARIA DE GOBERNANZA"/>
    <s v="LIGIA EUGENIA PARDO TOQUICA"/>
    <n v="46590000"/>
    <n v="300"/>
    <d v="2026-01-30T00:00:00"/>
    <d v="2026-02-06T00:00:00"/>
    <d v="2026-12-05T00:00:00"/>
  </r>
  <r>
    <n v="2026"/>
    <n v="489"/>
    <s v="https://community.secop.gov.co/Public/Tendering/ContractNoticePhases/View?PPI=CO1.PPI.45430376&amp;isFromPublicArea=True&amp;isModal=False"/>
    <x v="0"/>
    <s v="SCDPI-21417-00572-26"/>
    <x v="0"/>
    <s v="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"/>
    <s v="Dirección de Redes y Acción Colectiva"/>
    <s v="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"/>
    <x v="0"/>
    <n v="7991"/>
    <x v="0"/>
    <n v="1015392355"/>
    <s v="LUKAS SEDANO"/>
    <s v="lukas.sedano@scrd.gov.co"/>
    <n v="3274850"/>
    <n v="553"/>
    <n v="65880000"/>
    <d v="2026-02-03T00:00:00"/>
    <n v="574"/>
    <n v="65880000"/>
    <d v="2026-01-15T00:00:00"/>
    <s v="SUBSECRETARIA DE GOBERNANZA"/>
    <s v="LIGIA EUGENIA PARDO TOQUICA"/>
    <n v="65880000"/>
    <n v="270"/>
    <d v="2026-01-30T00:00:00"/>
    <d v="2026-02-04T00:00:00"/>
    <d v="2026-11-03T00:00:00"/>
  </r>
  <r>
    <n v="2026"/>
    <n v="490"/>
    <s v="https://community.secop.gov.co/Public/Tendering/ContractNoticePhases/View?PPI=CO1.PPI.45431248&amp;isFromPublicArea=True&amp;isModal=False"/>
    <x v="0"/>
    <s v="SCDPI-21417-00523-26"/>
    <x v="0"/>
    <s v="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"/>
    <s v="Subsecretaria de Cultura Ciudadana y Gestión del Conocimiento"/>
    <s v="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"/>
    <x v="0"/>
    <n v="7991"/>
    <x v="0"/>
    <n v="1032362351"/>
    <s v="NATALIA VALENCIA"/>
    <s v="natalia.valencia@scrd.gov.co"/>
    <n v="3274850"/>
    <n v="551"/>
    <n v="57180000"/>
    <d v="2026-02-03T00:00:00"/>
    <n v="342"/>
    <n v="57180000"/>
    <d v="2026-01-05T00:00:00"/>
    <s v="SUBSECRETARIA DE GOBERNANZA"/>
    <s v="ANGELICA ROCIO MARTINEZ TORRES"/>
    <n v="57180000"/>
    <n v="300"/>
    <d v="2026-01-29T00:00:00"/>
    <d v="2026-02-06T00:00:00"/>
    <d v="2026-12-05T00:00:00"/>
  </r>
  <r>
    <n v="2026"/>
    <n v="491"/>
    <s v="https://community.secop.gov.co/Public/Tendering/ContractNoticePhases/View?PPI=CO1.PPI.45529894&amp;isFromPublicArea=True&amp;isModal=False"/>
    <x v="0"/>
    <s v="SCDPI-21417-00482-26"/>
    <x v="0"/>
    <s v="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"/>
    <s v="Dirección de Transformaciones Culturales"/>
    <s v="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"/>
    <x v="0"/>
    <n v="7991"/>
    <x v="0"/>
    <n v="1020826293"/>
    <s v="ISABELA ROJAS"/>
    <s v="isabellarojasmedina@gmail.com"/>
    <n v="3274850"/>
    <n v="556"/>
    <n v="58671000"/>
    <d v="2026-02-03T00:00:00"/>
    <n v="318"/>
    <n v="58671000"/>
    <d v="2026-01-05T00:00:00"/>
    <s v="SUBSECRETARIA DE GOBERNANZA"/>
    <s v="MARIANA ALVAREZ MATALLANA"/>
    <n v="58671000"/>
    <n v="270"/>
    <d v="2026-01-30T00:00:00"/>
    <d v="2026-02-04T00:00:00"/>
    <d v="2026-11-03T00:00:00"/>
  </r>
  <r>
    <n v="2026"/>
    <n v="492"/>
    <s v="https://community.secop.gov.co/Public/Tendering/ContractNoticePhases/View?PPI=CO1.PPI.45221995&amp;isFromPublicArea=True&amp;isModal=False"/>
    <x v="0"/>
    <s v="SCDPI-21418-00793-26"/>
    <x v="0"/>
    <s v="Profesional de carreras del núcleo del conocimiento en ciencias sociales, ciencias humanas, ciencias administrativas, ciencias de la educaciòn, arquitectura, ingenierías sin experiencia profesional."/>
    <s v="Dirección de Arte, Cultura y Patrimonio"/>
    <s v="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"/>
    <x v="0"/>
    <n v="7957"/>
    <x v="0"/>
    <n v="1010205119"/>
    <s v="ANDRES EDUARDO PINZON"/>
    <s v="nedshe5@gmail.com"/>
    <n v="3274850"/>
    <n v="580"/>
    <n v="29502000"/>
    <d v="2026-02-03T00:00:00"/>
    <n v="546"/>
    <n v="29502000"/>
    <d v="2026-01-13T00:00:00"/>
    <s v="DIRECCIÓN DE ARTE, CULTURA Y PATRIMONIO"/>
    <s v="NATHALIA RIPPE SIERRA"/>
    <n v="29502000"/>
    <n v="180"/>
    <d v="2026-01-30T00:00:00"/>
    <d v="2026-02-04T00:00:00"/>
    <d v="2026-08-03T00:00:00"/>
  </r>
  <r>
    <n v="2026"/>
    <n v="493"/>
    <s v="https://community.secop.gov.co/Public/Tendering/ContractNoticePhases/View?PPI=CO1.PPI.45522702&amp;isFromPublicArea=True&amp;isModal=False"/>
    <x v="0"/>
    <s v="SCDPI-240-00227-26"/>
    <x v="0"/>
    <s v="Profesional en Economía, Ingeniería, Administración de Empresas, Derecho, Publicidad, Ciencias Humanas, Ciencias Sociales, Áreas del Arte, o afines. Dos (2) años de experiencia profesional."/>
    <s v="Dirección de Economía Estudios y Política"/>
    <s v="Prestar servicios profesionales a la Secretaría de Cultura; Recreación y Deporte - Dirección de Economía; Estudios y_x000a_Política en la ejecución de actividades estratégicas; técnicas y misionales en el marco del fomento de la economía cultural y_x000a_creativa; así como a la gestión administrativa; seguimien"/>
    <x v="0"/>
    <n v="7959"/>
    <x v="0"/>
    <n v="51921775"/>
    <s v="GINA ALEJANDRA QUEVEDO CASTELLANOS"/>
    <s v="ginaaquevedo@gmail.com"/>
    <n v="3274850"/>
    <n v="544"/>
    <n v="32595000"/>
    <d v="2026-02-02T00:00:00"/>
    <n v="543"/>
    <n v="52152000"/>
    <d v="2026-01-13T00:00:00"/>
    <s v="SUBSECRETARIA DE GOBERNANZA"/>
    <s v="MARIO ARTURO SUAREZ MENDOZA"/>
    <n v="32595000"/>
    <n v="150"/>
    <d v="2026-01-29T00:00:00"/>
    <d v="2026-02-12T00:00:00"/>
    <d v="2026-07-11T00:00:00"/>
  </r>
  <r>
    <n v="2026"/>
    <n v="494"/>
    <s v="https://community.secop.gov.co/Public/Tendering/ContractNoticePhases/View?PPI=CO1.PPI.45454831&amp;isFromPublicArea=True&amp;isModal=False"/>
    <x v="0"/>
    <s v="SCDPI-21418-00846-26"/>
    <x v="0"/>
    <s v="Tecnólogo en áreas relacionadas con la gestión administrativa, documental, logística o afines con seis (6) años de experiencia laboral relacionada al objeto y/u obligaciones a contratar"/>
    <s v="Dirección de Arte, Cultura y Patrimonio"/>
    <s v="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"/>
    <x v="0"/>
    <n v="7957"/>
    <x v="0"/>
    <n v="1010192497"/>
    <s v="MARIA FERNANDA GUEVARA PEDRAZA"/>
    <s v="maria.guevara@scrd.gov.co"/>
    <n v="3274850"/>
    <n v="518"/>
    <n v="48678000"/>
    <d v="2026-01-30T00:00:00"/>
    <n v="598"/>
    <n v="48678000"/>
    <d v="2026-01-20T00:00:00"/>
    <s v="DIRECCIÓN DE ARTE, CULTURA Y PATRIMONIO"/>
    <s v="NATHALIA RIPPE SIERRA"/>
    <n v="48678000"/>
    <n v="210"/>
    <d v="2026-01-29T00:00:00"/>
    <d v="2026-02-02T00:00:00"/>
    <d v="2026-09-01T00:00:00"/>
  </r>
  <r>
    <n v="2026"/>
    <n v="495"/>
    <s v="https://community.secop.gov.co/Public/Tendering/ContractNoticePhases/View?PPI=CO1.PPI.45536283&amp;isFromPublicArea=True&amp;isModal=False"/>
    <x v="0"/>
    <s v="SCDPI-330-00835-26"/>
    <x v="0"/>
    <s v="Profesional en las áreas de conocimiento de ingeniería, arquitectura, urbanismo o afines con cinco (5) años de experiencia profesional"/>
    <s v="Subdirección de Infraestructura y Patrimonio Cultura"/>
    <s v="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"/>
    <x v="0"/>
    <n v="7990"/>
    <x v="0"/>
    <n v="17156443"/>
    <s v="VICENTE GIORDANELLI DURAN"/>
    <s v="vicente.giordanelli@scrd.gov.co"/>
    <n v="3274850"/>
    <n v="525"/>
    <n v="62454000"/>
    <d v="2026-01-31T00:00:00"/>
    <n v="587"/>
    <n v="62454000"/>
    <d v="2026-01-19T00:00:00"/>
    <s v="DIRECCIÓN DE ARTE, CULTURA Y PATRIMONIO"/>
    <s v="DANIEL FELIPE GUTIERREZ VARGAS"/>
    <n v="62454000"/>
    <n v="210"/>
    <d v="2026-01-30T00:00:00"/>
    <d v="2026-02-06T00:00:00"/>
    <d v="2026-09-05T00:00:00"/>
  </r>
  <r>
    <n v="2026"/>
    <n v="496"/>
    <s v="https://community.secop.gov.co/Public/Tendering/ContractNoticePhases/View?PPI=CO1.PPI.45533598&amp;isFromPublicArea=True&amp;isModal=False"/>
    <x v="0"/>
    <s v="SCDPI-21417-00503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"/>
    <s v="Dirección de Transformaciones Culturales"/>
    <s v="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"/>
    <x v="0"/>
    <n v="7991"/>
    <x v="0"/>
    <n v="1023022497"/>
    <s v="JHON FREDY CRUZ BAQUERO"/>
    <s v="jhonf.cruz@scrd.gov.co"/>
    <n v="3274850"/>
    <n v="586"/>
    <n v="44253000"/>
    <d v="2026-02-03T00:00:00"/>
    <n v="435"/>
    <n v="44253000"/>
    <d v="2026-01-06T00:00:00"/>
    <s v="SUBSECRETARIA DE CULTURA CIUDADANA"/>
    <s v="MARIANA ALVAREZ MATALLANA"/>
    <n v="44253000"/>
    <n v="270"/>
    <d v="2026-01-30T00:00:00"/>
    <d v="2026-02-04T00:00:00"/>
    <d v="2026-11-03T00:00:00"/>
  </r>
  <r>
    <n v="2026"/>
    <n v="497"/>
    <s v="https://community.secop.gov.co/Public/Tendering/ContractNoticePhases/View?PPI=CO1.PPI.45575391&amp;isFromPublicArea=True&amp;isModal=False"/>
    <x v="0"/>
    <s v="SCDPI-21417-00918-26"/>
    <x v="0"/>
    <s v="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"/>
    <s v="Dirección de Observatorio y Gestión del Conocimiento"/>
    <s v="Prestar servicios profesionales a la Secretaría Distrital de Cultura; Recreación y Deporte Dirección Observatorio y Gestión_x000a_del Conocimiento Cultural para acompañar desde el componente técnico el procesamiento y análisis descriptivo de información_x000a_cuantitativa y cualitativa; así como la elaboración"/>
    <x v="0"/>
    <n v="7991"/>
    <x v="0"/>
    <n v="1110545193"/>
    <s v="ANGELA MARIA GAITAN MURILLO"/>
    <s v="angelagaitan123@gmail.com"/>
    <n v="3274850"/>
    <n v="587"/>
    <n v="25568400"/>
    <d v="2026-02-03T00:00:00"/>
    <n v="616"/>
    <n v="25568400"/>
    <d v="2026-01-26T00:00:00"/>
    <s v="SUBSECRETARIA DE CULTURA CIUDADANA"/>
    <s v="DIEGO FERNANDO MALDONADO CASTELLANOS"/>
    <n v="25568400"/>
    <n v="155"/>
    <d v="2026-01-30T00:00:00"/>
    <d v="2026-02-04T00:00:00"/>
    <d v="2026-07-05T00:00:00"/>
  </r>
  <r>
    <n v="2026"/>
    <n v="498"/>
    <s v="https://community.secop.gov.co/Public/Tendering/ContractNoticePhases/View?PPI=CO1.PPI.45577253&amp;isFromPublicArea=True&amp;isModal=False"/>
    <x v="0"/>
    <s v="SCDPI-21417-00920-26"/>
    <x v="0"/>
    <s v="Bachiller, con experiencia de seis (6) años en servicios fotograficos, desarrollo de proyectos, o realización y producción audiovisual, o postproducción y edición"/>
    <s v="Subsecretaria de Cultura Ciudadana y Gestión del Conocimiento"/>
    <s v="Prestar servicios de apoyo a la gestión a la Secretaría Distrital de Cultura; Recreación y Deporte - Subsecretaría Distrital de_x000a_Cultura Ciudadana y Gestión del Conocimiento para desarrollar acciones y contenidos gráficos y audiovisuales para la difusión de_x000a_las estrategias y acciones de cultura ciuda"/>
    <x v="0"/>
    <n v="7991"/>
    <x v="0"/>
    <n v="79791239"/>
    <s v="CAMILO MONSALVE FERNANDEZ"/>
    <s v="camilomonsalvefotovideo@gmail.com"/>
    <n v="3274850"/>
    <n v="588"/>
    <n v="43140000"/>
    <d v="2026-02-03T00:00:00"/>
    <n v="648"/>
    <n v="43140000"/>
    <d v="2026-01-26T00:00:00"/>
    <s v="SUBSECRETARIA DE CULTURA CIUDADANA"/>
    <s v="ANGELICA ROCIO MARTINEZ TORRES"/>
    <n v="43140000"/>
    <n v="300"/>
    <d v="2026-01-30T00:00:00"/>
    <d v="2026-02-07T00:00:00"/>
    <d v="2026-12-06T00:00:00"/>
  </r>
  <r>
    <n v="2026"/>
    <n v="499"/>
    <s v="https://community.secop.gov.co/Public/Tendering/ContractNoticePhases/View?PPI=CO1.PPI.45580042&amp;isFromPublicArea=True&amp;isModal=False"/>
    <x v="0"/>
    <s v="SCDPI-21417-00896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de Observatorio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_x000a_interacción con la ciudadanía generados en la estrategi"/>
    <x v="0"/>
    <n v="7991"/>
    <x v="0"/>
    <n v="80800288"/>
    <s v="LUIS RODRIGO MALAGON GOMEZ"/>
    <s v="luis.malagon@scrd.gov.co"/>
    <n v="3274850"/>
    <n v="597"/>
    <n v="7809000"/>
    <d v="2026-02-04T00:00:00"/>
    <n v="671"/>
    <n v="9864000"/>
    <d v="2026-01-26T00:00:00"/>
    <s v="SUBSECRETARIA DE CULTURA CIUDADANA"/>
    <s v="DIEGO FERNANDO MALDONADO CASTELLANOS"/>
    <n v="7809000"/>
    <n v="95"/>
    <d v="2026-01-29T00:00:00"/>
    <d v="2026-02-09T00:00:00"/>
    <d v="2026-04-30T00:00:00"/>
  </r>
  <r>
    <n v="2026"/>
    <n v="500"/>
    <s v="https://community.secop.gov.co/Public/Tendering/ContractNoticePhases/View?PPI=CO1.PPI.45626086&amp;isFromPublicArea=True&amp;isModal=False"/>
    <x v="0"/>
    <s v="SCDPI-21417-00883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020823601"/>
    <s v="PAULA HENAO ARISTIZABAL"/>
    <s v="paularistizabal7@gmail.com"/>
    <n v="3274850"/>
    <n v="611"/>
    <n v="28253000"/>
    <d v="2026-02-06T00:00:00"/>
    <n v="667"/>
    <n v="35688000"/>
    <d v="2026-01-26T00:00:00"/>
    <s v="SUBSECRETARIA DE CULTURA CIUDADANA"/>
    <s v="DIEGO FERNANDO MALDONADO CASTELLANOS"/>
    <n v="28253000"/>
    <n v="95"/>
    <d v="2026-01-30T00:00:00"/>
    <d v="2026-02-11T00:00:00"/>
    <d v="2026-04-30T00:00:00"/>
  </r>
  <r>
    <n v="2026"/>
    <n v="501"/>
    <s v="https://community.secop.gov.co/Public/Tendering/ContractNoticePhases/View?PPI=CO1.PPI.45625367&amp;isFromPublicArea=True&amp;isModal=False"/>
    <x v="0"/>
    <s v="SCDPI-21417-00876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112763432"/>
    <s v="DAVID GÓMEZ VALENCIA"/>
    <s v="docvavi@gmail.com"/>
    <n v="3274850"/>
    <n v="598"/>
    <n v="28253000"/>
    <d v="2026-02-04T00:00:00"/>
    <n v="665"/>
    <n v="35688000"/>
    <d v="2026-01-26T00:00:00"/>
    <s v="SUBSECRETARIA DE CULTURA CIUDADANA"/>
    <s v="DIEGO FERNANDO MALDONADO CASTELLANOS"/>
    <n v="28253000"/>
    <n v="95"/>
    <d v="2026-01-30T00:00:00"/>
    <d v="2026-02-09T00:00:00"/>
    <d v="2026-04-30T00:00:00"/>
  </r>
  <r>
    <n v="2026"/>
    <n v="502"/>
    <s v="https://community.secop.gov.co/Public/Tendering/OpportunityDetail/Index?noticeUID=CO1.NTC.9925119&amp;isFromPublicArea=True&amp;isModal=true&amp;asPopupView=true"/>
    <x v="0"/>
    <s v="SCDPI-21417-00892-26"/>
    <x v="0"/>
    <s v="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"/>
    <s v="Dirección de Observatorio y Gestión del Conocimiento"/>
    <s v="Prestar servicios profesionales a la Secretaría de Cultura; Recreación y Deporte - Dirección Observatorio y Gestión del_x000a_Conocimiento Cultural; para acompañar desde el componente técnico el desarrollo de modelos de analítica y la visualización de_x000a_datos que resulten de las mediciones que se adelanten"/>
    <x v="0"/>
    <n v="7991"/>
    <x v="0"/>
    <n v="1026574226"/>
    <s v="HAROLD GUSTAVO PATIÑO VALERO."/>
    <s v="haroldpa149@gmail.com"/>
    <n v="3274850"/>
    <n v="600"/>
    <n v="25716500"/>
    <d v="2026-02-04T00:00:00"/>
    <n v="670"/>
    <n v="32484000"/>
    <d v="2026-01-26T00:00:00"/>
    <s v="SUBSECRETARIA DE CULTURA CIUDADANA"/>
    <s v="DIEGO FERNANDO MALDONADO CASTELLANOS"/>
    <n v="25716500"/>
    <n v="95"/>
    <d v="2026-01-30T00:00:00"/>
    <d v="2026-02-17T00:00:00"/>
    <d v="2026-04-30T00:00:00"/>
  </r>
  <r>
    <n v="2026"/>
    <n v="503"/>
    <s v="https://community.secop.gov.co/Public/Tendering/ContractNoticePhases/View?PPI=CO1.PPI.45626871&amp;isFromPublicArea=True&amp;isModal=False"/>
    <x v="0"/>
    <s v="SCDPI-21417-00884-26"/>
    <x v="0"/>
    <s v="Titulo profesional en Estadística, Matemática, Física, Economía, Administración Pública o Ingeniería o afines."/>
    <s v="Dirección de Observatorio y Gestión del Conocimiento"/>
    <s v="Prestar servicios profesionales a la Secretaría de Cultura; Recreación y Deporte - Dirección de Observatorio y Gestión de_x000a_Conocimiento Cultural; para el desarrollo e implementación de metodologías de procesamiento y análisis estadístico relacionadas_x000a_con las mediciones que se adelanten sobre orgullo"/>
    <x v="0"/>
    <n v="7991"/>
    <x v="0"/>
    <n v="1033689600"/>
    <s v="GUSTAVO ALFONSO ROMERO CRUZ"/>
    <s v="gustavo.romero@scrd.gov.co"/>
    <n v="3274850"/>
    <n v="599"/>
    <n v="23180000"/>
    <d v="2026-02-04T00:00:00"/>
    <n v="668"/>
    <n v="29280000"/>
    <d v="2026-01-26T00:00:00"/>
    <s v="SUBSECRETARIA DE CULTURA CIUDADANA"/>
    <s v="DIEGO FERNANDO MALDONADO CASTELLANOS"/>
    <n v="23180000"/>
    <n v="95"/>
    <d v="2026-01-30T00:00:00"/>
    <d v="2026-02-09T00:00:00"/>
    <d v="2026-04-30T00:00:00"/>
  </r>
  <r>
    <n v="2026"/>
    <n v="504"/>
    <s v="https://community.secop.gov.co/Public/Tendering/ContractNoticePhases/View?PPI=CO1.PPI.45611109&amp;isFromPublicArea=True&amp;isModal=False"/>
    <x v="0"/>
    <s v="SCDPI-21417-00917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"/>
    <s v="Dirección de Transformaciones Culturales"/>
    <s v="Prestar servicios profesionales a la Secretaría Distrital de Cultura; Recreación y Deporte - Dirección de Transformaciones_x000a_Culturales; mediante la realización de actividades orientadas a la elaboración; implementación; gestión territorial y seguimiento de_x000a_las Estrategias de Construcción Cultural de"/>
    <x v="0"/>
    <n v="7991"/>
    <x v="0"/>
    <n v="80133485"/>
    <s v="OSCAR ORLANDO SIMMONDS PACHÓN."/>
    <s v="oscar.simmonds@scrd.gov.co"/>
    <n v="3274850"/>
    <n v="603"/>
    <n v="98109000"/>
    <d v="2026-02-04T00:00:00"/>
    <n v="649"/>
    <n v="98109000"/>
    <d v="2026-01-26T00:00:00"/>
    <s v="SUBSECRETARIA DE CULTURA CIUDADANA"/>
    <s v="MARIANA ALVAREZ MATALLANA"/>
    <n v="98109000"/>
    <n v="330"/>
    <d v="2026-01-30T00:00:00"/>
    <d v="2026-02-09T00:00:00"/>
    <d v="2026-12-30T00:00:00"/>
  </r>
  <r>
    <n v="2026"/>
    <n v="505"/>
    <s v="https://community.secop.gov.co/Public/Tendering/ContractNoticePhases/View?PPI=CO1.PPI.45613188&amp;isFromPublicArea=True&amp;isModal=False"/>
    <x v="0"/>
    <s v="SCDPI-21417-00880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0232937"/>
    <s v="OSCAR MAURICIO MOSCOSO BARÓN"/>
    <s v="oscar.moscoso@scrd.gov.co"/>
    <n v="3274850"/>
    <n v="601"/>
    <n v="15570500"/>
    <d v="2026-02-04T00:00:00"/>
    <n v="654"/>
    <n v="19668000"/>
    <d v="2026-01-26T00:00:00"/>
    <s v="SUBSECRETARIA DE CULTURA CIUDADANA"/>
    <s v="MARIANA ALVAREZ MATALLANA"/>
    <n v="15570500"/>
    <n v="95"/>
    <d v="2026-01-30T00:00:00"/>
    <d v="2026-02-12T00:00:00"/>
    <d v="2026-04-30T00:00:00"/>
  </r>
  <r>
    <n v="2026"/>
    <n v="506"/>
    <s v="https://community.secop.gov.co/Public/Tendering/ContractNoticePhases/View?PPI=CO1.PPI.45591293&amp;isFromPublicArea=True&amp;isModal=False"/>
    <x v="0"/>
    <s v="SCDPI-21416-00912-26"/>
    <x v="0"/>
    <s v="Profesional en administración, economía, ingeniería industrial o áreas afines, con experiencia profesional mínima de siete (7) años"/>
    <s v="Subsecretaria de Gobernanza"/>
    <s v="Prestar servicios profesionales a la Secretaría de Cultura; Recreación y Deporte - Subsecretaría de Gobernanza en_x000a_actividades de apoyo administrativo y financiero; orientadas a la estructuración; seguimiento; análisis y control presupuestal de los_x000a_proyectos y contratos asignados."/>
    <x v="0"/>
    <n v="7929"/>
    <x v="0"/>
    <n v="1014177986"/>
    <s v="RODRIGO CASTAÑEDA ALVAREZ."/>
    <s v="rodrigo.castaneda@scrd.gov.co"/>
    <n v="3274850"/>
    <n v="602"/>
    <n v="115764000"/>
    <d v="2026-02-04T00:00:00"/>
    <n v="605"/>
    <n v="115764000"/>
    <d v="2026-01-22T00:00:00"/>
    <s v="SUBSECRETARIA DE GOBERNANZA"/>
    <s v="ANA MARIA BOADA AYALA"/>
    <n v="115764000"/>
    <n v="330"/>
    <d v="2026-01-30T00:00:00"/>
    <d v="2026-02-04T00:00:00"/>
    <d v="2026-12-31T00:00:00"/>
  </r>
  <r>
    <n v="2026"/>
    <n v="507"/>
    <s v="https://community.secop.gov.co/Public/Tendering/ContractNoticePhases/View?PPI=CO1.PPI.45560742&amp;isFromPublicArea=True&amp;isModal=False"/>
    <x v="0"/>
    <s v="SCDPI-21417-00888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018418343"/>
    <s v="LAURA CAMILA PACHON PINZON"/>
    <s v="laura.pachon@mail.scrd.gov.co"/>
    <n v="3274850"/>
    <n v="542"/>
    <n v="20643500"/>
    <d v="2026-02-02T00:00:00"/>
    <n v="628"/>
    <n v="26076000"/>
    <d v="2026-01-26T00:00:00"/>
    <s v="SUBSECRETARIA DE CULTURA CIUDADANA"/>
    <s v="LIGIA EUGENIA PARDO TOQUICA"/>
    <n v="20643500"/>
    <n v="95"/>
    <d v="2026-01-29T00:00:00"/>
    <d v="2026-02-12T00:00:00"/>
    <d v="2026-04-30T00:00:00"/>
  </r>
  <r>
    <n v="2026"/>
    <n v="508"/>
    <s v="https://community.secop.gov.co/Public/Tendering/OpportunityDetail/Index?noticeUID=CO1.NTC.9876597&amp;isFromPublicArea=True&amp;isModal=true&amp;asPopupView=true"/>
    <x v="0"/>
    <s v="SCDPI-21417-00919-26"/>
    <x v="0"/>
    <s v="Profesional en administración, economía, ingeniería industrial o áreas afines, con experiencia profesional mínima de siete (7) años"/>
    <s v="Dirección Observatorio y Gestión del Conocimiento Cultural"/>
    <s v="Prestar servicios profesionales a la Secretaría de Cultura; Recreación y Deporte Dirección Observatorio y Gestión del_x000a_Conocimiento Cultural para acompañar el desarrollo y seguimiento financiero y administrativo de los convenios; contratos y_x000a_proyectos estratégicos asignados."/>
    <x v="0"/>
    <n v="7991"/>
    <x v="0"/>
    <n v="1020734009"/>
    <s v="LUISA FERNANDA ROBLES MUNAR"/>
    <s v="luisa.robles@scrd.gov.co"/>
    <n v="3274850"/>
    <n v="513"/>
    <n v="40605000"/>
    <d v="2026-01-30T00:00:00"/>
    <n v="651"/>
    <n v="40605000"/>
    <d v="2026-01-26T00:00:00"/>
    <s v="SUBSECRETARIA DE CULTURA CIUDADANA"/>
    <s v="DIEGO FERNANDO MALDONADO CASTELLANOS"/>
    <n v="40605000"/>
    <n v="150"/>
    <d v="2026-01-29T00:00:00"/>
    <d v="2026-02-05T00:00:00"/>
    <d v="2026-07-04T00:00:00"/>
  </r>
  <r>
    <n v="2026"/>
    <n v="509"/>
    <s v="https://community.secop.gov.co/Public/Tendering/OpportunityDetail/Index?noticeUID=CO1.NTC.9878185&amp;isFromPublicArea=True&amp;isModal=true&amp;asPopupView=true"/>
    <x v="0"/>
    <s v="SCDPI-21417-00865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22443938"/>
    <s v="MIGUEL ANGEL CAMELO RAMIREZ"/>
    <s v="miguel.camelo@scrd.gov.co"/>
    <n v="3274850"/>
    <n v="519"/>
    <n v="15570500"/>
    <d v="2026-01-30T00:00:00"/>
    <n v="632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10"/>
    <s v="https://community.secop.gov.co/Public/Tendering/OpportunityDetail/Index?noticeUID=CO1.NTC.9878870&amp;isFromPublicArea=True&amp;isModal=true&amp;asPopupView=true"/>
    <x v="0"/>
    <s v="SCDPI-21417-00877-26"/>
    <x v="0"/>
    <s v="Titulo Profesional en artes visuales y/o artes plásticas y/o ilustración y/o diseño gráfico o áreas afines. Sin experiencia"/>
    <s v="Dirección de Transformaciones Culturales"/>
    <s v="Prestar servicios profesionales a la Secretaría Distrital de Cultura; Recreación y Deporte - Dirección de Transformaciones_x000a_Culturales; para la creación de piezas visuales que aporten al desarrollo e implementación de estrategias pedagógicas; estéticas y_x000a_simbólicas del proyecto en las estaciones y p"/>
    <x v="0"/>
    <n v="7991"/>
    <x v="0"/>
    <n v="80845105"/>
    <s v="EDWIN CAMILO TORRES GUANUME"/>
    <s v="edwin.torres@scrd.gov.co"/>
    <n v="3274850"/>
    <n v="515"/>
    <n v="15570500"/>
    <d v="2026-01-30T00:00:00"/>
    <n v="650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1"/>
    <s v="https://community.secop.gov.co/Public/Tendering/OpportunityDetail/Index?noticeUID=CO1.NTC.9879358&amp;isFromPublicArea=True&amp;isModal=true&amp;asPopupView=true"/>
    <x v="0"/>
    <s v="SCDPI-21417-00881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2426265"/>
    <s v="NANCY ALEJANDRA ACOSTA MUÑOZ"/>
    <s v="nancy.acosta@scrd.gov.co"/>
    <n v="3274850"/>
    <n v="516"/>
    <n v="15570500"/>
    <d v="2026-01-30T00:00:00"/>
    <n v="655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2"/>
    <s v="https://community.secop.gov.co/Public/Tendering/ContractNoticePhases/View?PPI=CO1.PPI.45630253&amp;isFromPublicArea=True&amp;isModal=False"/>
    <x v="0"/>
    <s v="SCDPI-21417-00893-26"/>
    <x v="0"/>
    <s v="Titulo profesional en arquitectura, diseño gráfico, diseño de interiores, diseño web, multimedia, diseño industrial, comunicación social y periodismo, publicidad, artes plásticas, artes liberales, artes escénicas, musica, literatura, ingenieria o afines"/>
    <s v="Dirección Observatorio y Gestión del Conocimiento Cultural"/>
    <s v="Prestar servicios profesionales a la Secretaría de Cultura; Recreación y Deporte - Dirección Observatorio y Gestión del_x000a_Conocimiento Cultural; para el desarrollo de actividades gráficas; de diagramación; audiovisuales y editoriales de los contenidos y_x000a_productos generados en la estrategia de transfor"/>
    <x v="0"/>
    <n v="7991"/>
    <x v="0"/>
    <n v="1010203853"/>
    <s v="KEVIN ANDRES BARON BAREÑO"/>
    <s v="kevin.baron@scrd.gov.co"/>
    <n v="3274850"/>
    <n v="545"/>
    <n v="18107000"/>
    <d v="2026-02-02T00:00:00"/>
    <n v="660"/>
    <n v="22872000"/>
    <d v="2026-01-26T00:00:00"/>
    <s v="SUBSECRETARIA DE CULTURA CIUDADANA"/>
    <s v="DIEGO FERNANDO MALDONADO CASTELLANOS"/>
    <n v="18107000"/>
    <n v="95"/>
    <d v="2026-01-30T00:00:00"/>
    <d v="2026-02-04T00:00:00"/>
    <d v="2026-04-30T00:00:00"/>
  </r>
  <r>
    <n v="2026"/>
    <n v="513"/>
    <s v="https://community.secop.gov.co/Public/Tendering/OpportunityDetail/Index?noticeUID=CO1.NTC.9883015&amp;isFromPublicArea=True&amp;isModal=true&amp;asPopupView=true"/>
    <x v="0"/>
    <s v="SCDPI-21417-00902-26"/>
    <x v="0"/>
    <s v="Profesional en ciencias sociales y humanas, ciencias de la educación, economia, administración o sus áreas afines."/>
    <s v="Dirección de Redes y Acción Colectiva"/>
    <s v="Prestar servicios profesionales a la Secretaría de Cultura; Recreación y Deporte - Subsecretaría de Cultura Ciudadana y_x000a_Gestión del Conocimiento; acompañando las actividades afines a la planeación; ejecución y seguimiento que adelanta la_x000a_dependencia sobre las iniciativas de fomento; en el marco del"/>
    <x v="0"/>
    <n v="7991"/>
    <x v="0"/>
    <n v="1030658987"/>
    <s v="JOSE ALONSO RODRIGUEZ CARRILLO"/>
    <s v="jrcarrillo37e@gmail.com"/>
    <n v="3274850"/>
    <n v="526"/>
    <n v="15570500"/>
    <d v="2026-01-30T00:00:00"/>
    <n v="626"/>
    <n v="19668000"/>
    <d v="2026-01-26T00:00:00"/>
    <s v="SUBSECRETARIA DE CULTURA CIUDADANA"/>
    <s v="LIGIA EUGENIA PARDO TOQUICA"/>
    <n v="15570500"/>
    <n v="95"/>
    <d v="2026-01-30T00:00:00"/>
    <d v="2026-02-09T00:00:00"/>
    <d v="2026-05-10T00:00:00"/>
  </r>
  <r>
    <n v="2026"/>
    <n v="514"/>
    <s v="https://community.secop.gov.co/Public/Tendering/OpportunityDetail/Index?noticeUID=CO1.NTC.9883475&amp;isFromPublicArea=True&amp;isModal=true&amp;asPopupView=true"/>
    <x v="0"/>
    <s v="SCDPI-21417-00520-26"/>
    <x v="0"/>
    <s v="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"/>
    <s v="Subsecretaria de Cultura Ciudadana y Gestión del Conocimiento"/>
    <s v="Prestar servicios profesionales a la Secretaría de Cultura; Recreación y Deporte - Subsecretaría Distrital de Cultura_x000a_Ciudadana y Gestión del Conocimiento para acompañar las actividades relacionados con la formulación y producción de contenidos_x000a_creativos; comunicativos y narrativos para la implement"/>
    <x v="0"/>
    <n v="7991"/>
    <x v="0"/>
    <n v="80236061"/>
    <s v="GUSTAVO ALFONSO ANDRADE MARTIN"/>
    <s v="gusandrademartin@gmail.com"/>
    <n v="3274850"/>
    <n v="514"/>
    <n v="97230000"/>
    <d v="2026-01-30T00:00:00"/>
    <n v="394"/>
    <n v="97230000"/>
    <d v="2026-01-06T00:00:00"/>
    <s v="SUBSECRETARIA DE CULTURA CIUDADANA"/>
    <s v="ANGELICA ROCIO MARTINEZ TORRES"/>
    <n v="97230000"/>
    <n v="300"/>
    <d v="2026-01-29T00:00:00"/>
    <d v="2026-02-10T00:00:00"/>
    <d v="2026-12-09T00:00:00"/>
  </r>
  <r>
    <n v="2026"/>
    <n v="515"/>
    <s v="https://community.secop.gov.co/Public/Tendering/ContractNoticePhases/View?PPI=CO1.PPI.45631147&amp;isFromPublicArea=True&amp;isModal=False"/>
    <x v="0"/>
    <s v="SCDPI-21417-00897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Observatorio y Gestión del Conocimiento Cultural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1007227909"/>
    <s v="FREDDY SANTIAGO ACOSTA MOZO"/>
    <s v="fredy.acosta@scrd.gov.co"/>
    <n v="3274850"/>
    <n v="554"/>
    <n v="7809000"/>
    <d v="2026-02-03T00:00:00"/>
    <n v="662"/>
    <n v="9864000"/>
    <d v="2026-01-26T00:00:00"/>
    <s v="SUBSECRETARIA DE CULTURA CIUDADANA"/>
    <s v="DIEGO FERNANDO MALDONADO CASTELLANOS"/>
    <n v="7809000"/>
    <n v="95"/>
    <d v="2026-01-30T00:00:00"/>
    <d v="2026-02-04T00:00:00"/>
    <d v="2026-04-30T00:00:00"/>
  </r>
  <r>
    <n v="2026"/>
    <n v="516"/>
    <s v="https://community.secop.gov.co/Public/Tendering/ContractNoticePhases/View?PPI=CO1.PPI.45613159&amp;isFromPublicArea=True&amp;isModal=False"/>
    <x v="0"/>
    <s v="SCDPI-21417-00871-26"/>
    <x v="0"/>
    <s v="Titulo Profesional en diseño grafico y/o diseño industrial y/o diseño digital y/o artes y/o arquitectura o áreas afines, ciencias sociales, o ciencias humanas, ciencia política o relaciones internacionales y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0232736"/>
    <s v="LESLY VANESSA JIMENEZ MANCILLA"/>
    <s v="leslie.jimenez@scrd.gov.co"/>
    <n v="3274850"/>
    <n v="562"/>
    <n v="15570500"/>
    <d v="2026-02-03T00:00:00"/>
    <n v="663"/>
    <n v="19668000"/>
    <d v="2026-01-26T00:00:00"/>
    <s v="SUBSECRETARIA DE CULTURA CIUDADANA"/>
    <s v="MARIANA ALVAREZ MATALLANA"/>
    <n v="15570500"/>
    <n v="95"/>
    <d v="2026-01-30T00:00:00"/>
    <d v="2026-02-11T00:00:00"/>
    <d v="2026-04-30T00:00:00"/>
  </r>
  <r>
    <n v="2026"/>
    <n v="518"/>
    <s v="https://community.secop.gov.co/Public/Tendering/ContractNoticePhases/View?PPI=CO1.PPI.45612391&amp;isFromPublicArea=True&amp;isModal=False"/>
    <x v="0"/>
    <s v="SCDPI-21417-00857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015425399"/>
    <s v="ALEJANDRA PEDRAZA HERNANDEZ"/>
    <s v="alejandra.pedraza@scrd.gov.co"/>
    <n v="3274850"/>
    <n v="563"/>
    <n v="15570500"/>
    <d v="2026-02-03T00:00:00"/>
    <n v="631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19"/>
    <s v="https://community.secop.gov.co/Public/Tendering/OpportunityDetail/Index?noticeUID=CO1.NTC.9886911&amp;isFromPublicArea=True&amp;isModal=true&amp;asPopupView=true"/>
    <x v="0"/>
    <s v="SCDPI-21417-00872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4210882"/>
    <s v="STHEFANNYA PEREZ SUAREZ"/>
    <s v="sthefannya.perez@scrd.gov.co"/>
    <n v="3274850"/>
    <n v="564"/>
    <n v="15570500"/>
    <d v="2026-02-03T00:00:00"/>
    <n v="644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20"/>
    <s v="https://community.secop.gov.co/Public/Tendering/ContractNoticePhases/View?PPI=CO1.PPI.45632994&amp;isFromPublicArea=True&amp;isModal=False"/>
    <x v="0"/>
    <s v="SCDPI-21417-00914-26"/>
    <x v="0"/>
    <s v="Profesional en ciencias sociales y humanas, ciencias de la educación , economia, administración, contaduria o sus áreas afines"/>
    <s v="Dirección de Redes y Acción Colectiva"/>
    <s v="Prestar servicios profesionales a la Secretaría de Cultura; Recreación y Deporte - Subsecretaria de Cultura Ciudadana y_x000a_Gestión del Conocimiento para acompañar desde el componente operativo y administrativo los trámites de fomento; incluyendo_x000a_revisión documental y pagos de acuerdo con los lineamient"/>
    <x v="0"/>
    <n v="7991"/>
    <x v="0"/>
    <n v="43997810"/>
    <s v="OLGA MILENA OSPINA MONSALVE"/>
    <s v="nanyospina27@hotmail.com"/>
    <n v="3274850"/>
    <n v="567"/>
    <n v="14751000"/>
    <d v="2026-02-03T00:00:00"/>
    <n v="659"/>
    <n v="14751000"/>
    <d v="2026-01-26T00:00:00"/>
    <s v="SUBSECRETARIA DE CULTURA CIUDADANA"/>
    <s v="LIGIA EUGENIA PARDO TOQUICA"/>
    <n v="14751000"/>
    <n v="90"/>
    <d v="2026-01-30T00:00:00"/>
    <d v="2026-02-03T00:00:00"/>
    <d v="2026-04-30T00:00:00"/>
  </r>
  <r>
    <n v="2026"/>
    <n v="521"/>
    <s v="https://community.secop.gov.co/Public/Tendering/ContractNoticePhases/View?PPI=CO1.PPI.45611114&amp;isFromPublicArea=True&amp;isModal=False"/>
    <x v="0"/>
    <s v="SCDPI-21417-00890-26"/>
    <x v="0"/>
    <s v="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_x000a_desarrollando la formulación; implementación y seguimiento de los procesos pedagógicos en Cultura Ciudadana dirigidos a_x000a_operarios; servidores del sistema TransMilenio y estudian"/>
    <x v="0"/>
    <n v="7991"/>
    <x v="0"/>
    <n v="1020784003"/>
    <s v="JUAN PABLO GODOY CORTES"/>
    <s v="juanpablogodoycortes@gmail.com"/>
    <n v="3274850"/>
    <n v="591"/>
    <n v="20643500"/>
    <d v="2026-02-03T00:00:00"/>
    <n v="641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22"/>
    <s v="https://community.secop.gov.co/Public/Tendering/ContractNoticePhases/View?PPI=CO1.PPI.44960605&amp;isFromPublicArea=True&amp;isModal=False"/>
    <x v="0"/>
    <s v="SCDPI-21417-00472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"/>
    <s v="Dirección de Transformaciones Culturales"/>
    <s v="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"/>
    <x v="0"/>
    <n v="7991"/>
    <x v="0"/>
    <n v="1020752851"/>
    <s v="JEISON ORJUELA"/>
    <s v="jeison.orjuela@scrd.gov.co"/>
    <n v="3274850"/>
    <n v="547"/>
    <n v="73200000"/>
    <d v="2026-02-02T00:00:00"/>
    <n v="326"/>
    <n v="73200000"/>
    <d v="2026-01-05T00:00:00"/>
    <s v="SUBSECRETARIA DE CULTURA CIUDADANA"/>
    <s v="MARIANA ALVAREZ MATALLANA"/>
    <n v="73200000"/>
    <n v="300"/>
    <d v="2026-01-30T00:00:00"/>
    <d v="2026-02-04T00:00:00"/>
    <d v="2026-12-03T00:00:00"/>
  </r>
  <r>
    <n v="2026"/>
    <n v="523"/>
    <s v="https://community.secop.gov.co/Public/Tendering/ContractNoticePhases/View?PPI=CO1.PPI.45427983&amp;isFromPublicArea=True&amp;isModal=False"/>
    <x v="0"/>
    <s v="SCDPI-21417-00457-26"/>
    <x v="0"/>
    <s v="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"/>
    <s v="Dirección Observatorio y Gestión del Conocimiento Cultural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"/>
    <x v="0"/>
    <n v="7991"/>
    <x v="0"/>
    <n v="1032489460"/>
    <s v="FERNEY ROSAS"/>
    <s v="jhonatan.rosas@scrd.gov.co"/>
    <n v="3274850"/>
    <n v="573"/>
    <n v="89331000"/>
    <d v="2026-02-03T00:00:00"/>
    <n v="362"/>
    <n v="89331000"/>
    <d v="2026-01-05T00:00:00"/>
    <s v="SUBSECRETARIA DE CULTURA CIUDADANA"/>
    <s v="DIEGO FERNANDO MALDONADO CASTELLANOS"/>
    <n v="89331000"/>
    <n v="330"/>
    <d v="2026-01-30T00:00:00"/>
    <d v="2026-02-09T00:00:00"/>
    <d v="2026-12-30T00:00:00"/>
  </r>
  <r>
    <n v="2026"/>
    <n v="524"/>
    <s v="https://community.secop.gov.co/Public/Tendering/ContractNoticePhases/View?PPI=CO1.PPI.44732276&amp;isFromPublicArea=True&amp;isModal=False"/>
    <x v="0"/>
    <s v="SCDPI-21416-00249-26"/>
    <x v="0"/>
    <s v="Profesional en las áreas de las Ciencias Sociales y Humanas, comunicación social, periodismo, Ciencias de la Administración, Ingeniería Industrial y/o afines con especialización y/o su equivalencia y ocho (8) años de experiencia"/>
    <s v="DESPACHO SECRETARÍA DISTRITAL DE CULTURA, RECREACIÓN Y DEPORTE"/>
    <s v="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"/>
    <x v="0"/>
    <n v="7929"/>
    <x v="0"/>
    <n v="1061733182"/>
    <s v="ANDREA VELASCO AYERBE"/>
    <s v="andrea.velascoa@scrd.gov.co"/>
    <n v="3274850"/>
    <n v="552"/>
    <n v="129240000"/>
    <d v="2026-02-03T00:00:00"/>
    <n v="243"/>
    <n v="129240000"/>
    <d v="2026-01-05T00:00:00"/>
    <s v="SUBSECRETARIA DE CULTURA CIUDADANA"/>
    <e v="#N/A"/>
    <n v="129240000"/>
    <n v="300"/>
    <d v="2026-01-30T00:00:00"/>
    <d v="2026-02-04T00:00:00"/>
    <d v="2026-12-03T00:00:00"/>
  </r>
  <r>
    <n v="2026"/>
    <n v="525"/>
    <s v="https://community.secop.gov.co/Public/Tendering/ContractNoticePhases/View?PPI=CO1.PPI.44980910&amp;isFromPublicArea=True&amp;isModal=False"/>
    <x v="0"/>
    <s v="SCDPI-21417-00282-26"/>
    <x v="0"/>
    <s v="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"/>
    <s v="Dirección de Observatorio y Gestión del Conocimiento"/>
    <s v="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"/>
    <x v="0"/>
    <n v="7991"/>
    <x v="0"/>
    <n v="1015404423"/>
    <s v="DIANA PAOLA CORTES"/>
    <s v="diana.cortes@scrd.gov.co"/>
    <n v="3274850"/>
    <n v="557"/>
    <n v="62898000"/>
    <d v="2026-02-03T00:00:00"/>
    <n v="412"/>
    <n v="65757000"/>
    <d v="2026-01-06T00:00:00"/>
    <s v="SUBSECRETARIA DE CULTURA CIUDADANA"/>
    <s v="DIEGO FERNANDO MALDONADO CASTELLANOS"/>
    <n v="62898000"/>
    <n v="330"/>
    <d v="2026-01-30T00:00:00"/>
    <d v="2026-02-04T00:00:00"/>
    <d v="2026-12-30T00:00:00"/>
  </r>
  <r>
    <n v="2026"/>
    <n v="526"/>
    <s v="https://community.secop.gov.co/Public/Tendering/ContractNoticePhases/View?PPI=CO1.PPI.45612416&amp;isFromPublicArea=True&amp;isModal=False"/>
    <x v="0"/>
    <s v="SCDPI-21417-00894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1127619999"/>
    <s v="YEIKER JOSE GUERRA"/>
    <s v="yeiker.guerra@mail.scrd.gov.co"/>
    <n v="3274850"/>
    <n v="558"/>
    <n v="20643500"/>
    <d v="2026-02-03T00:00:00"/>
    <n v="646"/>
    <n v="26076000"/>
    <d v="2026-01-26T00:00:00"/>
    <s v="SUBSECRETARIA DE CULTURA CIUDADANA"/>
    <s v="LIGIA EUGENIA PARDO TOQUICA"/>
    <n v="20643500"/>
    <n v="95"/>
    <d v="2026-01-30T00:00:00"/>
    <d v="2026-02-06T00:00:00"/>
    <d v="2026-05-08T00:00:00"/>
  </r>
  <r>
    <n v="2026"/>
    <n v="527"/>
    <s v="https://community.secop.gov.co/Public/Tendering/ContractNoticePhases/View?PPI=CO1.PPI.45612138&amp;isFromPublicArea=True&amp;isModal=False"/>
    <x v="0"/>
    <s v="SCDPI-21417-00901-26"/>
    <x v="0"/>
    <s v="Titulo profesional en relaciones internacionales, comunicación social y periodismo, ciencias politicas o afines."/>
    <s v="Dirección de Redes y Acción Colectiva"/>
    <s v="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"/>
    <x v="0"/>
    <n v="7991"/>
    <x v="0"/>
    <n v="1015484614"/>
    <s v="MARIANADREA MONTOYA"/>
    <s v="montoyacastillomariandrea@gmail.com"/>
    <n v="3274850"/>
    <n v="559"/>
    <n v="18107000"/>
    <d v="2026-02-03T00:00:00"/>
    <n v="620"/>
    <n v="22872000"/>
    <d v="2026-01-26T00:00:00"/>
    <s v="SUBSECRETARIA DE CULTURA CIUDADANA"/>
    <s v="LIGIA EUGENIA PARDO TOQUICA"/>
    <n v="18107000"/>
    <n v="95"/>
    <d v="2026-01-30T00:00:00"/>
    <d v="2026-02-11T00:00:00"/>
    <d v="2026-04-30T00:00:00"/>
  </r>
  <r>
    <n v="2026"/>
    <n v="528"/>
    <s v="https://community.secop.gov.co/Public/Tendering/ContractNoticePhases/View?PPI=CO1.PPI.45612473&amp;isFromPublicArea=True&amp;isModal=False"/>
    <x v="0"/>
    <s v="SCDPI-21417-00905-26"/>
    <x v="0"/>
    <s v="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"/>
    <s v="Dirección de Redes y Acción Colectiva"/>
    <s v="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"/>
    <x v="0"/>
    <n v="7991"/>
    <x v="0"/>
    <n v="1018446533"/>
    <s v="IVAN DARIO HERNANDEZ"/>
    <s v="ivan.hernandez@scrd.gov.co"/>
    <n v="3274850"/>
    <n v="561"/>
    <n v="23180000"/>
    <d v="2026-02-03T00:00:00"/>
    <n v="622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29"/>
    <s v="https://community.secop.gov.co/Public/Tendering/ContractNoticePhases/View?PPI=CO1.PPI.45612495&amp;isFromPublicArea=True&amp;isModal=False"/>
    <x v="0"/>
    <s v="SCDPI-21417-00904-26"/>
    <x v="0"/>
    <s v="Bachiller, con seis (6) años en gestión o desarrollo de proyectos, gestión cultural o artísitica,o estrategias de cambio cultural, en procesos logisticos y/o producción de eventos."/>
    <s v="Dirección de Redes y Acción Colectiva"/>
    <s v="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"/>
    <x v="0"/>
    <n v="7991"/>
    <x v="0"/>
    <n v="80198412"/>
    <s v="JULIAN DAVID CRUZ"/>
    <s v="d.i.julian.cruz@gmail.com"/>
    <n v="3274850"/>
    <n v="565"/>
    <n v="13661000"/>
    <d v="2026-02-03T00:00:00"/>
    <n v="623"/>
    <n v="17256000"/>
    <d v="2026-01-26T00:00:00"/>
    <s v="SUBSECRETARIA DE CULTURA CIUDADANA"/>
    <s v="LIGIA EUGENIA PARDO TOQUICA"/>
    <n v="13661000"/>
    <n v="95"/>
    <d v="2026-01-30T00:00:00"/>
    <d v="2026-02-09T00:00:00"/>
    <d v="2026-05-05T00:00:00"/>
  </r>
  <r>
    <n v="2026"/>
    <n v="530"/>
    <s v="https://community.secop.gov.co/Public/Tendering/ContractNoticePhases/View?PPI=CO1.PPI.45612455&amp;isFromPublicArea=True&amp;isModal=False"/>
    <x v="0"/>
    <s v="SCDPI-21417-00906-26"/>
    <x v="0"/>
    <s v="Profesional en ciencias sociales y humanas, ciencias de la educación , economia, administración, contaduria o sus áreas afines."/>
    <s v="Dirección de Redes y Acción Colectiva"/>
    <s v="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"/>
    <x v="0"/>
    <n v="7991"/>
    <x v="0"/>
    <n v="1022937014"/>
    <s v="DEISY OCHOA"/>
    <s v="nanyospina27@hotmail.com"/>
    <n v="3274850"/>
    <n v="560"/>
    <n v="23180000"/>
    <d v="2026-02-03T00:00:00"/>
    <n v="621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31"/>
    <s v="https://community.secop.gov.co/Public/Tendering/ContractNoticePhases/View?PPI=CO1.PPI.45613008&amp;isFromPublicArea=True&amp;isModal=False"/>
    <x v="0"/>
    <s v="SCDPI-21417-00851-26"/>
    <x v="0"/>
    <s v="Titulo Profesional en educación y/o ciencias sociales y/o humanidades y/o artes y/o psicología o afines."/>
    <s v="Dirección de Transformaciones Culturales"/>
    <s v="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"/>
    <x v="0"/>
    <n v="7991"/>
    <x v="0"/>
    <n v="1032410294"/>
    <s v="CARLOS ARTURO ARENAS"/>
    <s v="carlosarturoarenasduran@hotmail.com"/>
    <n v="3274850"/>
    <n v="569"/>
    <n v="25716500"/>
    <d v="2026-02-03T00:00:00"/>
    <n v="630"/>
    <n v="32484000"/>
    <d v="2026-01-26T00:00:00"/>
    <s v="SUBSECRETARIA DE CULTURA CIUDADANA"/>
    <s v="MARIANA ALVAREZ MATALLANA"/>
    <n v="25716500"/>
    <n v="95"/>
    <d v="2026-01-30T00:00:00"/>
    <d v="2026-02-09T00:00:00"/>
    <d v="2026-04-30T00:00:00"/>
  </r>
  <r>
    <n v="2026"/>
    <n v="532"/>
    <s v="https://community.secop.gov.co/Public/Tendering/ContractNoticePhases/View?PPI=CO1.PPI.45611192&amp;isFromPublicArea=True&amp;isModal=False"/>
    <x v="0"/>
    <s v="SCDPI-21417-00864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"/>
    <x v="0"/>
    <n v="7991"/>
    <x v="0"/>
    <n v="52878270"/>
    <s v="LUZ ADRIANA SANTIAGO DIAZ"/>
    <s v="luz.santiago@scrd.gov.co"/>
    <n v="3274850"/>
    <n v="566"/>
    <n v="15570500"/>
    <d v="2026-02-03T00:00:00"/>
    <n v="656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3"/>
    <s v="https://community.secop.gov.co/Public/Tendering/ContractNoticePhases/View?PPI=CO1.PPI.45635814&amp;isFromPublicArea=True&amp;isModal=False"/>
    <x v="0"/>
    <s v="SCDPI-21417-00859-26"/>
    <x v="0"/>
    <s v="Titulo Profesional en áreas de ciencias sociales y/o educación y/o artes y/o psicología y/o trabajo social y/o humanidades o afines.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75301024"/>
    <s v="YUDDY REYES JIMENEZ"/>
    <s v="yuddyreyes@hotmail.com"/>
    <n v="3274850"/>
    <n v="568"/>
    <n v="15570500"/>
    <d v="2026-02-03T00:00:00"/>
    <n v="645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4"/>
    <s v="https://community.secop.gov.co/Public/Tendering/OpportunityDetail/Index?noticeUID=CO1.NTC.9910085&amp;isFromPublicArea=True&amp;isModal=true&amp;asPopupView=true"/>
    <x v="0"/>
    <s v="SCDPI-21417-00886-26"/>
    <x v="0"/>
    <s v="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"/>
    <s v="Dirección de Transformaciones Culturales"/>
    <s v="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"/>
    <x v="0"/>
    <n v="7991"/>
    <x v="0"/>
    <n v="80769179"/>
    <s v="SANTIAGO ORTEGA"/>
    <s v="santiago.ortega1014@gmail.com"/>
    <n v="3274850"/>
    <n v="570"/>
    <n v="25716500"/>
    <d v="2026-02-03T00:00:00"/>
    <n v="669"/>
    <n v="32484000"/>
    <d v="2026-01-26T00:00:00"/>
    <s v="SUBSECRETARIA DE CULTURA CIUDADANA"/>
    <s v="MARIANA ALVAREZ MATALLANA"/>
    <n v="25716500"/>
    <n v="95"/>
    <d v="2026-01-30T00:00:00"/>
    <d v="2026-02-13T00:00:00"/>
    <d v="2026-04-30T00:00:00"/>
  </r>
  <r>
    <n v="2026"/>
    <n v="535"/>
    <s v="https://community.secop.gov.co/Public/Tendering/ContractNoticePhases/View?PPI=CO1.PPI.45627834&amp;isFromPublicArea=True&amp;isModal=False"/>
    <x v="0"/>
    <s v="SCDPI-21417-00885-26"/>
    <x v="0"/>
    <s v="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"/>
    <s v="Dirección de Transformaciones Culturales"/>
    <s v="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"/>
    <x v="0"/>
    <n v="7991"/>
    <x v="0"/>
    <n v="1020773887"/>
    <s v="MARIA PAULA ARMENTA"/>
    <s v="maria.armenta1214@hotmail.com"/>
    <n v="3274850"/>
    <n v="574"/>
    <n v="25716500"/>
    <d v="2026-02-03T00:00:00"/>
    <n v="661"/>
    <n v="32484000"/>
    <d v="2026-01-26T00:00:00"/>
    <s v="SUBSECRETARIA DE CULTURA CIUDADANA"/>
    <s v="MARIANA ALVAREZ MATALLANA"/>
    <n v="25716500"/>
    <n v="95"/>
    <d v="2026-01-30T00:00:00"/>
    <d v="2026-02-25T00:00:00"/>
    <d v="2026-04-30T00:00:00"/>
  </r>
  <r>
    <n v="2026"/>
    <n v="536"/>
    <s v="https://community.secop.gov.co/Public/Tendering/ContractNoticePhases/View?PPI=CO1.PPI.45637920&amp;isFromPublicArea=True&amp;isModal=False"/>
    <x v="0"/>
    <s v="SCDPI-21417-00862-26"/>
    <x v="0"/>
    <s v="Profesional en economía, administración, ingeniería, contaduría o sus areas afines"/>
    <s v="Dirección de Transformaciones Culturales"/>
    <s v="Prestar servicios profesionales a la Secretaría de Cultura; Recreación y Deporte - Subsecretaría de Cultura Ciudadana y_x000a_Gestión del Conocimiento para brindar acompañamiento a las actividades de carácter técnico y administrativo relacionadas con los trámites de contratación y pagos; de acuerdo con lo"/>
    <x v="0"/>
    <n v="7991"/>
    <x v="0"/>
    <n v="1010171112"/>
    <s v="DIEGO FABIAN DUARTE VELASQUEZ"/>
    <s v="fscale.2line@gmail.com"/>
    <n v="3274850"/>
    <n v="541"/>
    <n v="15570500"/>
    <d v="2026-02-02T00:00:00"/>
    <n v="635"/>
    <n v="19668000"/>
    <d v="2026-01-26T00:00:00"/>
    <s v="SUBSECRETARIA DE CULTURA CIUDADANA"/>
    <s v="MARIANA ALVAREZ MATALLANA"/>
    <n v="15570500"/>
    <n v="95"/>
    <d v="2026-01-30T00:00:00"/>
    <d v="2026-02-06T00:00:00"/>
    <d v="2026-05-05T00:00:00"/>
  </r>
  <r>
    <n v="2026"/>
    <n v="537"/>
    <s v="https://community.secop.gov.co/Public/Tendering/ContractNoticePhases/View?PPI=CO1.PPI.45613224&amp;isFromPublicArea=True&amp;isModal=False"/>
    <x v="0"/>
    <s v="SCDPI-21417-00868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13659461"/>
    <s v="LAURA ZUÑIGA"/>
    <s v="laura.zuniga@scrd.gov.co"/>
    <n v="3274850"/>
    <n v="605"/>
    <n v="15570500"/>
    <d v="2026-02-04T00:00:00"/>
    <n v="653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38"/>
    <s v="https://community.secop.gov.co/Public/Tendering/ContractNoticePhases/View?PPI=CO1.PPI.45613150&amp;isFromPublicArea=True&amp;isModal=False"/>
    <x v="0"/>
    <s v="SCDPI-21417-00869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73524781"/>
    <s v="Camila Alejandra Rueda Restrepo"/>
    <s v="camila.rueda@scrd.gov.co"/>
    <n v="3274850"/>
    <n v="582"/>
    <n v="15570500"/>
    <d v="2026-02-03T00:00:00"/>
    <n v="642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39"/>
    <s v="https://community.secop.gov.co/Public/Tendering/ContractNoticePhases/View?PPI=CO1.PPI.44994711&amp;isFromPublicArea=True&amp;isModal=False"/>
    <x v="0"/>
    <s v="SCDPI-21417-00891-26"/>
    <x v="0"/>
    <s v="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52820370"/>
    <s v="JOHANA ALEXANDRA HERRERA SANCHEZ"/>
    <s v="axela6@hotmail.com"/>
    <n v="3274850"/>
    <n v="528"/>
    <n v="20643500"/>
    <d v="2026-01-31T00:00:00"/>
    <n v="639"/>
    <n v="26076000"/>
    <d v="2026-01-26T00:00:00"/>
    <s v="SUBSECRETARIA DE CULTURA CIUDADANA"/>
    <s v="LIGIA EUGENIA PARDO TOQUICA"/>
    <n v="20643500"/>
    <n v="95"/>
    <d v="2026-01-30T00:00:00"/>
    <d v="2026-02-10T00:00:00"/>
    <d v="2026-04-30T00:00:00"/>
  </r>
  <r>
    <n v="2026"/>
    <n v="540"/>
    <s v="https://community.secop.gov.co/Public/Tendering/OpportunityDetail/Index?noticeUID=CO1.NTC.9912726&amp;isFromPublicArea=True&amp;isModal=true&amp;asPopupView=true"/>
    <x v="0"/>
    <s v="SCDPI-21417-00903-26"/>
    <x v="0"/>
    <s v="Titulo Profesional en artes"/>
    <s v="Subsecretaria de Cultura Ciudadana y Gestión del Conocimiento"/>
    <s v="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"/>
    <x v="0"/>
    <n v="7991"/>
    <x v="0"/>
    <n v="80041468"/>
    <s v="ANDRES FERNADO BETANCUR"/>
    <s v="alejandraacostamunoz18@gmail.com"/>
    <n v="3274850"/>
    <n v="583"/>
    <n v="15570500"/>
    <d v="2026-02-03T00:00:00"/>
    <n v="624"/>
    <n v="19668000"/>
    <d v="2026-01-26T00:00:00"/>
    <s v="SUBSECRETARIA DE CULTURA CIUDADANA"/>
    <s v="ANGELICA ROCIO MARTINEZ TORRES"/>
    <n v="15570500"/>
    <n v="95"/>
    <d v="2026-01-30T00:00:00"/>
    <d v="2026-02-09T00:00:00"/>
    <d v="2026-05-05T00:00:00"/>
  </r>
  <r>
    <n v="2026"/>
    <n v="541"/>
    <s v="https://community.secop.gov.co/Public/Tendering/ContractNoticePhases/View?PPI=CO1.PPI.45612423&amp;isFromPublicArea=True&amp;isModal=False"/>
    <x v="0"/>
    <s v="SCDPI-21417-00900-26"/>
    <x v="0"/>
    <s v="Titulo profesional en diseño grafico, publicidad, y/o áreas del conocimiento afines.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20731595"/>
    <s v="JORGE MARIO ARROYO OSORIO"/>
    <s v="jorge.arroyo@scrd.gov.co"/>
    <n v="3274850"/>
    <n v="530"/>
    <n v="18107000"/>
    <d v="2026-02-02T00:00:00"/>
    <n v="618"/>
    <n v="22872000"/>
    <d v="2026-01-26T00:00:00"/>
    <s v="SUBSECRETARIA DE CULTURA CIUDADANA"/>
    <s v="ANGELICA ROCIO MARTINEZ TORRES"/>
    <n v="18107000"/>
    <n v="95"/>
    <d v="2026-01-30T00:00:00"/>
    <d v="2026-02-06T00:00:00"/>
    <d v="2026-05-05T00:00:00"/>
  </r>
  <r>
    <n v="2026"/>
    <n v="542"/>
    <s v="https://community.secop.gov.co/Public/Tendering/ContractNoticePhases/View?PPI=CO1.PPI.45610798&amp;isFromPublicArea=True&amp;isModal=False"/>
    <x v="0"/>
    <s v="SCDPI-21417-00895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80912492"/>
    <s v="JHONY ROBERTO VELASCO SORIANO"/>
    <s v="jhony.velasco@scrd.gov.co"/>
    <n v="3274850"/>
    <n v="531"/>
    <n v="20643500"/>
    <d v="2026-02-02T00:00:00"/>
    <n v="643"/>
    <n v="26076000"/>
    <d v="2026-01-26T00:00:00"/>
    <s v="SUBSECRETARIA DE CULTURA CIUDADANA"/>
    <s v="ANGELICA ROCIO MARTINEZ TORRES"/>
    <n v="20643500"/>
    <n v="95"/>
    <d v="2026-01-30T00:00:00"/>
    <d v="2026-02-06T00:00:00"/>
    <d v="2026-05-05T00:00:00"/>
  </r>
  <r>
    <n v="2026"/>
    <n v="543"/>
    <s v="https://community.secop.gov.co/Public/Tendering/ContractNoticePhases/View?PPI=CO1.PPI.45612407&amp;isFromPublicArea=True&amp;isModal=False "/>
    <x v="0"/>
    <s v="SCDPI-21417-00889-26"/>
    <x v="0"/>
    <s v="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233909428"/>
    <s v="PAULA ANDREA GOMEZ VARGAS"/>
    <s v="paula.gomez@mail.scrd.gov.co"/>
    <n v="3274850"/>
    <n v="533"/>
    <n v="20643500"/>
    <d v="2026-02-02T00:00:00"/>
    <n v="629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44"/>
    <s v="https://community.secop.gov.co/Public/Tendering/ContractNoticePhases/View?PPI=CO1.PPI.45621381&amp;isFromPublicArea=True&amp;isModal=False"/>
    <x v="0"/>
    <s v="SCDPI-21417-00870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79651839"/>
    <s v="GILBERT MARAO MARTINEZ SANCHEZ"/>
    <s v="gilbert.martinez@scrd.gov.co"/>
    <n v="3274850"/>
    <n v="532"/>
    <n v="15570500"/>
    <d v="2026-02-02T00:00:00"/>
    <n v="664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45"/>
    <s v="https://community.secop.gov.co/Public/Tendering/ContractNoticePhases/View?PPI=CO1.PPI.45622968&amp;isFromPublicArea=True&amp;isModal=False"/>
    <x v="0"/>
    <s v="SCDPI-21417-00875-26"/>
    <x v="0"/>
    <s v="Tecnólogo en artes visuales y/o escénicas y/o medios digitales y/o producción artística y/o guia turística, o diseño de producción y/o emprendimiento y/o gestión empresarial o campos afines"/>
    <s v="Dirección de Transformaciones Culturales"/>
    <s v="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"/>
    <x v="0"/>
    <n v="7991"/>
    <x v="0"/>
    <n v="1023923151"/>
    <s v="ANGELA YIZETH RODRÍGUEZ SUÁREZ"/>
    <s v="angela.rodriguez@scrd.gov.co"/>
    <n v="3274850"/>
    <n v="534"/>
    <n v="13300000"/>
    <d v="2026-02-02T00:00:00"/>
    <n v="666"/>
    <n v="16800000"/>
    <d v="2026-01-26T00:00:00"/>
    <s v="SUBSECRETARIA DE CULTURA CIUDADANA"/>
    <s v="MARIANA ALVAREZ MATALLANA"/>
    <n v="13300000"/>
    <n v="95"/>
    <d v="2026-01-30T00:00:00"/>
    <d v="2026-02-06T00:00:00"/>
    <d v="2026-04-30T00:00:00"/>
  </r>
  <r>
    <n v="2026"/>
    <n v="546"/>
    <s v="https://community.secop.gov.co/Public/Tendering/ContractNoticePhases/View?PPI=CO1.PPI.45610787&amp;isFromPublicArea=True&amp;isModal=False"/>
    <x v="0"/>
    <s v="SCDPI-21417-00908-26"/>
    <x v="0"/>
    <s v="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32482738"/>
    <s v="CARLOS ANDRES ZEA FAJARDO"/>
    <s v="carlos.zea@scrd.gov.co"/>
    <n v="3274850"/>
    <n v="529"/>
    <n v="18107000"/>
    <d v="2026-02-02T00:00:00"/>
    <n v="617"/>
    <n v="22872000"/>
    <d v="2026-01-26T00:00:00"/>
    <s v="SUBSECRETARIA DE CULTURA CIUDADANA"/>
    <s v="ANGELICA ROCIO MARTINEZ TORRES"/>
    <n v="18107000"/>
    <n v="95"/>
    <d v="2026-01-30T00:00:00"/>
    <d v="2026-02-05T00:00:00"/>
    <d v="2026-04-30T00:00:00"/>
  </r>
  <r>
    <n v="2026"/>
    <n v="547"/>
    <s v="https://community.secop.gov.co/Public/Tendering/ContractNoticePhases/View?PPI=CO1.PPI.45620392&amp;isFromPublicArea=True&amp;isModal=False"/>
    <x v="0"/>
    <s v="SCDPI-21417-00861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1026288021"/>
    <s v="NATALIA SUAREZ SUAREZ"/>
    <s v="natalia.suarez@mail.scrd.gov.co"/>
    <n v="3274850"/>
    <n v="535"/>
    <n v="15570500"/>
    <d v="2026-02-02T00:00:00"/>
    <n v="658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49"/>
    <s v="https://community.secop.gov.co/Public/Tendering/ContractNoticePhases/View?PPI=CO1.PPI.45613127&amp;isFromPublicArea=True&amp;isModal=False"/>
    <x v="0"/>
    <s v="SCDPI-21417-00866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233896885"/>
    <s v="YENNY STEFANIA BEDOYA PARRA"/>
    <s v="bedoyayenny53@gmail.com"/>
    <n v="3274850"/>
    <n v="536"/>
    <n v="15570500"/>
    <d v="2026-02-02T00:00:00"/>
    <n v="634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50"/>
    <s v="https://community.secop.gov.co/Public/Tendering/ContractNoticePhases/View?PPI=CO1.PPI.45619873&amp;isFromPublicArea=True&amp;isModal=False "/>
    <x v="0"/>
    <s v="SCDPI-21417-00882-26"/>
    <x v="0"/>
    <s v="Titulo Profesional en artes plásticas y/o artes visuales y/o escultura o afines."/>
    <s v="Dirección de Transformaciones Culturales"/>
    <s v="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"/>
    <x v="0"/>
    <n v="7991"/>
    <x v="0"/>
    <n v="1020805615"/>
    <s v="SERGIO ANDRES RODRIGUEZ CASTAÑEDA"/>
    <s v="sergio.rodriguez@scrd.gov.co"/>
    <n v="3274850"/>
    <n v="537"/>
    <n v="15570500"/>
    <d v="2026-02-02T00:00:00"/>
    <n v="657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51"/>
    <s v="https://community.secop.gov.co/Public/Tendering/ContractNoticePhases/View?PPI=CO1.PPI.45613284&amp;isFromPublicArea=True&amp;isModal=False "/>
    <x v="0"/>
    <s v="SCDPI-21417-00873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80744968"/>
    <s v="JOSÉ DAVID BOJACÁ AGUILAR"/>
    <s v="davidbojaca83@gmail.com"/>
    <n v="3274850"/>
    <n v="538"/>
    <n v="15570500"/>
    <d v="2026-02-02T00:00:00"/>
    <n v="647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52"/>
    <s v="https://community.secop.gov.co/Public/Tendering/ContractNoticePhases/View?PPI=CO1.PPI.45634267&amp;isFromPublicArea=True&amp;isModal=False"/>
    <x v="0"/>
    <s v="SCDPI-21417-00867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30645700"/>
    <s v="DANIEL FELIPE ZAPATA SANDOVAL"/>
    <s v="dfzapatas@gmail.com"/>
    <n v="3274850"/>
    <n v="539"/>
    <n v="15070500"/>
    <d v="2026-02-02T00:00:00"/>
    <n v="637"/>
    <n v="19668000"/>
    <d v="2026-01-26T00:00:00"/>
    <s v="SUBSECRETARIA DE CULTURA CIUDADANA"/>
    <s v="MARIANA ALVAREZ MATALLANA"/>
    <n v="15070500"/>
    <n v="95"/>
    <d v="2026-01-30T00:00:00"/>
    <d v="2026-02-09T00:00:00"/>
    <d v="2026-04-30T00:00:00"/>
  </r>
  <r>
    <n v="2026"/>
    <n v="553"/>
    <s v="https://community.secop.gov.co/Public/Tendering/ContractNoticePhases/View?PPI=CO1.PPI.45578535&amp;isFromPublicArea=True&amp;isModal=False"/>
    <x v="0"/>
    <s v="SCDPI-21417-00752-26"/>
    <x v="0"/>
    <s v="Profesional en comunicación social, Ciencias sociales, ciencias políticas y afines , con un (1) año de experiencia en la creación de contenidos digitales, campañas y manejo de audiencias digitales."/>
    <s v="Subsecretaria de Cultura Ciudadana y Gestión del Conocimiento"/>
    <s v="Prestar servicios profesionales a la Secretaría Distrital de Cultura; Recreación y Deporte - Subsecretaría de Cultura_x000a_Ciudadana y Gestión del Conocimiento; para elaborar y revisar contenidos creativos; comunicativos y narrativos; en desarrollo de_x000a_los procesos; proyectos y estrategias de cultura ciud"/>
    <x v="0"/>
    <n v="7991"/>
    <x v="0"/>
    <n v="80926704"/>
    <s v="JUAN CARLOS REY ARIAS"/>
    <s v="redjc18@yahoo.es"/>
    <n v="3274850"/>
    <n v="589"/>
    <n v="48984200"/>
    <d v="2026-02-03T00:00:00"/>
    <n v="378"/>
    <n v="49170000"/>
    <d v="2026-01-06T00:00:00"/>
    <s v="SUBSECRETARIA DE CULTURA CIUDADANA"/>
    <s v="ANGELICA ROCIO MARTINEZ TORRES"/>
    <n v="48984200"/>
    <n v="258"/>
    <d v="2026-01-30T00:00:00"/>
    <d v="2026-02-07T00:00:00"/>
    <d v="2026-10-23T00:00:00"/>
  </r>
  <r>
    <n v="2026"/>
    <n v="555"/>
    <s v="https://community.secop.gov.co/Public/Tendering/OpportunityDetail/Index?noticeUID=CO1.NTC.9929433&amp;isFromPublicArea=True&amp;isModal=true&amp;asPopupView=true"/>
    <x v="0"/>
    <s v="SCDPI-21417-00899-26"/>
    <x v="0"/>
    <s v="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80050645"/>
    <s v="JUAN CARLOS LANDAZABAL RAMIREZ"/>
    <s v="celaqk21654@gmail.com"/>
    <n v="3274850"/>
    <n v="581"/>
    <n v="7809000"/>
    <d v="2026-02-03T00:00:00"/>
    <n v="680"/>
    <n v="9864000"/>
    <d v="2026-01-29T00:00:00"/>
    <s v="SUBSECRETARIA DE CULTURA CIUDADANA"/>
    <s v="ANGELICA ROCIO MARTINEZ TORRES"/>
    <n v="7809000"/>
    <n v="95"/>
    <d v="2026-01-30T00:00:00"/>
    <d v="2026-02-09T00:00:00"/>
    <d v="2026-04-30T00:00:00"/>
  </r>
  <r>
    <n v="2026"/>
    <n v="556"/>
    <s v="https://community.secop.gov.co/Public/Tendering/OpportunityDetail/Index?noticeUID=CO1.NTC.9930525&amp;isFromPublicArea=True&amp;isModal=true&amp;asPopupView=true"/>
    <x v="0"/>
    <s v="SCDPI-21417-00898-26"/>
    <x v="0"/>
    <s v="Bachiller. Dos (2) años de experiencia relacionada en actividades de logística, o de operativos en campo o en el territorio, o desarrollo de eventos, o procesos de información y/o investigación, o atención a la ciudadanía, 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52218116"/>
    <s v="YANIRA MILENA RONCANCIO HERNANDEZ"/>
    <s v="yanira.roncancio@scrd.gov.co"/>
    <n v="3274850"/>
    <n v="584"/>
    <n v="7809000"/>
    <d v="2026-02-03T00:00:00"/>
    <n v="652"/>
    <n v="9864000"/>
    <d v="2026-01-26T00:00:00"/>
    <s v="SUBSECRETARIA DE CULTURA CIUDADANA"/>
    <s v="ANGELICA ROCIO MARTINEZ TORRES"/>
    <n v="7809000"/>
    <n v="95"/>
    <d v="2026-01-30T00:00:00"/>
    <d v="2026-02-06T00:00:00"/>
    <d v="2026-04-30T00:00:00"/>
  </r>
  <r>
    <n v="2026"/>
    <n v="557"/>
    <s v="https://community.secop.gov.co/Public/Tendering/OpportunityDetail/Index?noticeUID=CO1.NTC.9931128&amp;isFromPublicArea=True&amp;isModal=true&amp;asPopupView=true"/>
    <x v="0"/>
    <s v="SCDPI-21417-00907-26"/>
    <x v="0"/>
    <s v="Tecnico en producción, producción audiovisual, preimpresión o en medios audiovisuales o diseño gráfico."/>
    <s v="Subsecretaria de Cultura Ciudadana y Gestión del Conocimiento"/>
    <s v="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"/>
    <x v="0"/>
    <n v="7991"/>
    <x v="0"/>
    <n v="80217656"/>
    <s v="JHON JAIR CABANZO NARVAEZ"/>
    <s v="jhon.cabanzo@scrd.gov.co"/>
    <n v="3274850"/>
    <n v="590"/>
    <n v="13357000"/>
    <d v="2026-02-03T00:00:00"/>
    <n v="619"/>
    <n v="16872000"/>
    <d v="2026-01-26T00:00:00"/>
    <s v="SUBSECRETARIA DE CULTURA CIUDADANA"/>
    <s v="ANGELICA ROCIO MARTINEZ TORRES"/>
    <n v="13357000"/>
    <n v="95"/>
    <d v="2026-01-30T00:00:00"/>
    <d v="2026-02-09T00:00:00"/>
    <d v="2026-04-30T00:00:00"/>
  </r>
  <r>
    <n v="2026"/>
    <n v="558"/>
    <s v="https://community.secop.gov.co/Public/Tendering/OpportunityDetail/Index?noticeUID=CO1.NTC.9931413&amp;isFromPublicArea=True&amp;isModal=true&amp;asPopupView=true"/>
    <x v="0"/>
    <s v="SCDPI-21417-00887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"/>
    <x v="0"/>
    <n v="7991"/>
    <x v="0"/>
    <n v="79858656"/>
    <s v="FRANCISCO JAVIER CASTRO DAZA"/>
    <s v="fcojaviercastrodaza@hotmail.com"/>
    <n v="3274850"/>
    <n v="604"/>
    <n v="20643500"/>
    <d v="2026-02-04T00:00:00"/>
    <n v="633"/>
    <n v="26076000"/>
    <d v="2026-01-26T00:00:00"/>
    <s v="SUBSECRETARIA DE CULTURA CIUDADANA"/>
    <s v="ANGELICA ROCIO MARTINEZ TORRES"/>
    <n v="20643500"/>
    <n v="95"/>
    <d v="2026-01-30T00:00:00"/>
    <d v="2026-02-10T00:00:00"/>
    <d v="2026-04-30T00:00:00"/>
  </r>
  <r>
    <n v="2026"/>
    <n v="559"/>
    <s v="https://community.secop.gov.co/Public/Tendering/OpportunityDetail/Index?noticeUID=CO1.NTC.9930807&amp;isFromPublicArea=True&amp;isModal=true&amp;asPopupView=true"/>
    <x v="0"/>
    <s v="SCDPI-21417-00878-26"/>
    <x v="0"/>
    <s v="Titulo Profesional en artes visuales y/o artes plásticas y/o ilustración y/o diseño gráfico o áreas afines."/>
    <s v="Subsecretaria de Cultura Ciudadana y Gestión del Conocimiento"/>
    <s v="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"/>
    <x v="0"/>
    <n v="7991"/>
    <x v="0"/>
    <n v="1018458588"/>
    <s v="JUAN MANUEL FAJARDO"/>
    <s v="juma-93@hotmail.com"/>
    <n v="3274850"/>
    <n v="605"/>
    <n v="15570500"/>
    <d v="2026-02-04T00:00:00"/>
    <n v="653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n v="2026"/>
    <n v="560"/>
    <s v="https://community.secop.gov.co/Public/Tendering/OpportunityDetail/Index?noticeUID=CO1.NTC.9931298&amp;isFromPublicArea=True&amp;isModal=true&amp;asPopupView=true"/>
    <x v="0"/>
    <s v="SCDPI-21417-00879-26"/>
    <x v="0"/>
    <s v="Titulo profesional en administración y/o ciencias administrativas y/o humanas y/o sociales y/o políticas y/o Diseño Gráfico, y/o Artes y/o ilustración y/o áreas afines"/>
    <s v="Subsecretaria de Cultura Ciudadana y Gestión del Conocimiento"/>
    <s v="Prestar servicios profesionales a la Secretaría Distrital de Cultura; Recreación y Deporte -_x000a_Dirección de Transformaciones Culturales; para la creación de piezas visuales que aporten al desarrollo e implementación de_x000a_estrategias pedagógicas; estéticas y simbólicas del proyecto en las estaciones y po"/>
    <x v="0"/>
    <n v="7991"/>
    <x v="0"/>
    <n v="1022976601"/>
    <s v="JUAN DAVID CAMELO"/>
    <s v="judacara@hotmail.com"/>
    <n v="3274850"/>
    <n v="606"/>
    <n v="15570500"/>
    <d v="2026-02-04T00:00:00"/>
    <n v="636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121">
      <pivotArea field="9" type="button" dataOnly="0" labelOnly="1" outline="0" axis="axisRow" fieldPosition="0"/>
    </format>
    <format dxfId="120">
      <pivotArea dataOnly="0" labelOnly="1" outline="0" axis="axisValues" fieldPosition="0"/>
    </format>
    <format dxfId="119">
      <pivotArea field="9" type="button" dataOnly="0" labelOnly="1" outline="0" axis="axisRow" fieldPosition="0"/>
    </format>
    <format dxfId="118">
      <pivotArea dataOnly="0" labelOnly="1" outline="0" axis="axisValues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grandRow="1" outline="0" collapsedLevelsAreSubtotals="1" fieldPosition="0"/>
    </format>
    <format dxfId="114">
      <pivotArea dataOnly="0" labelOnly="1" grandRow="1" outline="0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9" type="button" dataOnly="0" labelOnly="1" outline="0" axis="axisRow" fieldPosition="0"/>
    </format>
    <format dxfId="110">
      <pivotArea dataOnly="0" labelOnly="1" fieldPosition="0">
        <references count="1">
          <reference field="9" count="0"/>
        </references>
      </pivotArea>
    </format>
    <format dxfId="109">
      <pivotArea dataOnly="0" labelOnly="1" grandRow="1" outline="0" fieldPosition="0"/>
    </format>
    <format dxfId="108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9" type="button" dataOnly="0" labelOnly="1" outline="0" axis="axisRow" fieldPosition="0"/>
    </format>
    <format dxfId="104">
      <pivotArea dataOnly="0" labelOnly="1" fieldPosition="0">
        <references count="1">
          <reference field="9" count="0"/>
        </references>
      </pivotArea>
    </format>
    <format dxfId="103">
      <pivotArea dataOnly="0" labelOnly="1" grandRow="1" outline="0" fieldPosition="0"/>
    </format>
    <format dxfId="102">
      <pivotArea dataOnly="0" labelOnly="1" outline="0" axis="axisValues" fieldPosition="0"/>
    </format>
    <format dxfId="101">
      <pivotArea field="9" type="button" dataOnly="0" labelOnly="1" outline="0" axis="axisRow" fieldPosition="0"/>
    </format>
    <format dxfId="100">
      <pivotArea dataOnly="0" labelOnly="1" outline="0" axis="axisValues" fieldPosition="0"/>
    </format>
    <format dxfId="99">
      <pivotArea field="9" type="button" dataOnly="0" labelOnly="1" outline="0" axis="axisRow" fieldPosition="0"/>
    </format>
    <format dxfId="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6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19">
        <item m="1" x="9"/>
        <item m="1" x="14"/>
        <item x="0"/>
        <item m="1" x="11"/>
        <item m="1" x="3"/>
        <item m="1" x="10"/>
        <item m="1" x="13"/>
        <item m="1" x="8"/>
        <item m="1" x="16"/>
        <item x="1"/>
        <item m="1" x="17"/>
        <item m="1" x="2"/>
        <item m="1" x="15"/>
        <item m="1" x="12"/>
        <item m="1" x="4"/>
        <item m="1" x="5"/>
        <item m="1" x="6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 v="2"/>
    </i>
    <i>
      <x v="9"/>
    </i>
    <i t="grand">
      <x/>
    </i>
  </rowItems>
  <colItems count="1">
    <i/>
  </colItems>
  <dataFields count="1">
    <dataField name="Total" fld="5" subtotal="count" baseField="0" baseItem="0"/>
  </dataFields>
  <formats count="22">
    <format dxfId="143">
      <pivotArea dataOnly="0" labelOnly="1" fieldPosition="0">
        <references count="1">
          <reference field="5" count="0"/>
        </references>
      </pivotArea>
    </format>
    <format dxfId="142">
      <pivotArea field="5" type="button" dataOnly="0" labelOnly="1" outline="0" axis="axisRow" fieldPosition="0"/>
    </format>
    <format dxfId="141">
      <pivotArea dataOnly="0" labelOnly="1" outline="0" axis="axisValues" fieldPosition="0"/>
    </format>
    <format dxfId="140">
      <pivotArea field="5" type="button" dataOnly="0" labelOnly="1" outline="0" axis="axisRow" fieldPosition="0"/>
    </format>
    <format dxfId="139">
      <pivotArea dataOnly="0" labelOnly="1" outline="0" axis="axisValues" fieldPosition="0"/>
    </format>
    <format dxfId="138">
      <pivotArea dataOnly="0" labelOnly="1" fieldPosition="0">
        <references count="1">
          <reference field="5" count="0"/>
        </references>
      </pivotArea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5" type="button" dataOnly="0" labelOnly="1" outline="0" axis="axisRow" fieldPosition="0"/>
    </format>
    <format dxfId="132">
      <pivotArea dataOnly="0" labelOnly="1" fieldPosition="0">
        <references count="1">
          <reference field="5" count="0"/>
        </references>
      </pivotArea>
    </format>
    <format dxfId="131">
      <pivotArea dataOnly="0" labelOnly="1" grandRow="1" outline="0" fieldPosition="0"/>
    </format>
    <format dxfId="130">
      <pivotArea dataOnly="0" labelOnly="1" outline="0" axis="axisValues" fieldPosition="0"/>
    </format>
    <format dxfId="129">
      <pivotArea field="5" type="button" dataOnly="0" labelOnly="1" outline="0" axis="axisRow" fieldPosition="0"/>
    </format>
    <format dxfId="128">
      <pivotArea dataOnly="0" labelOnly="1" outline="0" axis="axisValues" fieldPosition="0"/>
    </format>
    <format dxfId="127">
      <pivotArea field="5" type="button" dataOnly="0" labelOnly="1" outline="0" axis="axisRow" fieldPosition="0"/>
    </format>
    <format dxfId="126">
      <pivotArea dataOnly="0" labelOnly="1" outline="0" axis="axisValues" fieldPosition="0"/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6" firstHeaderRow="1" firstDataRow="1" firstDataCol="1"/>
  <pivotFields count="29">
    <pivotField showAll="0"/>
    <pivotField showAll="0"/>
    <pivotField showAll="0"/>
    <pivotField axis="axisRow" dataField="1" showAll="0">
      <items count="10">
        <item x="0"/>
        <item m="1" x="7"/>
        <item m="1" x="6"/>
        <item m="1" x="5"/>
        <item x="1"/>
        <item m="1" x="8"/>
        <item m="1" x="2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4"/>
    </i>
    <i t="grand">
      <x/>
    </i>
  </rowItems>
  <colItems count="1">
    <i/>
  </colItems>
  <dataFields count="1">
    <dataField name="Total" fld="3" subtotal="count" baseField="0" baseItem="0"/>
  </dataFields>
  <formats count="30">
    <format dxfId="173">
      <pivotArea dataOnly="0" labelOnly="1" fieldPosition="0">
        <references count="1">
          <reference field="3" count="0"/>
        </references>
      </pivotArea>
    </format>
    <format dxfId="172">
      <pivotArea outline="0" collapsedLevelsAreSubtotals="1" fieldPosition="0"/>
    </format>
    <format dxfId="171">
      <pivotArea outline="0" collapsedLevelsAreSubtotals="1" fieldPosition="0"/>
    </format>
    <format dxfId="170">
      <pivotArea field="3" type="button" dataOnly="0" labelOnly="1" outline="0" axis="axisRow" fieldPosition="0"/>
    </format>
    <format dxfId="169">
      <pivotArea dataOnly="0" labelOnly="1" outline="0" axis="axisValues" fieldPosition="0"/>
    </format>
    <format dxfId="168">
      <pivotArea field="3" type="button" dataOnly="0" labelOnly="1" outline="0" axis="axisRow" fieldPosition="0"/>
    </format>
    <format dxfId="167">
      <pivotArea dataOnly="0" labelOnly="1" outline="0" axis="axisValues" fieldPosition="0"/>
    </format>
    <format dxfId="166">
      <pivotArea grandRow="1" outline="0" collapsedLevelsAreSubtotals="1" fieldPosition="0"/>
    </format>
    <format dxfId="165">
      <pivotArea dataOnly="0" labelOnly="1" grandRow="1" outline="0" fieldPosition="0"/>
    </format>
    <format dxfId="164">
      <pivotArea grandRow="1" outline="0" collapsedLevelsAreSubtotals="1" fieldPosition="0"/>
    </format>
    <format dxfId="163">
      <pivotArea dataOnly="0" labelOnly="1" grandRow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3" type="button" dataOnly="0" labelOnly="1" outline="0" axis="axisRow" fieldPosition="0"/>
    </format>
    <format dxfId="159">
      <pivotArea dataOnly="0" labelOnly="1" fieldPosition="0">
        <references count="1">
          <reference field="3" count="0"/>
        </references>
      </pivotArea>
    </format>
    <format dxfId="158">
      <pivotArea dataOnly="0" labelOnly="1" grandRow="1" outline="0" fieldPosition="0"/>
    </format>
    <format dxfId="157">
      <pivotArea dataOnly="0" labelOnly="1" outline="0" axis="axisValues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3" type="button" dataOnly="0" labelOnly="1" outline="0" axis="axisRow" fieldPosition="0"/>
    </format>
    <format dxfId="153">
      <pivotArea dataOnly="0" labelOnly="1" fieldPosition="0">
        <references count="1">
          <reference field="3" count="0"/>
        </references>
      </pivotArea>
    </format>
    <format dxfId="152">
      <pivotArea dataOnly="0" labelOnly="1" grandRow="1" outline="0" fieldPosition="0"/>
    </format>
    <format dxfId="151">
      <pivotArea dataOnly="0" labelOnly="1" outline="0" axis="axisValues" fieldPosition="0"/>
    </format>
    <format dxfId="150">
      <pivotArea field="3" type="button" dataOnly="0" labelOnly="1" outline="0" axis="axisRow" fieldPosition="0"/>
    </format>
    <format dxfId="149">
      <pivotArea field="3" type="button" dataOnly="0" labelOnly="1" outline="0" axis="axisRow" fieldPosition="0"/>
    </format>
    <format dxfId="148">
      <pivotArea field="3" type="button" dataOnly="0" labelOnly="1" outline="0" axis="axisRow" fieldPosition="0"/>
    </format>
    <format dxfId="147">
      <pivotArea dataOnly="0" labelOnly="1" outline="0" axis="axisValues" fieldPosition="0"/>
    </format>
    <format dxfId="146">
      <pivotArea dataOnly="0" labelOnly="1" outline="0" axis="axisValues" fieldPosition="0"/>
    </format>
    <format dxfId="145">
      <pivotArea dataOnly="0" labelOnly="1" fieldPosition="0">
        <references count="1">
          <reference field="3" count="1">
            <x v="0"/>
          </reference>
        </references>
      </pivotArea>
    </format>
    <format dxfId="144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m="1"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2"/>
    </i>
    <i>
      <x v="3"/>
    </i>
    <i t="grand">
      <x/>
    </i>
  </rowItems>
  <colItems count="1">
    <i/>
  </colItems>
  <dataFields count="1">
    <dataField name="Total" fld="11" subtotal="count" baseField="0" baseItem="0"/>
  </dataFields>
  <formats count="21">
    <format dxfId="194">
      <pivotArea field="11" type="button" dataOnly="0" labelOnly="1" outline="0" axis="axisRow" fieldPosition="0"/>
    </format>
    <format dxfId="193">
      <pivotArea dataOnly="0" labelOnly="1" outline="0" axis="axisValues" fieldPosition="0"/>
    </format>
    <format dxfId="192">
      <pivotArea field="11" type="button" dataOnly="0" labelOnly="1" outline="0" axis="axisRow" fieldPosition="0"/>
    </format>
    <format dxfId="191">
      <pivotArea dataOnly="0" labelOnly="1" outline="0" axis="axisValues" fieldPosition="0"/>
    </format>
    <format dxfId="190">
      <pivotArea field="11" type="button" dataOnly="0" labelOnly="1" outline="0" axis="axisRow" fieldPosition="0"/>
    </format>
    <format dxfId="189">
      <pivotArea dataOnly="0" labelOnly="1" outline="0" axis="axisValues" fieldPosition="0"/>
    </format>
    <format dxfId="188">
      <pivotArea field="11" type="button" dataOnly="0" labelOnly="1" outline="0" axis="axisRow" fieldPosition="0"/>
    </format>
    <format dxfId="187">
      <pivotArea dataOnly="0" labelOnly="1" outline="0" axis="axisValues" fieldPosition="0"/>
    </format>
    <format dxfId="186">
      <pivotArea dataOnly="0" labelOnly="1" fieldPosition="0">
        <references count="1">
          <reference field="11" count="0"/>
        </references>
      </pivotArea>
    </format>
    <format dxfId="185">
      <pivotArea collapsedLevelsAreSubtotals="1" fieldPosition="0">
        <references count="1">
          <reference field="11" count="0"/>
        </references>
      </pivotArea>
    </format>
    <format dxfId="184">
      <pivotArea collapsedLevelsAreSubtotals="1" fieldPosition="0">
        <references count="1">
          <reference field="11" count="0"/>
        </references>
      </pivotArea>
    </format>
    <format dxfId="183">
      <pivotArea grandRow="1" outline="0" collapsedLevelsAreSubtotals="1" fieldPosition="0"/>
    </format>
    <format dxfId="182">
      <pivotArea dataOnly="0" labelOnly="1" grandRow="1" outline="0" fieldPosition="0"/>
    </format>
    <format dxfId="181">
      <pivotArea grandRow="1" outline="0" collapsedLevelsAreSubtotals="1" fieldPosition="0"/>
    </format>
    <format dxfId="180">
      <pivotArea dataOnly="0" labelOnly="1" grandRow="1" outline="0" fieldPosition="0"/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11" type="button" dataOnly="0" labelOnly="1" outline="0" axis="axisRow" fieldPosition="0"/>
    </format>
    <format dxfId="176">
      <pivotArea dataOnly="0" labelOnly="1" fieldPosition="0">
        <references count="1">
          <reference field="11" count="0"/>
        </references>
      </pivotArea>
    </format>
    <format dxfId="175">
      <pivotArea dataOnly="0" labelOnly="1" grandRow="1" outline="0" fieldPosition="0"/>
    </format>
    <format dxfId="1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ContractNoticePhases/View?PPI=CO1.PPI.44539225&amp;isFromPublicArea=True&amp;isModal=False" TargetMode="External"/><Relationship Id="rId21" Type="http://schemas.openxmlformats.org/officeDocument/2006/relationships/hyperlink" Target="https://community.secop.gov.co/Public/Tendering/ContractNoticePhases/View?PPI=CO1.PPI.44959036&amp;isFromPublicArea=True&amp;isModal=False" TargetMode="External"/><Relationship Id="rId42" Type="http://schemas.openxmlformats.org/officeDocument/2006/relationships/hyperlink" Target="https://community.secop.gov.co/Public/Tendering/ContractNoticePhases/View?PPI=CO1.PPI.45413269&amp;isFromPublicArea=True&amp;isModal=False" TargetMode="External"/><Relationship Id="rId47" Type="http://schemas.openxmlformats.org/officeDocument/2006/relationships/hyperlink" Target="https://community.secop.gov.co/Public/Tendering/ContractNoticePhases/View?PPI=CO1.PPI.44625037&amp;isFromPublicArea=True&amp;isModal=False" TargetMode="External"/><Relationship Id="rId63" Type="http://schemas.openxmlformats.org/officeDocument/2006/relationships/hyperlink" Target="https://community.secop.gov.co/Public/Tendering/ContractNoticePhases/View?PPI=CO1.PPI.45626086&amp;isFromPublicArea=True&amp;isModal=False" TargetMode="External"/><Relationship Id="rId68" Type="http://schemas.openxmlformats.org/officeDocument/2006/relationships/hyperlink" Target="https://community.secop.gov.co/Public/Tendering/ContractNoticePhases/View?PPI=CO1.PPI.45591293&amp;isFromPublicArea=True&amp;isModal=False" TargetMode="External"/><Relationship Id="rId84" Type="http://schemas.openxmlformats.org/officeDocument/2006/relationships/hyperlink" Target="https://community.secop.gov.co/Public/Tendering/ContractNoticePhases/View?PPI=CO1.PPI.45612455&amp;isFromPublicArea=True&amp;isModal=False" TargetMode="External"/><Relationship Id="rId89" Type="http://schemas.openxmlformats.org/officeDocument/2006/relationships/hyperlink" Target="https://community.secop.gov.co/Public/Tendering/ContractNoticePhases/View?PPI=CO1.PPI.45637920&amp;isFromPublicArea=True&amp;isModal=False" TargetMode="External"/><Relationship Id="rId16" Type="http://schemas.openxmlformats.org/officeDocument/2006/relationships/hyperlink" Target="https://community.secop.gov.co/Public/Tendering/ContractNoticePhases/View?PPI=CO1.PPI.45148579&amp;isFromPublicArea=True&amp;isModal=False" TargetMode="External"/><Relationship Id="rId11" Type="http://schemas.openxmlformats.org/officeDocument/2006/relationships/hyperlink" Target="https://community.secop.gov.co/Public/Tendering/ContractNoticePhases/View?PPI=CO1.PPI.44959021&amp;isFromPublicArea=True&amp;isModal=False" TargetMode="External"/><Relationship Id="rId32" Type="http://schemas.openxmlformats.org/officeDocument/2006/relationships/hyperlink" Target="https://community.secop.gov.co/Public/Tendering/ContractNoticePhases/View?PPI=CO1.PPI.45193057&amp;isFromPublicArea=True&amp;isModal=False" TargetMode="External"/><Relationship Id="rId37" Type="http://schemas.openxmlformats.org/officeDocument/2006/relationships/hyperlink" Target="https://community.secop.gov.co/Public/Tendering/ContractNoticePhases/View?PPI=CO1.PPI.45221995&amp;isFromPublicArea=True&amp;isModal=False" TargetMode="External"/><Relationship Id="rId53" Type="http://schemas.openxmlformats.org/officeDocument/2006/relationships/hyperlink" Target="https://community.secop.gov.co/Public/Tendering/ContractNoticePhases/View?PPI=CO1.PPI.45431248&amp;isFromPublicArea=True&amp;isModal=False" TargetMode="External"/><Relationship Id="rId58" Type="http://schemas.openxmlformats.org/officeDocument/2006/relationships/hyperlink" Target="https://community.secop.gov.co/Public/Tendering/ContractNoticePhases/View?PPI=CO1.PPI.45536283&amp;isFromPublicArea=True&amp;isModal=False" TargetMode="External"/><Relationship Id="rId74" Type="http://schemas.openxmlformats.org/officeDocument/2006/relationships/hyperlink" Target="https://community.secop.gov.co/Public/Tendering/ContractNoticePhases/View?PPI=CO1.PPI.45632994&amp;isFromPublicArea=True&amp;isModal=False" TargetMode="External"/><Relationship Id="rId79" Type="http://schemas.openxmlformats.org/officeDocument/2006/relationships/hyperlink" Target="https://community.secop.gov.co/Public/Tendering/ContractNoticePhases/View?PPI=CO1.PPI.44980910&amp;isFromPublicArea=True&amp;isModal=False" TargetMode="External"/><Relationship Id="rId102" Type="http://schemas.openxmlformats.org/officeDocument/2006/relationships/hyperlink" Target="https://community.secop.gov.co/Public/Tendering/ContractNoticePhases/View?PPI=CO1.PPI.45613284&amp;isFromPublicArea=True&amp;isModal=False" TargetMode="External"/><Relationship Id="rId5" Type="http://schemas.openxmlformats.org/officeDocument/2006/relationships/hyperlink" Target="https://community.secop.gov.co/Public/Tendering/ContractNoticePhases/View?PPI=CO1.PPI.44763910&amp;isFromPublicArea=True&amp;isModal=False" TargetMode="External"/><Relationship Id="rId90" Type="http://schemas.openxmlformats.org/officeDocument/2006/relationships/hyperlink" Target="https://community.secop.gov.co/Public/Tendering/ContractNoticePhases/View?PPI=CO1.PPI.45613224&amp;isFromPublicArea=True&amp;isModal=False" TargetMode="External"/><Relationship Id="rId95" Type="http://schemas.openxmlformats.org/officeDocument/2006/relationships/hyperlink" Target="https://community.secop.gov.co/Public/Tendering/ContractNoticePhases/View?PPI=CO1.PPI.45612407&amp;isFromPublicArea=True&amp;isModal=False" TargetMode="External"/><Relationship Id="rId22" Type="http://schemas.openxmlformats.org/officeDocument/2006/relationships/hyperlink" Target="https://community.secop.gov.co/Public/Tendering/ContractNoticePhases/View?PPI=CO1.PPI.44539343&amp;isFromPublicArea=True&amp;isModal=False" TargetMode="External"/><Relationship Id="rId27" Type="http://schemas.openxmlformats.org/officeDocument/2006/relationships/hyperlink" Target="https://community.secop.gov.co/Public/Tendering/ContractNoticePhases/View?PPI=CO1.PPI.45267535&amp;isFromPublicArea=True&amp;isModal=False" TargetMode="External"/><Relationship Id="rId43" Type="http://schemas.openxmlformats.org/officeDocument/2006/relationships/hyperlink" Target="https://community.secop.gov.co/Public/Tendering/ContractNoticePhases/View?PPI=CO1.PPI.45409821&amp;isFromPublicArea=True&amp;isModal=False" TargetMode="External"/><Relationship Id="rId48" Type="http://schemas.openxmlformats.org/officeDocument/2006/relationships/hyperlink" Target="https://community.secop.gov.co/Public/Tendering/ContractNoticePhases/View?PPI=CO1.PPI.45240457&amp;isFromPublicArea=True&amp;isModal=False" TargetMode="External"/><Relationship Id="rId64" Type="http://schemas.openxmlformats.org/officeDocument/2006/relationships/hyperlink" Target="https://community.secop.gov.co/Public/Tendering/ContractNoticePhases/View?PPI=CO1.PPI.45625367&amp;isFromPublicArea=True&amp;isModal=False" TargetMode="External"/><Relationship Id="rId69" Type="http://schemas.openxmlformats.org/officeDocument/2006/relationships/hyperlink" Target="https://community.secop.gov.co/Public/Tendering/ContractNoticePhases/View?PPI=CO1.PPI.45560742&amp;isFromPublicArea=True&amp;isModal=False" TargetMode="External"/><Relationship Id="rId80" Type="http://schemas.openxmlformats.org/officeDocument/2006/relationships/hyperlink" Target="https://community.secop.gov.co/Public/Tendering/ContractNoticePhases/View?PPI=CO1.PPI.45612416&amp;isFromPublicArea=True&amp;isModal=False" TargetMode="External"/><Relationship Id="rId85" Type="http://schemas.openxmlformats.org/officeDocument/2006/relationships/hyperlink" Target="https://community.secop.gov.co/Public/Tendering/ContractNoticePhases/View?PPI=CO1.PPI.45613008&amp;isFromPublicArea=True&amp;isModal=False" TargetMode="External"/><Relationship Id="rId12" Type="http://schemas.openxmlformats.org/officeDocument/2006/relationships/hyperlink" Target="https://community.secop.gov.co/Public/Tendering/ContractNoticePhases/View?PPI=CO1.PPI.45110342&amp;isFromPublicArea=True&amp;isModal=False" TargetMode="External"/><Relationship Id="rId17" Type="http://schemas.openxmlformats.org/officeDocument/2006/relationships/hyperlink" Target="https://community.secop.gov.co/Public/Tendering/ContractNoticePhases/View?PPI=CO1.PPI.45164152&amp;isFromPublicArea=True&amp;isModal=False" TargetMode="External"/><Relationship Id="rId33" Type="http://schemas.openxmlformats.org/officeDocument/2006/relationships/hyperlink" Target="https://community.secop.gov.co/Public/Tendering/ContractNoticePhases/View?PPI=CO1.PPI.45158684&amp;isFromPublicArea=True&amp;isModal=False" TargetMode="External"/><Relationship Id="rId38" Type="http://schemas.openxmlformats.org/officeDocument/2006/relationships/hyperlink" Target="https://community.secop.gov.co/Public/Tendering/ContractNoticePhases/View?PPI=CO1.PPI.45448615&amp;isFromPublicArea=True&amp;isModal=False" TargetMode="External"/><Relationship Id="rId59" Type="http://schemas.openxmlformats.org/officeDocument/2006/relationships/hyperlink" Target="https://community.secop.gov.co/Public/Tendering/ContractNoticePhases/View?PPI=CO1.PPI.45533598&amp;isFromPublicArea=True&amp;isModal=False" TargetMode="External"/><Relationship Id="rId103" Type="http://schemas.openxmlformats.org/officeDocument/2006/relationships/hyperlink" Target="https://community.secop.gov.co/Public/Tendering/ContractNoticePhases/View?PPI=CO1.PPI.45634267&amp;isFromPublicArea=True&amp;isModal=False" TargetMode="External"/><Relationship Id="rId20" Type="http://schemas.openxmlformats.org/officeDocument/2006/relationships/hyperlink" Target="https://community.secop.gov.co/Public/Tendering/ContractNoticePhases/View?PPI=CO1.PPI.45067543&amp;isFromPublicArea=True&amp;isModal=False" TargetMode="External"/><Relationship Id="rId41" Type="http://schemas.openxmlformats.org/officeDocument/2006/relationships/hyperlink" Target="https://community.secop.gov.co/Public/Tendering/ContractNoticePhases/View?PPI=CO1.PPI.45205038&amp;isFromPublicArea=True&amp;isModal=False" TargetMode="External"/><Relationship Id="rId54" Type="http://schemas.openxmlformats.org/officeDocument/2006/relationships/hyperlink" Target="https://community.secop.gov.co/Public/Tendering/ContractNoticePhases/View?PPI=CO1.PPI.45529894&amp;isFromPublicArea=True&amp;isModal=False" TargetMode="External"/><Relationship Id="rId62" Type="http://schemas.openxmlformats.org/officeDocument/2006/relationships/hyperlink" Target="https://community.secop.gov.co/Public/Tendering/ContractNoticePhases/View?PPI=CO1.PPI.45580042&amp;isFromPublicArea=True&amp;isModal=False" TargetMode="External"/><Relationship Id="rId70" Type="http://schemas.openxmlformats.org/officeDocument/2006/relationships/hyperlink" Target="https://community.secop.gov.co/Public/Tendering/ContractNoticePhases/View?PPI=CO1.PPI.45630253&amp;isFromPublicArea=True&amp;isModal=False" TargetMode="External"/><Relationship Id="rId75" Type="http://schemas.openxmlformats.org/officeDocument/2006/relationships/hyperlink" Target="https://community.secop.gov.co/Public/Tendering/ContractNoticePhases/View?PPI=CO1.PPI.45611114&amp;isFromPublicArea=True&amp;isModal=False" TargetMode="External"/><Relationship Id="rId83" Type="http://schemas.openxmlformats.org/officeDocument/2006/relationships/hyperlink" Target="https://community.secop.gov.co/Public/Tendering/ContractNoticePhases/View?PPI=CO1.PPI.45612495&amp;isFromPublicArea=True&amp;isModal=False" TargetMode="External"/><Relationship Id="rId88" Type="http://schemas.openxmlformats.org/officeDocument/2006/relationships/hyperlink" Target="https://community.secop.gov.co/Public/Tendering/ContractNoticePhases/View?PPI=CO1.PPI.45627834&amp;isFromPublicArea=True&amp;isModal=False" TargetMode="External"/><Relationship Id="rId91" Type="http://schemas.openxmlformats.org/officeDocument/2006/relationships/hyperlink" Target="https://community.secop.gov.co/Public/Tendering/ContractNoticePhases/View?PPI=CO1.PPI.45613150&amp;isFromPublicArea=True&amp;isModal=False" TargetMode="External"/><Relationship Id="rId96" Type="http://schemas.openxmlformats.org/officeDocument/2006/relationships/hyperlink" Target="https://community.secop.gov.co/Public/Tendering/ContractNoticePhases/View?PPI=CO1.PPI.45621381&amp;isFromPublicArea=True&amp;isModal=False" TargetMode="External"/><Relationship Id="rId1" Type="http://schemas.openxmlformats.org/officeDocument/2006/relationships/hyperlink" Target="https://community.secop.gov.co/Public/Tendering/ContractNoticePhases/View?PPI=CO1.PPI.44855597&amp;isFromPublicArea=True&amp;isModal=False" TargetMode="External"/><Relationship Id="rId6" Type="http://schemas.openxmlformats.org/officeDocument/2006/relationships/hyperlink" Target="https://community.secop.gov.co/Public/Tendering/ContractNoticePhases/View?PPI=CO1.PPI.45018012&amp;isFromPublicArea=True&amp;isModal=False" TargetMode="External"/><Relationship Id="rId15" Type="http://schemas.openxmlformats.org/officeDocument/2006/relationships/hyperlink" Target="https://community.secop.gov.co/Public/Tendering/ContractNoticePhases/View?PPI=CO1.PPI.45139256&amp;isFromPublicArea=True&amp;isModal=False" TargetMode="External"/><Relationship Id="rId23" Type="http://schemas.openxmlformats.org/officeDocument/2006/relationships/hyperlink" Target="https://community.secop.gov.co/Public/Tendering/ContractNoticePhases/View?PPI=CO1.PPI.44537375&amp;isFromPublicArea=True&amp;isModal=False" TargetMode="External"/><Relationship Id="rId28" Type="http://schemas.openxmlformats.org/officeDocument/2006/relationships/hyperlink" Target="https://community.secop.gov.co/Public/Tendering/ContractNoticePhases/View?PPI=CO1.PPI.45223152&amp;isFromPublicArea=True&amp;isModal=False" TargetMode="External"/><Relationship Id="rId36" Type="http://schemas.openxmlformats.org/officeDocument/2006/relationships/hyperlink" Target="https://community.secop.gov.co/Public/Tendering/ContractNoticePhases/View?PPI=CO1.PPI.44606249&amp;isFromPublicArea=True&amp;isModal=False" TargetMode="External"/><Relationship Id="rId49" Type="http://schemas.openxmlformats.org/officeDocument/2006/relationships/hyperlink" Target="https://community.secop.gov.co/Public/Tendering/ContractNoticePhases/View?PPI=CO1.PPI.44959013&amp;isFromPublicArea=True&amp;isModal=False" TargetMode="External"/><Relationship Id="rId57" Type="http://schemas.openxmlformats.org/officeDocument/2006/relationships/hyperlink" Target="https://community.secop.gov.co/Public/Tendering/ContractNoticePhases/View?PPI=CO1.PPI.45454831&amp;isFromPublicArea=True&amp;isModal=False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community.secop.gov.co/Public/Tendering/ContractNoticePhases/View?PPI=CO1.PPI.44958821&amp;isFromPublicArea=True&amp;isModal=False" TargetMode="External"/><Relationship Id="rId31" Type="http://schemas.openxmlformats.org/officeDocument/2006/relationships/hyperlink" Target="https://community.secop.gov.co/Public/Tendering/ContractNoticePhases/View?PPI=CO1.PPI.44539713&amp;isFromPublicArea=True&amp;isModal=False" TargetMode="External"/><Relationship Id="rId44" Type="http://schemas.openxmlformats.org/officeDocument/2006/relationships/hyperlink" Target="https://community.secop.gov.co/Public/Tendering/ContractNoticePhases/View?PPI=CO1.PPI.44540004&amp;isFromPublicArea=True&amp;isModal=False" TargetMode="External"/><Relationship Id="rId52" Type="http://schemas.openxmlformats.org/officeDocument/2006/relationships/hyperlink" Target="https://community.secop.gov.co/Public/Tendering/ContractNoticePhases/View?PPI=CO1.PPI.45430376&amp;isFromPublicArea=True&amp;isModal=False" TargetMode="External"/><Relationship Id="rId60" Type="http://schemas.openxmlformats.org/officeDocument/2006/relationships/hyperlink" Target="https://community.secop.gov.co/Public/Tendering/ContractNoticePhases/View?PPI=CO1.PPI.45575391&amp;isFromPublicArea=True&amp;isModal=False" TargetMode="External"/><Relationship Id="rId65" Type="http://schemas.openxmlformats.org/officeDocument/2006/relationships/hyperlink" Target="https://community.secop.gov.co/Public/Tendering/ContractNoticePhases/View?PPI=CO1.PPI.45626871&amp;isFromPublicArea=True&amp;isModal=False" TargetMode="External"/><Relationship Id="rId73" Type="http://schemas.openxmlformats.org/officeDocument/2006/relationships/hyperlink" Target="https://community.secop.gov.co/Public/Tendering/ContractNoticePhases/View?PPI=CO1.PPI.45612391&amp;isFromPublicArea=True&amp;isModal=False" TargetMode="External"/><Relationship Id="rId78" Type="http://schemas.openxmlformats.org/officeDocument/2006/relationships/hyperlink" Target="https://community.secop.gov.co/Public/Tendering/ContractNoticePhases/View?PPI=CO1.PPI.44732276&amp;isFromPublicArea=True&amp;isModal=False" TargetMode="External"/><Relationship Id="rId81" Type="http://schemas.openxmlformats.org/officeDocument/2006/relationships/hyperlink" Target="https://community.secop.gov.co/Public/Tendering/ContractNoticePhases/View?PPI=CO1.PPI.45612138&amp;isFromPublicArea=True&amp;isModal=False" TargetMode="External"/><Relationship Id="rId86" Type="http://schemas.openxmlformats.org/officeDocument/2006/relationships/hyperlink" Target="https://community.secop.gov.co/Public/Tendering/ContractNoticePhases/View?PPI=CO1.PPI.45611192&amp;isFromPublicArea=True&amp;isModal=False" TargetMode="External"/><Relationship Id="rId94" Type="http://schemas.openxmlformats.org/officeDocument/2006/relationships/hyperlink" Target="https://community.secop.gov.co/Public/Tendering/ContractNoticePhases/View?PPI=CO1.PPI.45610798&amp;isFromPublicArea=True&amp;isModal=False" TargetMode="External"/><Relationship Id="rId99" Type="http://schemas.openxmlformats.org/officeDocument/2006/relationships/hyperlink" Target="https://community.secop.gov.co/Public/Tendering/ContractNoticePhases/View?PPI=CO1.PPI.45620392&amp;isFromPublicArea=True&amp;isModal=False" TargetMode="External"/><Relationship Id="rId101" Type="http://schemas.openxmlformats.org/officeDocument/2006/relationships/hyperlink" Target="https://community.secop.gov.co/Public/Tendering/ContractNoticePhases/View?PPI=CO1.PPI.45619873&amp;isFromPublicArea=True&amp;isModal=False" TargetMode="External"/><Relationship Id="rId4" Type="http://schemas.openxmlformats.org/officeDocument/2006/relationships/hyperlink" Target="https://community.secop.gov.co/Public/Tendering/ContractNoticePhases/View?PPI=CO1.PPI.44888959&amp;isFromPublicArea=True&amp;isModal=False" TargetMode="External"/><Relationship Id="rId9" Type="http://schemas.openxmlformats.org/officeDocument/2006/relationships/hyperlink" Target="https://community.secop.gov.co/Public/Tendering/ContractNoticePhases/View?PPI=CO1.PPI.44996401&amp;isFromPublicArea=True&amp;isModal=False" TargetMode="External"/><Relationship Id="rId13" Type="http://schemas.openxmlformats.org/officeDocument/2006/relationships/hyperlink" Target="https://community.secop.gov.co/Public/Tendering/ContractNoticePhases/View?PPI=CO1.PPI.45072321&amp;isFromPublicArea=True&amp;isModal=False" TargetMode="External"/><Relationship Id="rId18" Type="http://schemas.openxmlformats.org/officeDocument/2006/relationships/hyperlink" Target="https://community.secop.gov.co/Public/Tendering/ContractNoticePhases/View?PPI=CO1.PPI.45166522&amp;isFromPublicArea=True&amp;isModal=False" TargetMode="External"/><Relationship Id="rId39" Type="http://schemas.openxmlformats.org/officeDocument/2006/relationships/hyperlink" Target="https://community.secop.gov.co/Public/Tendering/ContractNoticePhases/View?PPI=CO1.PPI.44791413&amp;isFromPublicArea=True&amp;isModal=False" TargetMode="External"/><Relationship Id="rId34" Type="http://schemas.openxmlformats.org/officeDocument/2006/relationships/hyperlink" Target="https://community.secop.gov.co/Public/Tendering/ContractNoticePhases/View?PPI=CO1.PPI.44959051&amp;isFromPublicArea=True&amp;isModal=False" TargetMode="External"/><Relationship Id="rId50" Type="http://schemas.openxmlformats.org/officeDocument/2006/relationships/hyperlink" Target="https://community.secop.gov.co/Public/Tendering/ContractNoticePhases/View?PPI=CO1.PPI.45421855&amp;isFromPublicArea=True&amp;isModal=False" TargetMode="External"/><Relationship Id="rId55" Type="http://schemas.openxmlformats.org/officeDocument/2006/relationships/hyperlink" Target="https://community.secop.gov.co/Public/Tendering/ContractNoticePhases/View?PPI=CO1.PPI.45221995&amp;isFromPublicArea=True&amp;isModal=False" TargetMode="External"/><Relationship Id="rId76" Type="http://schemas.openxmlformats.org/officeDocument/2006/relationships/hyperlink" Target="https://community.secop.gov.co/Public/Tendering/ContractNoticePhases/View?PPI=CO1.PPI.44960605&amp;isFromPublicArea=True&amp;isModal=False" TargetMode="External"/><Relationship Id="rId97" Type="http://schemas.openxmlformats.org/officeDocument/2006/relationships/hyperlink" Target="https://community.secop.gov.co/Public/Tendering/ContractNoticePhases/View?PPI=CO1.PPI.45622968&amp;isFromPublicArea=True&amp;isModal=False" TargetMode="External"/><Relationship Id="rId104" Type="http://schemas.openxmlformats.org/officeDocument/2006/relationships/hyperlink" Target="https://community.secop.gov.co/Public/Tendering/ContractNoticePhases/View?PPI=CO1.PPI.45578535&amp;isFromPublicArea=True&amp;isModal=False" TargetMode="External"/><Relationship Id="rId7" Type="http://schemas.openxmlformats.org/officeDocument/2006/relationships/hyperlink" Target="https://community.secop.gov.co/Public/Tendering/ContractNoticePhases/View?PPI=CO1.PPI.45020330&amp;isFromPublicArea=True&amp;isModal=False" TargetMode="External"/><Relationship Id="rId71" Type="http://schemas.openxmlformats.org/officeDocument/2006/relationships/hyperlink" Target="https://community.secop.gov.co/Public/Tendering/ContractNoticePhases/View?PPI=CO1.PPI.45631147&amp;isFromPublicArea=True&amp;isModal=False" TargetMode="External"/><Relationship Id="rId92" Type="http://schemas.openxmlformats.org/officeDocument/2006/relationships/hyperlink" Target="https://community.secop.gov.co/Public/Tendering/ContractNoticePhases/View?PPI=CO1.PPI.44994711&amp;isFromPublicArea=True&amp;isModal=False" TargetMode="External"/><Relationship Id="rId2" Type="http://schemas.openxmlformats.org/officeDocument/2006/relationships/hyperlink" Target="https://community.secop.gov.co/Public/Tendering/ContractNoticePhases/View?PPI=CO1.PPI.44668058&amp;isFromPublicArea=True&amp;isModal=False" TargetMode="External"/><Relationship Id="rId29" Type="http://schemas.openxmlformats.org/officeDocument/2006/relationships/hyperlink" Target="https://community.secop.gov.co/Public/Tendering/ContractNoticePhases/View?PPI=CO1.PPI.45268926&amp;isFromPublicArea=True&amp;isModal=False" TargetMode="External"/><Relationship Id="rId24" Type="http://schemas.openxmlformats.org/officeDocument/2006/relationships/hyperlink" Target="https://community.secop.gov.co/Public/Tendering/ContractNoticePhases/View?PPI=CO1.PPI.44538073&amp;isFromPublicArea=True&amp;isModal=False" TargetMode="External"/><Relationship Id="rId40" Type="http://schemas.openxmlformats.org/officeDocument/2006/relationships/hyperlink" Target="https://community.secop.gov.co/Public/Tendering/ContractNoticePhases/View?PPI=CO1.PPI.45322751&amp;isFromPublicArea=True&amp;isModal=False" TargetMode="External"/><Relationship Id="rId45" Type="http://schemas.openxmlformats.org/officeDocument/2006/relationships/hyperlink" Target="https://community.secop.gov.co/Public/Tendering/ContractNoticePhases/View?PPI=CO1.PPI.45534305&amp;isFromPublicArea=True&amp;isModal=False" TargetMode="External"/><Relationship Id="rId66" Type="http://schemas.openxmlformats.org/officeDocument/2006/relationships/hyperlink" Target="https://community.secop.gov.co/Public/Tendering/ContractNoticePhases/View?PPI=CO1.PPI.45611109&amp;isFromPublicArea=True&amp;isModal=False" TargetMode="External"/><Relationship Id="rId87" Type="http://schemas.openxmlformats.org/officeDocument/2006/relationships/hyperlink" Target="https://community.secop.gov.co/Public/Tendering/ContractNoticePhases/View?PPI=CO1.PPI.45635814&amp;isFromPublicArea=True&amp;isModal=False" TargetMode="External"/><Relationship Id="rId61" Type="http://schemas.openxmlformats.org/officeDocument/2006/relationships/hyperlink" Target="https://community.secop.gov.co/Public/Tendering/ContractNoticePhases/View?PPI=CO1.PPI.45577253&amp;isFromPublicArea=True&amp;isModal=False" TargetMode="External"/><Relationship Id="rId82" Type="http://schemas.openxmlformats.org/officeDocument/2006/relationships/hyperlink" Target="https://community.secop.gov.co/Public/Tendering/ContractNoticePhases/View?PPI=CO1.PPI.45612473&amp;isFromPublicArea=True&amp;isModal=False" TargetMode="External"/><Relationship Id="rId19" Type="http://schemas.openxmlformats.org/officeDocument/2006/relationships/hyperlink" Target="https://community.secop.gov.co/Public/Tendering/ContractNoticePhases/View?PPI=CO1.PPI.45220835&amp;isFromPublicArea=True&amp;isModal=False" TargetMode="External"/><Relationship Id="rId14" Type="http://schemas.openxmlformats.org/officeDocument/2006/relationships/hyperlink" Target="https://community.secop.gov.co/Public/Tendering/ContractNoticePhases/View?PPI=CO1.PPI.44959122&amp;isFromPublicArea=True&amp;isModal=False" TargetMode="External"/><Relationship Id="rId30" Type="http://schemas.openxmlformats.org/officeDocument/2006/relationships/hyperlink" Target="https://community.secop.gov.co/Public/Tendering/ContractNoticePhases/View?PPI=CO1.PPI.44528421&amp;isFromPublicArea=True&amp;isModal=False" TargetMode="External"/><Relationship Id="rId35" Type="http://schemas.openxmlformats.org/officeDocument/2006/relationships/hyperlink" Target="https://community.secop.gov.co/Public/Tendering/ContractNoticePhases/View?PPI=CO1.PPI.44960618&amp;isFromPublicArea=True&amp;isModal=False" TargetMode="External"/><Relationship Id="rId56" Type="http://schemas.openxmlformats.org/officeDocument/2006/relationships/hyperlink" Target="https://community.secop.gov.co/Public/Tendering/ContractNoticePhases/View?PPI=CO1.PPI.45522702&amp;isFromPublicArea=True&amp;isModal=False" TargetMode="External"/><Relationship Id="rId77" Type="http://schemas.openxmlformats.org/officeDocument/2006/relationships/hyperlink" Target="https://community.secop.gov.co/Public/Tendering/ContractNoticePhases/View?PPI=CO1.PPI.45427983&amp;isFromPublicArea=True&amp;isModal=False" TargetMode="External"/><Relationship Id="rId100" Type="http://schemas.openxmlformats.org/officeDocument/2006/relationships/hyperlink" Target="https://community.secop.gov.co/Public/Tendering/ContractNoticePhases/View?PPI=CO1.PPI.45613127&amp;isFromPublicArea=True&amp;isModal=False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community.secop.gov.co/Public/Tendering/ContractNoticePhases/View?PPI=CO1.PPI.44840184&amp;isFromPublicArea=True&amp;isModal=False" TargetMode="External"/><Relationship Id="rId51" Type="http://schemas.openxmlformats.org/officeDocument/2006/relationships/hyperlink" Target="https://community.secop.gov.co/Public/Tendering/ContractNoticePhases/View?PPI=CO1.PPI.45397883&amp;isFromPublicArea=True&amp;isModal=False" TargetMode="External"/><Relationship Id="rId72" Type="http://schemas.openxmlformats.org/officeDocument/2006/relationships/hyperlink" Target="https://community.secop.gov.co/Public/Tendering/ContractNoticePhases/View?PPI=CO1.PPI.45613159&amp;isFromPublicArea=True&amp;isModal=False" TargetMode="External"/><Relationship Id="rId93" Type="http://schemas.openxmlformats.org/officeDocument/2006/relationships/hyperlink" Target="https://community.secop.gov.co/Public/Tendering/ContractNoticePhases/View?PPI=CO1.PPI.45612423&amp;isFromPublicArea=True&amp;isModal=False" TargetMode="External"/><Relationship Id="rId98" Type="http://schemas.openxmlformats.org/officeDocument/2006/relationships/hyperlink" Target="https://community.secop.gov.co/Public/Tendering/ContractNoticePhases/View?PPI=CO1.PPI.45610787&amp;isFromPublicArea=True&amp;isModal=False" TargetMode="External"/><Relationship Id="rId3" Type="http://schemas.openxmlformats.org/officeDocument/2006/relationships/hyperlink" Target="https://community.secop.gov.co/Public/Tendering/ContractNoticePhases/View?PPI=CO1.PPI.44885952&amp;isFromPublicArea=True&amp;isModal=False" TargetMode="External"/><Relationship Id="rId25" Type="http://schemas.openxmlformats.org/officeDocument/2006/relationships/hyperlink" Target="https://community.secop.gov.co/Public/Tendering/ContractNoticePhases/View?PPI=CO1.PPI.44538321&amp;isFromPublicArea=True&amp;isModal=False" TargetMode="External"/><Relationship Id="rId46" Type="http://schemas.openxmlformats.org/officeDocument/2006/relationships/hyperlink" Target="https://community.secop.gov.co/Public/Tendering/ContractNoticePhases/View?PPI=CO1.PPI.45305187&amp;isFromPublicArea=True&amp;isModal=False" TargetMode="External"/><Relationship Id="rId67" Type="http://schemas.openxmlformats.org/officeDocument/2006/relationships/hyperlink" Target="https://community.secop.gov.co/Public/Tendering/ContractNoticePhases/View?PPI=CO1.PPI.4561318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opLeftCell="I2" zoomScale="88" zoomScaleNormal="88" workbookViewId="0">
      <pane ySplit="6" topLeftCell="A8" activePane="bottomLeft" state="frozen"/>
      <selection activeCell="A2" sqref="A2"/>
      <selection pane="bottomLeft" activeCell="N8" sqref="N8"/>
    </sheetView>
  </sheetViews>
  <sheetFormatPr baseColWidth="10" defaultColWidth="11.42578125" defaultRowHeight="15" x14ac:dyDescent="0.25"/>
  <cols>
    <col min="1" max="1" width="3.140625" style="1" customWidth="1"/>
    <col min="2" max="3" width="16.140625" style="1" customWidth="1"/>
    <col min="4" max="4" width="15" style="1" customWidth="1"/>
    <col min="5" max="5" width="16.710937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1.42578125" style="1" customWidth="1"/>
    <col min="20" max="21" width="17" style="1" customWidth="1"/>
    <col min="22" max="22" width="20.85546875" style="1" customWidth="1"/>
    <col min="23" max="23" width="17" style="15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3" ht="78.75" customHeight="1" x14ac:dyDescent="0.25">
      <c r="B2" s="39" t="s">
        <v>42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17"/>
      <c r="AF2" s="17"/>
      <c r="AG2" s="17"/>
    </row>
    <row r="3" spans="2:33" x14ac:dyDescent="0.25">
      <c r="C3" s="2">
        <f ca="1">TODAY()</f>
        <v>46094</v>
      </c>
      <c r="P3" s="3">
        <f ca="1">EOMONTH(C3,-1)</f>
        <v>46081</v>
      </c>
    </row>
    <row r="6" spans="2:33" ht="18.75" customHeight="1" x14ac:dyDescent="0.25">
      <c r="B6" s="40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2"/>
      <c r="Z6" s="43" t="s">
        <v>1</v>
      </c>
      <c r="AA6" s="44"/>
      <c r="AB6" s="44"/>
      <c r="AC6" s="44"/>
      <c r="AD6" s="45"/>
    </row>
    <row r="7" spans="2:33" ht="45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17</v>
      </c>
      <c r="G7" s="4" t="s">
        <v>6</v>
      </c>
      <c r="H7" s="4" t="s">
        <v>18</v>
      </c>
      <c r="I7" s="4" t="s">
        <v>19</v>
      </c>
      <c r="J7" s="4" t="s">
        <v>14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20</v>
      </c>
      <c r="Q7" s="4" t="s">
        <v>21</v>
      </c>
      <c r="R7" s="4" t="s">
        <v>32</v>
      </c>
      <c r="S7" s="4" t="s">
        <v>33</v>
      </c>
      <c r="T7" s="4" t="s">
        <v>34</v>
      </c>
      <c r="U7" s="4" t="s">
        <v>35</v>
      </c>
      <c r="V7" s="4" t="s">
        <v>36</v>
      </c>
      <c r="W7" s="16" t="s">
        <v>37</v>
      </c>
      <c r="X7" s="4" t="s">
        <v>38</v>
      </c>
      <c r="Y7" s="4" t="s">
        <v>39</v>
      </c>
      <c r="Z7" s="5" t="s">
        <v>12</v>
      </c>
      <c r="AA7" s="5" t="s">
        <v>15</v>
      </c>
      <c r="AB7" s="5" t="s">
        <v>13</v>
      </c>
      <c r="AC7" s="5" t="s">
        <v>25</v>
      </c>
      <c r="AD7" s="5" t="s">
        <v>16</v>
      </c>
    </row>
    <row r="8" spans="2:33" x14ac:dyDescent="0.25">
      <c r="B8" s="6">
        <v>2026</v>
      </c>
      <c r="C8" s="23">
        <v>254</v>
      </c>
      <c r="D8" s="24" t="s">
        <v>87</v>
      </c>
      <c r="E8" s="19" t="s">
        <v>22</v>
      </c>
      <c r="F8" s="25" t="s">
        <v>88</v>
      </c>
      <c r="G8" s="13" t="s">
        <v>23</v>
      </c>
      <c r="H8" s="26" t="s">
        <v>89</v>
      </c>
      <c r="I8" s="22" t="s">
        <v>62</v>
      </c>
      <c r="J8" s="26" t="s">
        <v>90</v>
      </c>
      <c r="K8" s="21" t="s">
        <v>24</v>
      </c>
      <c r="L8" s="38">
        <v>7929</v>
      </c>
      <c r="M8" s="25" t="s">
        <v>41</v>
      </c>
      <c r="N8" s="27">
        <v>71612365</v>
      </c>
      <c r="O8" s="28" t="s">
        <v>91</v>
      </c>
      <c r="P8" s="28" t="s">
        <v>92</v>
      </c>
      <c r="Q8" s="7">
        <v>3274850</v>
      </c>
      <c r="R8" s="29">
        <v>320</v>
      </c>
      <c r="S8" s="30">
        <v>116289000</v>
      </c>
      <c r="T8" s="31">
        <v>46042</v>
      </c>
      <c r="U8" s="25">
        <v>235</v>
      </c>
      <c r="V8" s="30">
        <v>116289000</v>
      </c>
      <c r="W8" s="31">
        <v>46027</v>
      </c>
      <c r="X8" s="22" t="s">
        <v>52</v>
      </c>
      <c r="Y8" s="25" t="s">
        <v>74</v>
      </c>
      <c r="Z8" s="30">
        <v>116289000</v>
      </c>
      <c r="AA8" s="25">
        <v>270</v>
      </c>
      <c r="AB8" s="32">
        <v>46042</v>
      </c>
      <c r="AC8" s="31">
        <v>46054</v>
      </c>
      <c r="AD8" s="31">
        <v>46326</v>
      </c>
    </row>
    <row r="9" spans="2:33" x14ac:dyDescent="0.25">
      <c r="B9" s="6">
        <v>2026</v>
      </c>
      <c r="C9" s="23">
        <v>260</v>
      </c>
      <c r="D9" s="24" t="s">
        <v>93</v>
      </c>
      <c r="E9" s="19" t="s">
        <v>22</v>
      </c>
      <c r="F9" s="25" t="s">
        <v>94</v>
      </c>
      <c r="G9" s="13" t="s">
        <v>23</v>
      </c>
      <c r="H9" s="26" t="s">
        <v>95</v>
      </c>
      <c r="I9" s="22" t="s">
        <v>56</v>
      </c>
      <c r="J9" s="26" t="s">
        <v>96</v>
      </c>
      <c r="K9" s="21" t="s">
        <v>24</v>
      </c>
      <c r="L9" s="38">
        <v>7965</v>
      </c>
      <c r="M9" s="25" t="s">
        <v>41</v>
      </c>
      <c r="N9" s="27">
        <v>1070975726</v>
      </c>
      <c r="O9" s="28" t="s">
        <v>97</v>
      </c>
      <c r="P9" s="28" t="s">
        <v>98</v>
      </c>
      <c r="Q9" s="7">
        <v>3274850</v>
      </c>
      <c r="R9" s="29">
        <v>308</v>
      </c>
      <c r="S9" s="30">
        <v>81210000</v>
      </c>
      <c r="T9" s="31">
        <v>46042</v>
      </c>
      <c r="U9" s="25">
        <v>275</v>
      </c>
      <c r="V9" s="30">
        <v>81210000</v>
      </c>
      <c r="W9" s="31">
        <v>46027</v>
      </c>
      <c r="X9" s="22" t="s">
        <v>52</v>
      </c>
      <c r="Y9" s="25" t="s">
        <v>78</v>
      </c>
      <c r="Z9" s="30">
        <v>81210000</v>
      </c>
      <c r="AA9" s="25">
        <v>300</v>
      </c>
      <c r="AB9" s="32">
        <v>46041</v>
      </c>
      <c r="AC9" s="31">
        <v>46055</v>
      </c>
      <c r="AD9" s="31">
        <v>46357</v>
      </c>
    </row>
    <row r="10" spans="2:33" x14ac:dyDescent="0.25">
      <c r="B10" s="6">
        <v>2026</v>
      </c>
      <c r="C10" s="23">
        <v>276</v>
      </c>
      <c r="D10" s="24" t="s">
        <v>99</v>
      </c>
      <c r="E10" s="19" t="s">
        <v>22</v>
      </c>
      <c r="F10" s="25" t="s">
        <v>100</v>
      </c>
      <c r="G10" s="13" t="s">
        <v>23</v>
      </c>
      <c r="H10" s="26" t="s">
        <v>101</v>
      </c>
      <c r="I10" s="22" t="s">
        <v>64</v>
      </c>
      <c r="J10" s="26" t="s">
        <v>102</v>
      </c>
      <c r="K10" s="21" t="s">
        <v>24</v>
      </c>
      <c r="L10" s="38">
        <v>7991</v>
      </c>
      <c r="M10" s="25" t="s">
        <v>41</v>
      </c>
      <c r="N10" s="27">
        <v>1012411507</v>
      </c>
      <c r="O10" s="28" t="s">
        <v>103</v>
      </c>
      <c r="P10" s="28" t="s">
        <v>104</v>
      </c>
      <c r="Q10" s="7">
        <v>3274850</v>
      </c>
      <c r="R10" s="29">
        <v>288</v>
      </c>
      <c r="S10" s="30">
        <v>51462000</v>
      </c>
      <c r="T10" s="31">
        <v>46042</v>
      </c>
      <c r="U10" s="25">
        <v>327</v>
      </c>
      <c r="V10" s="30">
        <v>51462000</v>
      </c>
      <c r="W10" s="31">
        <v>46027</v>
      </c>
      <c r="X10" s="22" t="s">
        <v>66</v>
      </c>
      <c r="Y10" s="25" t="s">
        <v>84</v>
      </c>
      <c r="Z10" s="30">
        <v>51462000</v>
      </c>
      <c r="AA10" s="25">
        <v>270</v>
      </c>
      <c r="AB10" s="32">
        <v>46041</v>
      </c>
      <c r="AC10" s="31">
        <v>46055</v>
      </c>
      <c r="AD10" s="31">
        <v>46327</v>
      </c>
    </row>
    <row r="11" spans="2:33" x14ac:dyDescent="0.25">
      <c r="B11" s="6">
        <v>2026</v>
      </c>
      <c r="C11" s="23">
        <v>281</v>
      </c>
      <c r="D11" s="24" t="s">
        <v>105</v>
      </c>
      <c r="E11" s="19" t="s">
        <v>22</v>
      </c>
      <c r="F11" s="25" t="s">
        <v>106</v>
      </c>
      <c r="G11" s="13" t="s">
        <v>23</v>
      </c>
      <c r="H11" s="26" t="s">
        <v>107</v>
      </c>
      <c r="I11" s="22" t="s">
        <v>65</v>
      </c>
      <c r="J11" s="26" t="s">
        <v>108</v>
      </c>
      <c r="K11" s="21" t="s">
        <v>24</v>
      </c>
      <c r="L11" s="38">
        <v>7991</v>
      </c>
      <c r="M11" s="25" t="s">
        <v>41</v>
      </c>
      <c r="N11" s="27">
        <v>59675022</v>
      </c>
      <c r="O11" s="28" t="s">
        <v>109</v>
      </c>
      <c r="P11" s="28" t="s">
        <v>110</v>
      </c>
      <c r="Q11" s="7">
        <v>3274850</v>
      </c>
      <c r="R11" s="29">
        <v>291</v>
      </c>
      <c r="S11" s="30">
        <v>73200000</v>
      </c>
      <c r="T11" s="31">
        <v>46042</v>
      </c>
      <c r="U11" s="25">
        <v>347</v>
      </c>
      <c r="V11" s="30">
        <v>73200000</v>
      </c>
      <c r="W11" s="31">
        <v>46027</v>
      </c>
      <c r="X11" s="22" t="s">
        <v>66</v>
      </c>
      <c r="Y11" s="25" t="s">
        <v>86</v>
      </c>
      <c r="Z11" s="30">
        <v>73200000</v>
      </c>
      <c r="AA11" s="25">
        <v>300</v>
      </c>
      <c r="AB11" s="32">
        <v>46042</v>
      </c>
      <c r="AC11" s="31">
        <v>46055</v>
      </c>
      <c r="AD11" s="31">
        <v>46357</v>
      </c>
    </row>
    <row r="12" spans="2:33" x14ac:dyDescent="0.25">
      <c r="B12" s="6">
        <v>2026</v>
      </c>
      <c r="C12" s="23">
        <v>293</v>
      </c>
      <c r="D12" s="28" t="s">
        <v>111</v>
      </c>
      <c r="E12" s="33" t="s">
        <v>22</v>
      </c>
      <c r="F12" s="25" t="s">
        <v>112</v>
      </c>
      <c r="G12" s="13" t="s">
        <v>23</v>
      </c>
      <c r="H12" s="26" t="s">
        <v>113</v>
      </c>
      <c r="I12" s="22" t="s">
        <v>56</v>
      </c>
      <c r="J12" s="26" t="s">
        <v>114</v>
      </c>
      <c r="K12" s="21" t="s">
        <v>24</v>
      </c>
      <c r="L12" s="38">
        <v>7965</v>
      </c>
      <c r="M12" s="25" t="s">
        <v>41</v>
      </c>
      <c r="N12" s="27">
        <v>1070970433</v>
      </c>
      <c r="O12" s="28" t="s">
        <v>115</v>
      </c>
      <c r="P12" s="28" t="s">
        <v>116</v>
      </c>
      <c r="Q12" s="7">
        <v>3274850</v>
      </c>
      <c r="R12" s="29">
        <v>316</v>
      </c>
      <c r="S12" s="30">
        <v>22554000</v>
      </c>
      <c r="T12" s="31">
        <v>46042</v>
      </c>
      <c r="U12" s="25">
        <v>230</v>
      </c>
      <c r="V12" s="30">
        <v>22554000</v>
      </c>
      <c r="W12" s="31">
        <v>46027</v>
      </c>
      <c r="X12" s="22" t="s">
        <v>52</v>
      </c>
      <c r="Y12" s="25" t="s">
        <v>78</v>
      </c>
      <c r="Z12" s="30">
        <v>22554000</v>
      </c>
      <c r="AA12" s="25">
        <v>180</v>
      </c>
      <c r="AB12" s="32">
        <v>46042</v>
      </c>
      <c r="AC12" s="31">
        <v>46055</v>
      </c>
      <c r="AD12" s="31">
        <v>46235</v>
      </c>
    </row>
    <row r="13" spans="2:33" x14ac:dyDescent="0.25">
      <c r="B13" s="6">
        <v>2026</v>
      </c>
      <c r="C13" s="23">
        <v>323</v>
      </c>
      <c r="D13" s="28" t="s">
        <v>117</v>
      </c>
      <c r="E13" s="33" t="s">
        <v>22</v>
      </c>
      <c r="F13" s="25" t="s">
        <v>118</v>
      </c>
      <c r="G13" s="13" t="s">
        <v>23</v>
      </c>
      <c r="H13" s="26" t="s">
        <v>46</v>
      </c>
      <c r="I13" s="22" t="s">
        <v>64</v>
      </c>
      <c r="J13" s="26" t="s">
        <v>119</v>
      </c>
      <c r="K13" s="21" t="s">
        <v>24</v>
      </c>
      <c r="L13" s="38">
        <v>7991</v>
      </c>
      <c r="M13" s="25" t="s">
        <v>41</v>
      </c>
      <c r="N13" s="27">
        <v>1033771908</v>
      </c>
      <c r="O13" s="28" t="s">
        <v>120</v>
      </c>
      <c r="P13" s="28" t="s">
        <v>121</v>
      </c>
      <c r="Q13" s="7">
        <v>3274850</v>
      </c>
      <c r="R13" s="29">
        <v>332</v>
      </c>
      <c r="S13" s="30">
        <v>22194000</v>
      </c>
      <c r="T13" s="31">
        <v>46043</v>
      </c>
      <c r="U13" s="25">
        <v>440</v>
      </c>
      <c r="V13" s="30">
        <v>22194000</v>
      </c>
      <c r="W13" s="31">
        <v>46028</v>
      </c>
      <c r="X13" s="22" t="s">
        <v>66</v>
      </c>
      <c r="Y13" s="25" t="s">
        <v>84</v>
      </c>
      <c r="Z13" s="30">
        <v>22194000</v>
      </c>
      <c r="AA13" s="25">
        <v>270</v>
      </c>
      <c r="AB13" s="32">
        <v>46042</v>
      </c>
      <c r="AC13" s="31">
        <v>46055</v>
      </c>
      <c r="AD13" s="31">
        <v>46327</v>
      </c>
    </row>
    <row r="14" spans="2:33" x14ac:dyDescent="0.25">
      <c r="B14" s="6">
        <v>2026</v>
      </c>
      <c r="C14" s="23">
        <v>332</v>
      </c>
      <c r="D14" s="28" t="s">
        <v>122</v>
      </c>
      <c r="E14" s="33" t="s">
        <v>22</v>
      </c>
      <c r="F14" s="25" t="s">
        <v>123</v>
      </c>
      <c r="G14" s="13" t="s">
        <v>23</v>
      </c>
      <c r="H14" s="26" t="s">
        <v>124</v>
      </c>
      <c r="I14" s="22" t="s">
        <v>64</v>
      </c>
      <c r="J14" s="26" t="s">
        <v>119</v>
      </c>
      <c r="K14" s="21" t="s">
        <v>24</v>
      </c>
      <c r="L14" s="38">
        <v>7991</v>
      </c>
      <c r="M14" s="25" t="s">
        <v>41</v>
      </c>
      <c r="N14" s="27">
        <v>1022985600</v>
      </c>
      <c r="O14" s="28" t="s">
        <v>125</v>
      </c>
      <c r="P14" s="28" t="s">
        <v>126</v>
      </c>
      <c r="Q14" s="7">
        <v>3274850</v>
      </c>
      <c r="R14" s="29">
        <v>377</v>
      </c>
      <c r="S14" s="30">
        <v>22194000</v>
      </c>
      <c r="T14" s="31">
        <v>46045</v>
      </c>
      <c r="U14" s="25">
        <v>439</v>
      </c>
      <c r="V14" s="30">
        <v>22194000</v>
      </c>
      <c r="W14" s="31">
        <v>46028</v>
      </c>
      <c r="X14" s="22" t="s">
        <v>66</v>
      </c>
      <c r="Y14" s="25" t="s">
        <v>84</v>
      </c>
      <c r="Z14" s="30">
        <v>22194000</v>
      </c>
      <c r="AA14" s="25">
        <v>270</v>
      </c>
      <c r="AB14" s="32">
        <v>46043</v>
      </c>
      <c r="AC14" s="31">
        <v>46055</v>
      </c>
      <c r="AD14" s="31">
        <v>46327</v>
      </c>
    </row>
    <row r="15" spans="2:33" x14ac:dyDescent="0.25">
      <c r="B15" s="6">
        <v>2026</v>
      </c>
      <c r="C15" s="23">
        <v>337</v>
      </c>
      <c r="D15" s="28" t="s">
        <v>127</v>
      </c>
      <c r="E15" s="33" t="s">
        <v>22</v>
      </c>
      <c r="F15" s="25" t="s">
        <v>128</v>
      </c>
      <c r="G15" s="13" t="s">
        <v>23</v>
      </c>
      <c r="H15" s="26" t="s">
        <v>129</v>
      </c>
      <c r="I15" s="22" t="s">
        <v>60</v>
      </c>
      <c r="J15" s="26" t="s">
        <v>130</v>
      </c>
      <c r="K15" s="21" t="s">
        <v>24</v>
      </c>
      <c r="L15" s="38">
        <v>9036</v>
      </c>
      <c r="M15" s="25" t="s">
        <v>41</v>
      </c>
      <c r="N15" s="27">
        <v>1019111527</v>
      </c>
      <c r="O15" s="28" t="s">
        <v>131</v>
      </c>
      <c r="P15" s="28" t="s">
        <v>132</v>
      </c>
      <c r="Q15" s="7">
        <v>3274850</v>
      </c>
      <c r="R15" s="29">
        <v>370</v>
      </c>
      <c r="S15" s="30">
        <v>85270500</v>
      </c>
      <c r="T15" s="31">
        <v>46044</v>
      </c>
      <c r="U15" s="25">
        <v>539</v>
      </c>
      <c r="V15" s="30">
        <v>85270500</v>
      </c>
      <c r="W15" s="31">
        <v>46035</v>
      </c>
      <c r="X15" s="25" t="s">
        <v>69</v>
      </c>
      <c r="Y15" s="25" t="s">
        <v>73</v>
      </c>
      <c r="Z15" s="30">
        <v>85270500</v>
      </c>
      <c r="AA15" s="25">
        <v>315</v>
      </c>
      <c r="AB15" s="32">
        <v>46043</v>
      </c>
      <c r="AC15" s="31">
        <v>46055</v>
      </c>
      <c r="AD15" s="31">
        <v>46372</v>
      </c>
    </row>
    <row r="16" spans="2:33" x14ac:dyDescent="0.25">
      <c r="B16" s="6">
        <v>2026</v>
      </c>
      <c r="C16" s="23">
        <v>353</v>
      </c>
      <c r="D16" s="28" t="s">
        <v>133</v>
      </c>
      <c r="E16" s="33" t="s">
        <v>22</v>
      </c>
      <c r="F16" s="25" t="s">
        <v>134</v>
      </c>
      <c r="G16" s="13" t="s">
        <v>23</v>
      </c>
      <c r="H16" s="26" t="s">
        <v>135</v>
      </c>
      <c r="I16" s="22" t="s">
        <v>65</v>
      </c>
      <c r="J16" s="26" t="s">
        <v>136</v>
      </c>
      <c r="K16" s="21" t="s">
        <v>24</v>
      </c>
      <c r="L16" s="38">
        <v>7991</v>
      </c>
      <c r="M16" s="25" t="s">
        <v>41</v>
      </c>
      <c r="N16" s="27">
        <v>80058129</v>
      </c>
      <c r="O16" s="28" t="s">
        <v>137</v>
      </c>
      <c r="P16" s="28" t="s">
        <v>138</v>
      </c>
      <c r="Q16" s="7">
        <v>3274850</v>
      </c>
      <c r="R16" s="29">
        <v>382</v>
      </c>
      <c r="S16" s="30">
        <v>81210000</v>
      </c>
      <c r="T16" s="31">
        <v>46045</v>
      </c>
      <c r="U16" s="25">
        <v>575</v>
      </c>
      <c r="V16" s="30">
        <v>81210000</v>
      </c>
      <c r="W16" s="31">
        <v>46037</v>
      </c>
      <c r="X16" s="22" t="s">
        <v>66</v>
      </c>
      <c r="Y16" s="25" t="s">
        <v>86</v>
      </c>
      <c r="Z16" s="30">
        <v>81210000</v>
      </c>
      <c r="AA16" s="25">
        <v>300</v>
      </c>
      <c r="AB16" s="32">
        <v>46044</v>
      </c>
      <c r="AC16" s="31">
        <v>46055</v>
      </c>
      <c r="AD16" s="31">
        <v>46357</v>
      </c>
    </row>
    <row r="17" spans="2:30" x14ac:dyDescent="0.25">
      <c r="B17" s="6">
        <v>2026</v>
      </c>
      <c r="C17" s="23">
        <v>356</v>
      </c>
      <c r="D17" s="28" t="s">
        <v>139</v>
      </c>
      <c r="E17" s="33" t="s">
        <v>22</v>
      </c>
      <c r="F17" s="25" t="s">
        <v>140</v>
      </c>
      <c r="G17" s="13" t="s">
        <v>23</v>
      </c>
      <c r="H17" s="26" t="s">
        <v>141</v>
      </c>
      <c r="I17" s="22" t="s">
        <v>64</v>
      </c>
      <c r="J17" s="26" t="s">
        <v>142</v>
      </c>
      <c r="K17" s="21" t="s">
        <v>24</v>
      </c>
      <c r="L17" s="38">
        <v>7991</v>
      </c>
      <c r="M17" s="25" t="s">
        <v>41</v>
      </c>
      <c r="N17" s="27">
        <v>1032476876</v>
      </c>
      <c r="O17" s="28" t="s">
        <v>143</v>
      </c>
      <c r="P17" s="28" t="s">
        <v>144</v>
      </c>
      <c r="Q17" s="7">
        <v>3274850</v>
      </c>
      <c r="R17" s="29">
        <v>385</v>
      </c>
      <c r="S17" s="30">
        <v>58671000</v>
      </c>
      <c r="T17" s="31">
        <v>46045</v>
      </c>
      <c r="U17" s="25">
        <v>471</v>
      </c>
      <c r="V17" s="30">
        <v>58671000</v>
      </c>
      <c r="W17" s="31">
        <v>46028</v>
      </c>
      <c r="X17" s="22" t="s">
        <v>66</v>
      </c>
      <c r="Y17" s="25" t="s">
        <v>84</v>
      </c>
      <c r="Z17" s="30">
        <v>58671000</v>
      </c>
      <c r="AA17" s="25">
        <v>270</v>
      </c>
      <c r="AB17" s="32">
        <v>46044</v>
      </c>
      <c r="AC17" s="31">
        <v>46055</v>
      </c>
      <c r="AD17" s="31">
        <v>46327</v>
      </c>
    </row>
    <row r="18" spans="2:30" x14ac:dyDescent="0.25">
      <c r="B18" s="6">
        <v>2026</v>
      </c>
      <c r="C18" s="23">
        <v>360</v>
      </c>
      <c r="D18" s="28" t="s">
        <v>145</v>
      </c>
      <c r="E18" s="33" t="s">
        <v>22</v>
      </c>
      <c r="F18" s="25" t="s">
        <v>146</v>
      </c>
      <c r="G18" s="13" t="s">
        <v>23</v>
      </c>
      <c r="H18" s="26" t="s">
        <v>147</v>
      </c>
      <c r="I18" s="22" t="s">
        <v>64</v>
      </c>
      <c r="J18" s="26" t="s">
        <v>148</v>
      </c>
      <c r="K18" s="21" t="s">
        <v>24</v>
      </c>
      <c r="L18" s="38">
        <v>7991</v>
      </c>
      <c r="M18" s="25" t="s">
        <v>41</v>
      </c>
      <c r="N18" s="27">
        <v>1020788349</v>
      </c>
      <c r="O18" s="28" t="s">
        <v>149</v>
      </c>
      <c r="P18" s="28" t="s">
        <v>150</v>
      </c>
      <c r="Q18" s="7">
        <v>3274850</v>
      </c>
      <c r="R18" s="29">
        <v>428</v>
      </c>
      <c r="S18" s="30">
        <v>65880000</v>
      </c>
      <c r="T18" s="31">
        <v>46048</v>
      </c>
      <c r="U18" s="25">
        <v>423</v>
      </c>
      <c r="V18" s="30">
        <v>65880000</v>
      </c>
      <c r="W18" s="31">
        <v>46028</v>
      </c>
      <c r="X18" s="22" t="s">
        <v>66</v>
      </c>
      <c r="Y18" s="25" t="s">
        <v>84</v>
      </c>
      <c r="Z18" s="30">
        <v>65880000</v>
      </c>
      <c r="AA18" s="25">
        <v>270</v>
      </c>
      <c r="AB18" s="32">
        <v>46049</v>
      </c>
      <c r="AC18" s="31">
        <v>46058</v>
      </c>
      <c r="AD18" s="31">
        <v>46330</v>
      </c>
    </row>
    <row r="19" spans="2:30" x14ac:dyDescent="0.25">
      <c r="B19" s="6">
        <v>2026</v>
      </c>
      <c r="C19" s="23">
        <v>362</v>
      </c>
      <c r="D19" s="34" t="s">
        <v>151</v>
      </c>
      <c r="E19" s="33" t="s">
        <v>22</v>
      </c>
      <c r="F19" s="25" t="s">
        <v>152</v>
      </c>
      <c r="G19" s="13" t="s">
        <v>23</v>
      </c>
      <c r="H19" s="26" t="s">
        <v>153</v>
      </c>
      <c r="I19" s="22" t="s">
        <v>64</v>
      </c>
      <c r="J19" s="26" t="s">
        <v>154</v>
      </c>
      <c r="K19" s="21" t="s">
        <v>24</v>
      </c>
      <c r="L19" s="38">
        <v>7991</v>
      </c>
      <c r="M19" s="25" t="s">
        <v>41</v>
      </c>
      <c r="N19" s="27">
        <v>1023021926</v>
      </c>
      <c r="O19" s="28" t="s">
        <v>155</v>
      </c>
      <c r="P19" s="28" t="s">
        <v>156</v>
      </c>
      <c r="Q19" s="7">
        <v>3274850</v>
      </c>
      <c r="R19" s="29">
        <v>432</v>
      </c>
      <c r="S19" s="30">
        <v>44253000</v>
      </c>
      <c r="T19" s="31">
        <v>46048</v>
      </c>
      <c r="U19" s="25">
        <v>426</v>
      </c>
      <c r="V19" s="30">
        <v>44253000</v>
      </c>
      <c r="W19" s="31">
        <v>46028</v>
      </c>
      <c r="X19" s="22" t="s">
        <v>66</v>
      </c>
      <c r="Y19" s="25" t="s">
        <v>84</v>
      </c>
      <c r="Z19" s="30">
        <v>44253000</v>
      </c>
      <c r="AA19" s="25">
        <v>270</v>
      </c>
      <c r="AB19" s="32">
        <v>46044</v>
      </c>
      <c r="AC19" s="31">
        <v>46055</v>
      </c>
      <c r="AD19" s="31">
        <v>46327</v>
      </c>
    </row>
    <row r="20" spans="2:30" x14ac:dyDescent="0.25">
      <c r="B20" s="6">
        <v>2026</v>
      </c>
      <c r="C20" s="23">
        <v>373</v>
      </c>
      <c r="D20" s="28" t="s">
        <v>157</v>
      </c>
      <c r="E20" s="33" t="s">
        <v>22</v>
      </c>
      <c r="F20" s="25" t="s">
        <v>158</v>
      </c>
      <c r="G20" s="13" t="s">
        <v>23</v>
      </c>
      <c r="H20" s="26" t="s">
        <v>159</v>
      </c>
      <c r="I20" s="22" t="s">
        <v>53</v>
      </c>
      <c r="J20" s="26" t="s">
        <v>160</v>
      </c>
      <c r="K20" s="21" t="s">
        <v>24</v>
      </c>
      <c r="L20" s="38">
        <v>8027</v>
      </c>
      <c r="M20" s="25" t="s">
        <v>41</v>
      </c>
      <c r="N20" s="27">
        <v>1030616263</v>
      </c>
      <c r="O20" s="28" t="s">
        <v>161</v>
      </c>
      <c r="P20" s="28" t="s">
        <v>162</v>
      </c>
      <c r="Q20" s="7">
        <v>3274850</v>
      </c>
      <c r="R20" s="29">
        <v>414</v>
      </c>
      <c r="S20" s="30">
        <v>37590000</v>
      </c>
      <c r="T20" s="31">
        <v>46048</v>
      </c>
      <c r="U20" s="25">
        <v>389</v>
      </c>
      <c r="V20" s="30">
        <v>37590000</v>
      </c>
      <c r="W20" s="31">
        <v>46028</v>
      </c>
      <c r="X20" s="22" t="s">
        <v>52</v>
      </c>
      <c r="Y20" s="25" t="s">
        <v>75</v>
      </c>
      <c r="Z20" s="30">
        <v>37590000</v>
      </c>
      <c r="AA20" s="25">
        <v>300</v>
      </c>
      <c r="AB20" s="32">
        <v>46045</v>
      </c>
      <c r="AC20" s="31">
        <v>46055</v>
      </c>
      <c r="AD20" s="31">
        <v>46357</v>
      </c>
    </row>
    <row r="21" spans="2:30" x14ac:dyDescent="0.25">
      <c r="B21" s="6">
        <v>2026</v>
      </c>
      <c r="C21" s="23">
        <v>375</v>
      </c>
      <c r="D21" s="28" t="s">
        <v>163</v>
      </c>
      <c r="E21" s="33" t="s">
        <v>22</v>
      </c>
      <c r="F21" s="25" t="s">
        <v>164</v>
      </c>
      <c r="G21" s="13" t="s">
        <v>23</v>
      </c>
      <c r="H21" s="26" t="s">
        <v>165</v>
      </c>
      <c r="I21" s="22" t="s">
        <v>53</v>
      </c>
      <c r="J21" s="26" t="s">
        <v>166</v>
      </c>
      <c r="K21" s="21" t="s">
        <v>24</v>
      </c>
      <c r="L21" s="38">
        <v>8027</v>
      </c>
      <c r="M21" s="25" t="s">
        <v>41</v>
      </c>
      <c r="N21" s="27">
        <v>52903143</v>
      </c>
      <c r="O21" s="28" t="s">
        <v>167</v>
      </c>
      <c r="P21" s="28" t="s">
        <v>168</v>
      </c>
      <c r="Q21" s="7">
        <v>3274850</v>
      </c>
      <c r="R21" s="29">
        <v>416</v>
      </c>
      <c r="S21" s="30">
        <v>41931000</v>
      </c>
      <c r="T21" s="31">
        <v>46048</v>
      </c>
      <c r="U21" s="25">
        <v>249</v>
      </c>
      <c r="V21" s="30">
        <v>41931000</v>
      </c>
      <c r="W21" s="31">
        <v>46027</v>
      </c>
      <c r="X21" s="22" t="s">
        <v>52</v>
      </c>
      <c r="Y21" s="25" t="s">
        <v>75</v>
      </c>
      <c r="Z21" s="30">
        <v>41931000</v>
      </c>
      <c r="AA21" s="25">
        <v>270</v>
      </c>
      <c r="AB21" s="32">
        <v>46045</v>
      </c>
      <c r="AC21" s="31">
        <v>46055</v>
      </c>
      <c r="AD21" s="31">
        <v>46327</v>
      </c>
    </row>
    <row r="22" spans="2:30" x14ac:dyDescent="0.25">
      <c r="B22" s="6">
        <v>2026</v>
      </c>
      <c r="C22" s="23">
        <v>388</v>
      </c>
      <c r="D22" s="24" t="s">
        <v>169</v>
      </c>
      <c r="E22" s="19" t="s">
        <v>22</v>
      </c>
      <c r="F22" s="25" t="s">
        <v>170</v>
      </c>
      <c r="G22" s="13" t="s">
        <v>23</v>
      </c>
      <c r="H22" s="26" t="s">
        <v>171</v>
      </c>
      <c r="I22" s="22" t="s">
        <v>64</v>
      </c>
      <c r="J22" s="26" t="s">
        <v>154</v>
      </c>
      <c r="K22" s="21" t="s">
        <v>24</v>
      </c>
      <c r="L22" s="38">
        <v>7991</v>
      </c>
      <c r="M22" s="25" t="s">
        <v>41</v>
      </c>
      <c r="N22" s="27">
        <v>1013588643</v>
      </c>
      <c r="O22" s="28" t="s">
        <v>172</v>
      </c>
      <c r="P22" s="28" t="s">
        <v>173</v>
      </c>
      <c r="Q22" s="7">
        <v>3274850</v>
      </c>
      <c r="R22" s="29">
        <v>429</v>
      </c>
      <c r="S22" s="30">
        <v>44253000</v>
      </c>
      <c r="T22" s="31">
        <v>46048</v>
      </c>
      <c r="U22" s="25">
        <v>425</v>
      </c>
      <c r="V22" s="30">
        <v>44253000</v>
      </c>
      <c r="W22" s="31">
        <v>46028</v>
      </c>
      <c r="X22" s="22" t="s">
        <v>66</v>
      </c>
      <c r="Y22" s="25" t="s">
        <v>84</v>
      </c>
      <c r="Z22" s="30">
        <v>44253000</v>
      </c>
      <c r="AA22" s="25">
        <v>300</v>
      </c>
      <c r="AB22" s="32">
        <v>46045</v>
      </c>
      <c r="AC22" s="31">
        <v>46055</v>
      </c>
      <c r="AD22" s="31">
        <v>46327</v>
      </c>
    </row>
    <row r="23" spans="2:30" x14ac:dyDescent="0.25">
      <c r="B23" s="6">
        <v>2026</v>
      </c>
      <c r="C23" s="23">
        <v>389</v>
      </c>
      <c r="D23" s="35" t="s">
        <v>174</v>
      </c>
      <c r="E23" s="19" t="s">
        <v>22</v>
      </c>
      <c r="F23" s="25" t="s">
        <v>175</v>
      </c>
      <c r="G23" s="13" t="s">
        <v>23</v>
      </c>
      <c r="H23" s="26" t="s">
        <v>176</v>
      </c>
      <c r="I23" s="22" t="s">
        <v>64</v>
      </c>
      <c r="J23" s="26" t="s">
        <v>154</v>
      </c>
      <c r="K23" s="21" t="s">
        <v>24</v>
      </c>
      <c r="L23" s="38">
        <v>7991</v>
      </c>
      <c r="M23" s="25" t="s">
        <v>41</v>
      </c>
      <c r="N23" s="27">
        <v>1010242175</v>
      </c>
      <c r="O23" s="28" t="s">
        <v>177</v>
      </c>
      <c r="P23" s="28" t="s">
        <v>178</v>
      </c>
      <c r="Q23" s="7">
        <v>3274850</v>
      </c>
      <c r="R23" s="29">
        <v>433</v>
      </c>
      <c r="S23" s="30">
        <v>44253000</v>
      </c>
      <c r="T23" s="31">
        <v>46048</v>
      </c>
      <c r="U23" s="25">
        <v>434</v>
      </c>
      <c r="V23" s="30">
        <v>44253000</v>
      </c>
      <c r="W23" s="31">
        <v>46028</v>
      </c>
      <c r="X23" s="22" t="s">
        <v>66</v>
      </c>
      <c r="Y23" s="25" t="s">
        <v>84</v>
      </c>
      <c r="Z23" s="30">
        <v>44253000</v>
      </c>
      <c r="AA23" s="25">
        <v>270</v>
      </c>
      <c r="AB23" s="32">
        <v>46045</v>
      </c>
      <c r="AC23" s="31">
        <v>46055</v>
      </c>
      <c r="AD23" s="31">
        <v>46327</v>
      </c>
    </row>
    <row r="24" spans="2:30" x14ac:dyDescent="0.25">
      <c r="B24" s="6">
        <v>2026</v>
      </c>
      <c r="C24" s="23">
        <v>392</v>
      </c>
      <c r="D24" s="36" t="s">
        <v>179</v>
      </c>
      <c r="E24" s="19" t="s">
        <v>22</v>
      </c>
      <c r="F24" s="25" t="s">
        <v>180</v>
      </c>
      <c r="G24" s="13" t="s">
        <v>23</v>
      </c>
      <c r="H24" s="26" t="s">
        <v>181</v>
      </c>
      <c r="I24" s="22" t="s">
        <v>57</v>
      </c>
      <c r="J24" s="26" t="s">
        <v>182</v>
      </c>
      <c r="K24" s="21" t="s">
        <v>24</v>
      </c>
      <c r="L24" s="38">
        <v>9036</v>
      </c>
      <c r="M24" s="25" t="s">
        <v>41</v>
      </c>
      <c r="N24" s="27">
        <v>1072961723</v>
      </c>
      <c r="O24" s="28" t="s">
        <v>183</v>
      </c>
      <c r="P24" s="28" t="s">
        <v>184</v>
      </c>
      <c r="Q24" s="7">
        <v>3274850</v>
      </c>
      <c r="R24" s="29">
        <v>471</v>
      </c>
      <c r="S24" s="30">
        <v>28041000</v>
      </c>
      <c r="T24" s="31">
        <v>46049</v>
      </c>
      <c r="U24" s="25">
        <v>550</v>
      </c>
      <c r="V24" s="30">
        <v>28041000</v>
      </c>
      <c r="W24" s="31">
        <v>46035</v>
      </c>
      <c r="X24" s="25" t="s">
        <v>69</v>
      </c>
      <c r="Y24" s="25" t="s">
        <v>82</v>
      </c>
      <c r="Z24" s="30">
        <v>28041000</v>
      </c>
      <c r="AA24" s="25">
        <v>195</v>
      </c>
      <c r="AB24" s="32">
        <v>46045</v>
      </c>
      <c r="AC24" s="31">
        <v>46058</v>
      </c>
      <c r="AD24" s="31">
        <v>46253</v>
      </c>
    </row>
    <row r="25" spans="2:30" x14ac:dyDescent="0.25">
      <c r="B25" s="6">
        <v>2026</v>
      </c>
      <c r="C25" s="23">
        <v>393</v>
      </c>
      <c r="D25" s="36" t="s">
        <v>185</v>
      </c>
      <c r="E25" s="19" t="s">
        <v>22</v>
      </c>
      <c r="F25" s="25" t="s">
        <v>186</v>
      </c>
      <c r="G25" s="13" t="s">
        <v>23</v>
      </c>
      <c r="H25" s="26" t="s">
        <v>187</v>
      </c>
      <c r="I25" s="22" t="s">
        <v>61</v>
      </c>
      <c r="J25" s="26" t="s">
        <v>188</v>
      </c>
      <c r="K25" s="21" t="s">
        <v>24</v>
      </c>
      <c r="L25" s="38">
        <v>7991</v>
      </c>
      <c r="M25" s="25" t="s">
        <v>41</v>
      </c>
      <c r="N25" s="27">
        <v>52071772</v>
      </c>
      <c r="O25" s="28" t="s">
        <v>189</v>
      </c>
      <c r="P25" s="28" t="s">
        <v>190</v>
      </c>
      <c r="Q25" s="7">
        <v>3274850</v>
      </c>
      <c r="R25" s="29">
        <v>501</v>
      </c>
      <c r="S25" s="30">
        <v>115764000</v>
      </c>
      <c r="T25" s="31">
        <v>46051</v>
      </c>
      <c r="U25" s="25">
        <v>390</v>
      </c>
      <c r="V25" s="30">
        <v>115764000</v>
      </c>
      <c r="W25" s="31">
        <v>46028</v>
      </c>
      <c r="X25" s="22" t="s">
        <v>66</v>
      </c>
      <c r="Y25" s="25" t="s">
        <v>83</v>
      </c>
      <c r="Z25" s="30">
        <v>115764000</v>
      </c>
      <c r="AA25" s="25">
        <v>330</v>
      </c>
      <c r="AB25" s="32">
        <v>46049</v>
      </c>
      <c r="AC25" s="31">
        <v>46057</v>
      </c>
      <c r="AD25" s="31">
        <v>46386</v>
      </c>
    </row>
    <row r="26" spans="2:30" x14ac:dyDescent="0.25">
      <c r="B26" s="6">
        <v>2026</v>
      </c>
      <c r="C26" s="23">
        <v>394</v>
      </c>
      <c r="D26" s="36" t="s">
        <v>191</v>
      </c>
      <c r="E26" s="19" t="s">
        <v>22</v>
      </c>
      <c r="F26" s="25" t="s">
        <v>192</v>
      </c>
      <c r="G26" s="13" t="s">
        <v>23</v>
      </c>
      <c r="H26" s="26" t="s">
        <v>193</v>
      </c>
      <c r="I26" s="22" t="s">
        <v>61</v>
      </c>
      <c r="J26" s="26" t="s">
        <v>194</v>
      </c>
      <c r="K26" s="21" t="s">
        <v>24</v>
      </c>
      <c r="L26" s="38">
        <v>7991</v>
      </c>
      <c r="M26" s="25" t="s">
        <v>41</v>
      </c>
      <c r="N26" s="27">
        <v>52530942</v>
      </c>
      <c r="O26" s="28" t="s">
        <v>195</v>
      </c>
      <c r="P26" s="28" t="s">
        <v>196</v>
      </c>
      <c r="Q26" s="7">
        <v>3274850</v>
      </c>
      <c r="R26" s="29">
        <v>585</v>
      </c>
      <c r="S26" s="30">
        <v>106953000</v>
      </c>
      <c r="T26" s="31">
        <v>46056</v>
      </c>
      <c r="U26" s="25">
        <v>502</v>
      </c>
      <c r="V26" s="30">
        <v>106953000</v>
      </c>
      <c r="W26" s="31">
        <v>46031</v>
      </c>
      <c r="X26" s="22" t="s">
        <v>66</v>
      </c>
      <c r="Y26" s="25" t="s">
        <v>83</v>
      </c>
      <c r="Z26" s="30">
        <v>106953000</v>
      </c>
      <c r="AA26" s="25">
        <v>330</v>
      </c>
      <c r="AB26" s="32">
        <v>46048</v>
      </c>
      <c r="AC26" s="31">
        <v>46057</v>
      </c>
      <c r="AD26" s="31">
        <v>46386</v>
      </c>
    </row>
    <row r="27" spans="2:30" x14ac:dyDescent="0.25">
      <c r="B27" s="6">
        <v>2026</v>
      </c>
      <c r="C27" s="23">
        <v>395</v>
      </c>
      <c r="D27" s="36" t="s">
        <v>197</v>
      </c>
      <c r="E27" s="19" t="s">
        <v>22</v>
      </c>
      <c r="F27" s="25" t="s">
        <v>198</v>
      </c>
      <c r="G27" s="13" t="s">
        <v>23</v>
      </c>
      <c r="H27" s="26" t="s">
        <v>199</v>
      </c>
      <c r="I27" s="22" t="s">
        <v>61</v>
      </c>
      <c r="J27" s="26" t="s">
        <v>200</v>
      </c>
      <c r="K27" s="21" t="s">
        <v>24</v>
      </c>
      <c r="L27" s="38">
        <v>7991</v>
      </c>
      <c r="M27" s="25" t="s">
        <v>41</v>
      </c>
      <c r="N27" s="27">
        <v>52736890</v>
      </c>
      <c r="O27" s="28" t="s">
        <v>201</v>
      </c>
      <c r="P27" s="28" t="s">
        <v>202</v>
      </c>
      <c r="Q27" s="7">
        <v>3274850</v>
      </c>
      <c r="R27" s="29">
        <v>508</v>
      </c>
      <c r="S27" s="30">
        <v>57180000</v>
      </c>
      <c r="T27" s="31">
        <v>46051</v>
      </c>
      <c r="U27" s="25">
        <v>506</v>
      </c>
      <c r="V27" s="30">
        <v>57180000</v>
      </c>
      <c r="W27" s="31">
        <v>46031</v>
      </c>
      <c r="X27" s="22" t="s">
        <v>66</v>
      </c>
      <c r="Y27" s="25" t="s">
        <v>83</v>
      </c>
      <c r="Z27" s="30">
        <v>57180000</v>
      </c>
      <c r="AA27" s="25">
        <v>300</v>
      </c>
      <c r="AB27" s="32">
        <v>46049</v>
      </c>
      <c r="AC27" s="31">
        <v>46080</v>
      </c>
      <c r="AD27" s="31">
        <v>46382</v>
      </c>
    </row>
    <row r="28" spans="2:30" x14ac:dyDescent="0.25">
      <c r="B28" s="6">
        <v>2026</v>
      </c>
      <c r="C28" s="23">
        <v>397</v>
      </c>
      <c r="D28" s="24" t="s">
        <v>203</v>
      </c>
      <c r="E28" s="19" t="s">
        <v>22</v>
      </c>
      <c r="F28" s="25" t="s">
        <v>204</v>
      </c>
      <c r="G28" s="13" t="s">
        <v>23</v>
      </c>
      <c r="H28" s="26" t="s">
        <v>205</v>
      </c>
      <c r="I28" s="22" t="s">
        <v>50</v>
      </c>
      <c r="J28" s="26" t="s">
        <v>206</v>
      </c>
      <c r="K28" s="21" t="s">
        <v>24</v>
      </c>
      <c r="L28" s="38">
        <v>9036</v>
      </c>
      <c r="M28" s="25" t="s">
        <v>41</v>
      </c>
      <c r="N28" s="27">
        <v>1032449438</v>
      </c>
      <c r="O28" s="28" t="s">
        <v>207</v>
      </c>
      <c r="P28" s="28" t="s">
        <v>208</v>
      </c>
      <c r="Q28" s="7">
        <v>3274850</v>
      </c>
      <c r="R28" s="29">
        <v>388</v>
      </c>
      <c r="S28" s="30">
        <v>30708000</v>
      </c>
      <c r="T28" s="31">
        <v>46045</v>
      </c>
      <c r="U28" s="25">
        <v>39</v>
      </c>
      <c r="V28" s="30">
        <v>59064000</v>
      </c>
      <c r="W28" s="31">
        <v>46025</v>
      </c>
      <c r="X28" s="25" t="s">
        <v>69</v>
      </c>
      <c r="Y28" s="25" t="s">
        <v>72</v>
      </c>
      <c r="Z28" s="30">
        <v>30708000</v>
      </c>
      <c r="AA28" s="25">
        <v>180</v>
      </c>
      <c r="AB28" s="32">
        <v>46045</v>
      </c>
      <c r="AC28" s="31">
        <v>46056</v>
      </c>
      <c r="AD28" s="31">
        <v>46236</v>
      </c>
    </row>
    <row r="29" spans="2:30" x14ac:dyDescent="0.25">
      <c r="B29" s="6">
        <v>2026</v>
      </c>
      <c r="C29" s="23">
        <v>410</v>
      </c>
      <c r="D29" s="24" t="s">
        <v>209</v>
      </c>
      <c r="E29" s="19" t="s">
        <v>22</v>
      </c>
      <c r="F29" s="25" t="s">
        <v>210</v>
      </c>
      <c r="G29" s="13" t="s">
        <v>23</v>
      </c>
      <c r="H29" s="26" t="s">
        <v>211</v>
      </c>
      <c r="I29" s="22" t="s">
        <v>53</v>
      </c>
      <c r="J29" s="26" t="s">
        <v>212</v>
      </c>
      <c r="K29" s="21" t="s">
        <v>24</v>
      </c>
      <c r="L29" s="38">
        <v>8027</v>
      </c>
      <c r="M29" s="25" t="s">
        <v>41</v>
      </c>
      <c r="N29" s="27">
        <v>1030627612</v>
      </c>
      <c r="O29" s="28" t="s">
        <v>213</v>
      </c>
      <c r="P29" s="28" t="s">
        <v>214</v>
      </c>
      <c r="Q29" s="7">
        <v>3274850</v>
      </c>
      <c r="R29" s="29">
        <v>427</v>
      </c>
      <c r="S29" s="30">
        <v>41931000</v>
      </c>
      <c r="T29" s="31">
        <v>46048</v>
      </c>
      <c r="U29" s="25">
        <v>247</v>
      </c>
      <c r="V29" s="30">
        <v>41931000</v>
      </c>
      <c r="W29" s="31">
        <v>46027</v>
      </c>
      <c r="X29" s="22" t="s">
        <v>52</v>
      </c>
      <c r="Y29" s="25" t="s">
        <v>75</v>
      </c>
      <c r="Z29" s="30">
        <v>41931000</v>
      </c>
      <c r="AA29" s="25">
        <v>270</v>
      </c>
      <c r="AB29" s="32">
        <v>46048</v>
      </c>
      <c r="AC29" s="31">
        <v>46055</v>
      </c>
      <c r="AD29" s="31">
        <v>46327</v>
      </c>
    </row>
    <row r="30" spans="2:30" x14ac:dyDescent="0.25">
      <c r="B30" s="6">
        <v>2026</v>
      </c>
      <c r="C30" s="23">
        <v>411</v>
      </c>
      <c r="D30" s="35" t="s">
        <v>215</v>
      </c>
      <c r="E30" s="19" t="s">
        <v>22</v>
      </c>
      <c r="F30" s="25" t="s">
        <v>216</v>
      </c>
      <c r="G30" s="13" t="s">
        <v>23</v>
      </c>
      <c r="H30" s="26" t="s">
        <v>217</v>
      </c>
      <c r="I30" s="22" t="s">
        <v>53</v>
      </c>
      <c r="J30" s="26" t="s">
        <v>212</v>
      </c>
      <c r="K30" s="21" t="s">
        <v>24</v>
      </c>
      <c r="L30" s="38">
        <v>8027</v>
      </c>
      <c r="M30" s="25" t="s">
        <v>41</v>
      </c>
      <c r="N30" s="27">
        <v>52314354</v>
      </c>
      <c r="O30" s="28" t="s">
        <v>218</v>
      </c>
      <c r="P30" s="28" t="s">
        <v>219</v>
      </c>
      <c r="Q30" s="7">
        <v>3274850</v>
      </c>
      <c r="R30" s="29">
        <v>430</v>
      </c>
      <c r="S30" s="30">
        <v>41931000</v>
      </c>
      <c r="T30" s="31">
        <v>46048</v>
      </c>
      <c r="U30" s="25">
        <v>252</v>
      </c>
      <c r="V30" s="30">
        <v>41931000</v>
      </c>
      <c r="W30" s="31">
        <v>46027</v>
      </c>
      <c r="X30" s="22" t="s">
        <v>52</v>
      </c>
      <c r="Y30" s="25" t="s">
        <v>75</v>
      </c>
      <c r="Z30" s="30">
        <v>41931000</v>
      </c>
      <c r="AA30" s="25">
        <v>270</v>
      </c>
      <c r="AB30" s="32">
        <v>46048</v>
      </c>
      <c r="AC30" s="31">
        <v>46055</v>
      </c>
      <c r="AD30" s="31">
        <v>46327</v>
      </c>
    </row>
    <row r="31" spans="2:30" x14ac:dyDescent="0.25">
      <c r="B31" s="6">
        <v>2026</v>
      </c>
      <c r="C31" s="23">
        <v>413</v>
      </c>
      <c r="D31" s="24" t="s">
        <v>220</v>
      </c>
      <c r="E31" s="19" t="s">
        <v>22</v>
      </c>
      <c r="F31" s="25" t="s">
        <v>221</v>
      </c>
      <c r="G31" s="13" t="s">
        <v>23</v>
      </c>
      <c r="H31" s="26" t="s">
        <v>222</v>
      </c>
      <c r="I31" s="22" t="s">
        <v>64</v>
      </c>
      <c r="J31" s="26" t="s">
        <v>223</v>
      </c>
      <c r="K31" s="21" t="s">
        <v>24</v>
      </c>
      <c r="L31" s="38">
        <v>7991</v>
      </c>
      <c r="M31" s="25" t="s">
        <v>41</v>
      </c>
      <c r="N31" s="27">
        <v>1152434340</v>
      </c>
      <c r="O31" s="28" t="s">
        <v>224</v>
      </c>
      <c r="P31" s="28" t="s">
        <v>225</v>
      </c>
      <c r="Q31" s="7">
        <v>3274850</v>
      </c>
      <c r="R31" s="29">
        <v>434</v>
      </c>
      <c r="S31" s="30">
        <v>73089000</v>
      </c>
      <c r="T31" s="31">
        <v>46048</v>
      </c>
      <c r="U31" s="25">
        <v>416</v>
      </c>
      <c r="V31" s="30">
        <v>73089000</v>
      </c>
      <c r="W31" s="31">
        <v>46028</v>
      </c>
      <c r="X31" s="22" t="s">
        <v>66</v>
      </c>
      <c r="Y31" s="25" t="s">
        <v>84</v>
      </c>
      <c r="Z31" s="30">
        <v>73089000</v>
      </c>
      <c r="AA31" s="25">
        <v>270</v>
      </c>
      <c r="AB31" s="32">
        <v>46046</v>
      </c>
      <c r="AC31" s="31">
        <v>46055</v>
      </c>
      <c r="AD31" s="31">
        <v>46327</v>
      </c>
    </row>
    <row r="32" spans="2:30" x14ac:dyDescent="0.25">
      <c r="B32" s="6">
        <v>2026</v>
      </c>
      <c r="C32" s="23">
        <v>414</v>
      </c>
      <c r="D32" s="35" t="s">
        <v>226</v>
      </c>
      <c r="E32" s="19" t="s">
        <v>22</v>
      </c>
      <c r="F32" s="25" t="s">
        <v>227</v>
      </c>
      <c r="G32" s="13" t="s">
        <v>23</v>
      </c>
      <c r="H32" s="26" t="s">
        <v>228</v>
      </c>
      <c r="I32" s="22" t="s">
        <v>65</v>
      </c>
      <c r="J32" s="26" t="s">
        <v>229</v>
      </c>
      <c r="K32" s="21" t="s">
        <v>24</v>
      </c>
      <c r="L32" s="38">
        <v>7991</v>
      </c>
      <c r="M32" s="25" t="s">
        <v>41</v>
      </c>
      <c r="N32" s="27">
        <v>39178660</v>
      </c>
      <c r="O32" s="28" t="s">
        <v>230</v>
      </c>
      <c r="P32" s="28" t="s">
        <v>231</v>
      </c>
      <c r="Q32" s="7">
        <v>3274850</v>
      </c>
      <c r="R32" s="29">
        <v>435</v>
      </c>
      <c r="S32" s="30">
        <v>97230000</v>
      </c>
      <c r="T32" s="31">
        <v>46048</v>
      </c>
      <c r="U32" s="25">
        <v>346</v>
      </c>
      <c r="V32" s="30">
        <v>97230000</v>
      </c>
      <c r="W32" s="31">
        <v>46027</v>
      </c>
      <c r="X32" s="22" t="s">
        <v>66</v>
      </c>
      <c r="Y32" s="25" t="s">
        <v>86</v>
      </c>
      <c r="Z32" s="30">
        <v>97230000</v>
      </c>
      <c r="AA32" s="25">
        <v>300</v>
      </c>
      <c r="AB32" s="32">
        <v>46046</v>
      </c>
      <c r="AC32" s="31">
        <v>46055</v>
      </c>
      <c r="AD32" s="31">
        <v>46357</v>
      </c>
    </row>
    <row r="33" spans="2:30" x14ac:dyDescent="0.25">
      <c r="B33" s="6">
        <v>2026</v>
      </c>
      <c r="C33" s="23">
        <v>416</v>
      </c>
      <c r="D33" s="24" t="s">
        <v>232</v>
      </c>
      <c r="E33" s="19" t="s">
        <v>22</v>
      </c>
      <c r="F33" s="25" t="s">
        <v>233</v>
      </c>
      <c r="G33" s="13" t="s">
        <v>23</v>
      </c>
      <c r="H33" s="26" t="s">
        <v>234</v>
      </c>
      <c r="I33" s="22" t="s">
        <v>55</v>
      </c>
      <c r="J33" s="26" t="s">
        <v>235</v>
      </c>
      <c r="K33" s="21" t="s">
        <v>24</v>
      </c>
      <c r="L33" s="38">
        <v>7959</v>
      </c>
      <c r="M33" s="25" t="s">
        <v>41</v>
      </c>
      <c r="N33" s="27">
        <v>1046338635</v>
      </c>
      <c r="O33" s="28" t="s">
        <v>236</v>
      </c>
      <c r="P33" s="28" t="s">
        <v>237</v>
      </c>
      <c r="Q33" s="7">
        <v>3274850</v>
      </c>
      <c r="R33" s="29">
        <v>417</v>
      </c>
      <c r="S33" s="30">
        <v>89190000</v>
      </c>
      <c r="T33" s="31">
        <v>46048</v>
      </c>
      <c r="U33" s="25">
        <v>131</v>
      </c>
      <c r="V33" s="30">
        <v>89190000</v>
      </c>
      <c r="W33" s="31">
        <v>46026</v>
      </c>
      <c r="X33" s="22" t="s">
        <v>52</v>
      </c>
      <c r="Y33" s="25" t="s">
        <v>77</v>
      </c>
      <c r="Z33" s="30">
        <v>89190000</v>
      </c>
      <c r="AA33" s="25">
        <v>300</v>
      </c>
      <c r="AB33" s="32">
        <v>46047</v>
      </c>
      <c r="AC33" s="31">
        <v>46055</v>
      </c>
      <c r="AD33" s="31">
        <v>46357</v>
      </c>
    </row>
    <row r="34" spans="2:30" x14ac:dyDescent="0.25">
      <c r="B34" s="6">
        <v>2026</v>
      </c>
      <c r="C34" s="23">
        <v>419</v>
      </c>
      <c r="D34" s="24" t="s">
        <v>238</v>
      </c>
      <c r="E34" s="19" t="s">
        <v>22</v>
      </c>
      <c r="F34" s="25" t="s">
        <v>239</v>
      </c>
      <c r="G34" s="13" t="s">
        <v>23</v>
      </c>
      <c r="H34" s="26" t="s">
        <v>240</v>
      </c>
      <c r="I34" s="22" t="s">
        <v>55</v>
      </c>
      <c r="J34" s="26" t="s">
        <v>241</v>
      </c>
      <c r="K34" s="21" t="s">
        <v>24</v>
      </c>
      <c r="L34" s="38">
        <v>7959</v>
      </c>
      <c r="M34" s="25" t="s">
        <v>41</v>
      </c>
      <c r="N34" s="27">
        <v>52447114</v>
      </c>
      <c r="O34" s="28" t="s">
        <v>242</v>
      </c>
      <c r="P34" s="28" t="s">
        <v>243</v>
      </c>
      <c r="Q34" s="7">
        <v>3274850</v>
      </c>
      <c r="R34" s="29">
        <v>486</v>
      </c>
      <c r="S34" s="30">
        <v>71328000</v>
      </c>
      <c r="T34" s="31">
        <v>46050</v>
      </c>
      <c r="U34" s="25">
        <v>138</v>
      </c>
      <c r="V34" s="30">
        <v>71328000</v>
      </c>
      <c r="W34" s="31">
        <v>46026</v>
      </c>
      <c r="X34" s="22" t="s">
        <v>52</v>
      </c>
      <c r="Y34" s="25" t="s">
        <v>77</v>
      </c>
      <c r="Z34" s="30">
        <v>71328000</v>
      </c>
      <c r="AA34" s="25">
        <v>240</v>
      </c>
      <c r="AB34" s="32">
        <v>46048</v>
      </c>
      <c r="AC34" s="31">
        <v>46055</v>
      </c>
      <c r="AD34" s="31">
        <v>46296</v>
      </c>
    </row>
    <row r="35" spans="2:30" x14ac:dyDescent="0.25">
      <c r="B35" s="6">
        <v>2026</v>
      </c>
      <c r="C35" s="23">
        <v>420</v>
      </c>
      <c r="D35" s="24" t="s">
        <v>244</v>
      </c>
      <c r="E35" s="19" t="s">
        <v>22</v>
      </c>
      <c r="F35" s="25" t="s">
        <v>245</v>
      </c>
      <c r="G35" s="13" t="s">
        <v>23</v>
      </c>
      <c r="H35" s="26" t="s">
        <v>246</v>
      </c>
      <c r="I35" s="22" t="s">
        <v>55</v>
      </c>
      <c r="J35" s="26" t="s">
        <v>247</v>
      </c>
      <c r="K35" s="21" t="s">
        <v>24</v>
      </c>
      <c r="L35" s="38">
        <v>7959</v>
      </c>
      <c r="M35" s="25" t="s">
        <v>41</v>
      </c>
      <c r="N35" s="27">
        <v>42135605</v>
      </c>
      <c r="O35" s="28" t="s">
        <v>248</v>
      </c>
      <c r="P35" s="28" t="s">
        <v>249</v>
      </c>
      <c r="Q35" s="7">
        <v>3274850</v>
      </c>
      <c r="R35" s="29">
        <v>452</v>
      </c>
      <c r="S35" s="30">
        <v>77784000</v>
      </c>
      <c r="T35" s="31">
        <v>46049</v>
      </c>
      <c r="U35" s="25">
        <v>136</v>
      </c>
      <c r="V35" s="30">
        <v>77784000</v>
      </c>
      <c r="W35" s="31">
        <v>46026</v>
      </c>
      <c r="X35" s="22" t="s">
        <v>52</v>
      </c>
      <c r="Y35" s="25" t="s">
        <v>77</v>
      </c>
      <c r="Z35" s="30">
        <v>77784000</v>
      </c>
      <c r="AA35" s="25">
        <v>240</v>
      </c>
      <c r="AB35" s="32">
        <v>46048</v>
      </c>
      <c r="AC35" s="31">
        <v>46056</v>
      </c>
      <c r="AD35" s="31">
        <v>46297</v>
      </c>
    </row>
    <row r="36" spans="2:30" x14ac:dyDescent="0.25">
      <c r="B36" s="6">
        <v>2026</v>
      </c>
      <c r="C36" s="23">
        <v>421</v>
      </c>
      <c r="D36" s="24" t="s">
        <v>250</v>
      </c>
      <c r="E36" s="19" t="s">
        <v>22</v>
      </c>
      <c r="F36" s="25" t="s">
        <v>251</v>
      </c>
      <c r="G36" s="13" t="s">
        <v>23</v>
      </c>
      <c r="H36" s="26" t="s">
        <v>252</v>
      </c>
      <c r="I36" s="22" t="s">
        <v>55</v>
      </c>
      <c r="J36" s="26" t="s">
        <v>253</v>
      </c>
      <c r="K36" s="21" t="s">
        <v>24</v>
      </c>
      <c r="L36" s="38">
        <v>7959</v>
      </c>
      <c r="M36" s="25" t="s">
        <v>41</v>
      </c>
      <c r="N36" s="27">
        <v>52806687</v>
      </c>
      <c r="O36" s="28" t="s">
        <v>254</v>
      </c>
      <c r="P36" s="28" t="s">
        <v>255</v>
      </c>
      <c r="Q36" s="7">
        <v>3274850</v>
      </c>
      <c r="R36" s="29">
        <v>420</v>
      </c>
      <c r="S36" s="30">
        <v>105240000</v>
      </c>
      <c r="T36" s="31">
        <v>46048</v>
      </c>
      <c r="U36" s="25">
        <v>152</v>
      </c>
      <c r="V36" s="30">
        <v>105240000</v>
      </c>
      <c r="W36" s="31">
        <v>46026</v>
      </c>
      <c r="X36" s="22" t="s">
        <v>52</v>
      </c>
      <c r="Y36" s="25" t="s">
        <v>77</v>
      </c>
      <c r="Z36" s="30">
        <v>105240000</v>
      </c>
      <c r="AA36" s="25">
        <v>300</v>
      </c>
      <c r="AB36" s="32">
        <v>46047</v>
      </c>
      <c r="AC36" s="31">
        <v>46055</v>
      </c>
      <c r="AD36" s="31">
        <v>46357</v>
      </c>
    </row>
    <row r="37" spans="2:30" x14ac:dyDescent="0.25">
      <c r="B37" s="6">
        <v>2026</v>
      </c>
      <c r="C37" s="23">
        <v>422</v>
      </c>
      <c r="D37" s="24" t="s">
        <v>256</v>
      </c>
      <c r="E37" s="19" t="s">
        <v>22</v>
      </c>
      <c r="F37" s="25" t="s">
        <v>257</v>
      </c>
      <c r="G37" s="13" t="s">
        <v>23</v>
      </c>
      <c r="H37" s="26" t="s">
        <v>258</v>
      </c>
      <c r="I37" s="22" t="s">
        <v>55</v>
      </c>
      <c r="J37" s="26" t="s">
        <v>259</v>
      </c>
      <c r="K37" s="21" t="s">
        <v>24</v>
      </c>
      <c r="L37" s="38">
        <v>7959</v>
      </c>
      <c r="M37" s="25" t="s">
        <v>41</v>
      </c>
      <c r="N37" s="27">
        <v>1072649373</v>
      </c>
      <c r="O37" s="28" t="s">
        <v>260</v>
      </c>
      <c r="P37" s="28" t="s">
        <v>261</v>
      </c>
      <c r="Q37" s="7">
        <v>3274850</v>
      </c>
      <c r="R37" s="29">
        <v>421</v>
      </c>
      <c r="S37" s="30">
        <v>77784000</v>
      </c>
      <c r="T37" s="31">
        <v>46048</v>
      </c>
      <c r="U37" s="25">
        <v>130</v>
      </c>
      <c r="V37" s="30">
        <v>77784000</v>
      </c>
      <c r="W37" s="31">
        <v>46026</v>
      </c>
      <c r="X37" s="22" t="s">
        <v>52</v>
      </c>
      <c r="Y37" s="25" t="s">
        <v>77</v>
      </c>
      <c r="Z37" s="30">
        <v>77784000</v>
      </c>
      <c r="AA37" s="25">
        <v>240</v>
      </c>
      <c r="AB37" s="32">
        <v>46047</v>
      </c>
      <c r="AC37" s="31">
        <v>46055</v>
      </c>
      <c r="AD37" s="31">
        <v>46296</v>
      </c>
    </row>
    <row r="38" spans="2:30" x14ac:dyDescent="0.25">
      <c r="B38" s="6">
        <v>2026</v>
      </c>
      <c r="C38" s="23">
        <v>425</v>
      </c>
      <c r="D38" s="35" t="s">
        <v>262</v>
      </c>
      <c r="E38" s="19" t="s">
        <v>22</v>
      </c>
      <c r="F38" s="25" t="s">
        <v>43</v>
      </c>
      <c r="G38" s="13" t="s">
        <v>23</v>
      </c>
      <c r="H38" s="26" t="s">
        <v>263</v>
      </c>
      <c r="I38" s="22" t="s">
        <v>67</v>
      </c>
      <c r="J38" s="26" t="s">
        <v>264</v>
      </c>
      <c r="K38" s="21" t="s">
        <v>24</v>
      </c>
      <c r="L38" s="38">
        <v>7991</v>
      </c>
      <c r="M38" s="25" t="s">
        <v>41</v>
      </c>
      <c r="N38" s="27">
        <v>1022428259</v>
      </c>
      <c r="O38" s="28" t="s">
        <v>265</v>
      </c>
      <c r="P38" s="28" t="s">
        <v>266</v>
      </c>
      <c r="Q38" s="7">
        <v>3274850</v>
      </c>
      <c r="R38" s="29">
        <v>439</v>
      </c>
      <c r="S38" s="30">
        <v>62898000</v>
      </c>
      <c r="T38" s="31">
        <v>46048</v>
      </c>
      <c r="U38" s="25">
        <v>319</v>
      </c>
      <c r="V38" s="30">
        <v>62898000</v>
      </c>
      <c r="W38" s="31">
        <v>46027</v>
      </c>
      <c r="X38" s="22" t="s">
        <v>66</v>
      </c>
      <c r="Y38" s="25" t="s">
        <v>85</v>
      </c>
      <c r="Z38" s="30">
        <v>62898000</v>
      </c>
      <c r="AA38" s="25">
        <v>330</v>
      </c>
      <c r="AB38" s="32">
        <v>46045</v>
      </c>
      <c r="AC38" s="31">
        <v>46056</v>
      </c>
      <c r="AD38" s="31">
        <v>46386</v>
      </c>
    </row>
    <row r="39" spans="2:30" x14ac:dyDescent="0.25">
      <c r="B39" s="6">
        <v>2026</v>
      </c>
      <c r="C39" s="23">
        <v>426</v>
      </c>
      <c r="D39" s="35" t="s">
        <v>267</v>
      </c>
      <c r="E39" s="19" t="s">
        <v>22</v>
      </c>
      <c r="F39" s="25" t="s">
        <v>44</v>
      </c>
      <c r="G39" s="13" t="s">
        <v>23</v>
      </c>
      <c r="H39" s="26" t="s">
        <v>268</v>
      </c>
      <c r="I39" s="22" t="s">
        <v>67</v>
      </c>
      <c r="J39" s="26" t="s">
        <v>269</v>
      </c>
      <c r="K39" s="21" t="s">
        <v>24</v>
      </c>
      <c r="L39" s="38">
        <v>7991</v>
      </c>
      <c r="M39" s="25" t="s">
        <v>41</v>
      </c>
      <c r="N39" s="27">
        <v>1010186990</v>
      </c>
      <c r="O39" s="28" t="s">
        <v>270</v>
      </c>
      <c r="P39" s="28" t="s">
        <v>271</v>
      </c>
      <c r="Q39" s="7">
        <v>3274850</v>
      </c>
      <c r="R39" s="29">
        <v>459</v>
      </c>
      <c r="S39" s="30">
        <v>56545500</v>
      </c>
      <c r="T39" s="31">
        <v>46049</v>
      </c>
      <c r="U39" s="25">
        <v>379</v>
      </c>
      <c r="V39" s="30">
        <v>56545500</v>
      </c>
      <c r="W39" s="31">
        <v>46028</v>
      </c>
      <c r="X39" s="22" t="s">
        <v>66</v>
      </c>
      <c r="Y39" s="25" t="s">
        <v>85</v>
      </c>
      <c r="Z39" s="30">
        <v>56545500</v>
      </c>
      <c r="AA39" s="25">
        <v>345</v>
      </c>
      <c r="AB39" s="32">
        <v>46049</v>
      </c>
      <c r="AC39" s="31">
        <v>46056</v>
      </c>
      <c r="AD39" s="31">
        <v>46386</v>
      </c>
    </row>
    <row r="40" spans="2:30" x14ac:dyDescent="0.25">
      <c r="B40" s="6">
        <v>2026</v>
      </c>
      <c r="C40" s="23">
        <v>433</v>
      </c>
      <c r="D40" s="24" t="s">
        <v>272</v>
      </c>
      <c r="E40" s="19" t="s">
        <v>22</v>
      </c>
      <c r="F40" s="25" t="s">
        <v>273</v>
      </c>
      <c r="G40" s="13" t="s">
        <v>23</v>
      </c>
      <c r="H40" s="26" t="s">
        <v>45</v>
      </c>
      <c r="I40" s="22" t="s">
        <v>58</v>
      </c>
      <c r="J40" s="26" t="s">
        <v>274</v>
      </c>
      <c r="K40" s="21" t="s">
        <v>24</v>
      </c>
      <c r="L40" s="38">
        <v>7893</v>
      </c>
      <c r="M40" s="25" t="s">
        <v>41</v>
      </c>
      <c r="N40" s="27">
        <v>1022326893</v>
      </c>
      <c r="O40" s="28" t="s">
        <v>275</v>
      </c>
      <c r="P40" s="28" t="s">
        <v>276</v>
      </c>
      <c r="Q40" s="7">
        <v>3274850</v>
      </c>
      <c r="R40" s="29">
        <v>461</v>
      </c>
      <c r="S40" s="30">
        <v>44253000</v>
      </c>
      <c r="T40" s="31">
        <v>46049</v>
      </c>
      <c r="U40" s="25">
        <v>216</v>
      </c>
      <c r="V40" s="30">
        <v>44253000</v>
      </c>
      <c r="W40" s="31">
        <v>46026</v>
      </c>
      <c r="X40" s="25" t="s">
        <v>70</v>
      </c>
      <c r="Y40" s="25" t="s">
        <v>79</v>
      </c>
      <c r="Z40" s="30">
        <v>44253000</v>
      </c>
      <c r="AA40" s="25">
        <v>270</v>
      </c>
      <c r="AB40" s="32">
        <v>46048</v>
      </c>
      <c r="AC40" s="31">
        <v>46055</v>
      </c>
      <c r="AD40" s="31">
        <v>46327</v>
      </c>
    </row>
    <row r="41" spans="2:30" x14ac:dyDescent="0.25">
      <c r="B41" s="6">
        <v>2026</v>
      </c>
      <c r="C41" s="23">
        <v>437</v>
      </c>
      <c r="D41" s="24" t="s">
        <v>277</v>
      </c>
      <c r="E41" s="19" t="s">
        <v>22</v>
      </c>
      <c r="F41" s="25" t="s">
        <v>278</v>
      </c>
      <c r="G41" s="13" t="s">
        <v>23</v>
      </c>
      <c r="H41" s="26" t="s">
        <v>279</v>
      </c>
      <c r="I41" s="22" t="s">
        <v>63</v>
      </c>
      <c r="J41" s="26" t="s">
        <v>280</v>
      </c>
      <c r="K41" s="21" t="s">
        <v>24</v>
      </c>
      <c r="L41" s="38">
        <v>7990</v>
      </c>
      <c r="M41" s="25" t="s">
        <v>41</v>
      </c>
      <c r="N41" s="27">
        <v>79709059</v>
      </c>
      <c r="O41" s="28" t="s">
        <v>281</v>
      </c>
      <c r="P41" s="28" t="s">
        <v>282</v>
      </c>
      <c r="Q41" s="7">
        <v>3274850</v>
      </c>
      <c r="R41" s="29">
        <v>466</v>
      </c>
      <c r="S41" s="30">
        <v>30816000</v>
      </c>
      <c r="T41" s="31">
        <v>46049</v>
      </c>
      <c r="U41" s="25">
        <v>559</v>
      </c>
      <c r="V41" s="30">
        <v>30816000</v>
      </c>
      <c r="W41" s="31">
        <v>46035</v>
      </c>
      <c r="X41" s="25" t="s">
        <v>70</v>
      </c>
      <c r="Y41" s="25" t="s">
        <v>80</v>
      </c>
      <c r="Z41" s="30">
        <v>30816000</v>
      </c>
      <c r="AA41" s="25">
        <v>180</v>
      </c>
      <c r="AB41" s="32">
        <v>46048</v>
      </c>
      <c r="AC41" s="31">
        <v>46056</v>
      </c>
      <c r="AD41" s="31">
        <v>46236</v>
      </c>
    </row>
    <row r="42" spans="2:30" x14ac:dyDescent="0.25">
      <c r="B42" s="6">
        <v>2026</v>
      </c>
      <c r="C42" s="23">
        <v>442</v>
      </c>
      <c r="D42" s="35" t="s">
        <v>283</v>
      </c>
      <c r="E42" s="19" t="s">
        <v>22</v>
      </c>
      <c r="F42" s="25" t="s">
        <v>284</v>
      </c>
      <c r="G42" s="13" t="s">
        <v>23</v>
      </c>
      <c r="H42" s="26" t="s">
        <v>285</v>
      </c>
      <c r="I42" s="22" t="s">
        <v>65</v>
      </c>
      <c r="J42" s="26" t="s">
        <v>286</v>
      </c>
      <c r="K42" s="21" t="s">
        <v>24</v>
      </c>
      <c r="L42" s="38">
        <v>7991</v>
      </c>
      <c r="M42" s="25" t="s">
        <v>41</v>
      </c>
      <c r="N42" s="27">
        <v>80182621</v>
      </c>
      <c r="O42" s="28" t="s">
        <v>287</v>
      </c>
      <c r="P42" s="28" t="s">
        <v>288</v>
      </c>
      <c r="Q42" s="7">
        <v>3274850</v>
      </c>
      <c r="R42" s="29">
        <v>479</v>
      </c>
      <c r="S42" s="30">
        <v>49170000</v>
      </c>
      <c r="T42" s="31">
        <v>46049</v>
      </c>
      <c r="U42" s="25">
        <v>385</v>
      </c>
      <c r="V42" s="30">
        <v>49170000</v>
      </c>
      <c r="W42" s="31">
        <v>46028</v>
      </c>
      <c r="X42" s="22" t="s">
        <v>66</v>
      </c>
      <c r="Y42" s="25" t="s">
        <v>86</v>
      </c>
      <c r="Z42" s="30">
        <v>49170000</v>
      </c>
      <c r="AA42" s="25">
        <v>300</v>
      </c>
      <c r="AB42" s="32">
        <v>46048</v>
      </c>
      <c r="AC42" s="31">
        <v>46057</v>
      </c>
      <c r="AD42" s="31">
        <v>46359</v>
      </c>
    </row>
    <row r="43" spans="2:30" x14ac:dyDescent="0.25">
      <c r="B43" s="6">
        <v>2026</v>
      </c>
      <c r="C43" s="23">
        <v>443</v>
      </c>
      <c r="D43" s="35" t="s">
        <v>289</v>
      </c>
      <c r="E43" s="19" t="s">
        <v>22</v>
      </c>
      <c r="F43" s="25" t="s">
        <v>290</v>
      </c>
      <c r="G43" s="13" t="s">
        <v>23</v>
      </c>
      <c r="H43" s="26" t="s">
        <v>291</v>
      </c>
      <c r="I43" s="22" t="s">
        <v>65</v>
      </c>
      <c r="J43" s="26" t="s">
        <v>292</v>
      </c>
      <c r="K43" s="21" t="s">
        <v>24</v>
      </c>
      <c r="L43" s="38">
        <v>7991</v>
      </c>
      <c r="M43" s="25" t="s">
        <v>41</v>
      </c>
      <c r="N43" s="27">
        <v>52266703</v>
      </c>
      <c r="O43" s="28" t="s">
        <v>293</v>
      </c>
      <c r="P43" s="28" t="s">
        <v>294</v>
      </c>
      <c r="Q43" s="7">
        <v>3274850</v>
      </c>
      <c r="R43" s="29">
        <v>460</v>
      </c>
      <c r="S43" s="30">
        <v>49170000</v>
      </c>
      <c r="T43" s="31">
        <v>46049</v>
      </c>
      <c r="U43" s="25">
        <v>508</v>
      </c>
      <c r="V43" s="30">
        <v>49170000</v>
      </c>
      <c r="W43" s="31">
        <v>46031</v>
      </c>
      <c r="X43" s="22" t="s">
        <v>66</v>
      </c>
      <c r="Y43" s="25" t="s">
        <v>86</v>
      </c>
      <c r="Z43" s="30">
        <v>49170000</v>
      </c>
      <c r="AA43" s="25">
        <v>300</v>
      </c>
      <c r="AB43" s="32">
        <v>46048</v>
      </c>
      <c r="AC43" s="31">
        <v>46055</v>
      </c>
      <c r="AD43" s="31">
        <v>46357</v>
      </c>
    </row>
    <row r="44" spans="2:30" x14ac:dyDescent="0.25">
      <c r="B44" s="6">
        <v>2026</v>
      </c>
      <c r="C44" s="23">
        <v>444</v>
      </c>
      <c r="D44" s="35" t="s">
        <v>295</v>
      </c>
      <c r="E44" s="19" t="s">
        <v>22</v>
      </c>
      <c r="F44" s="25" t="s">
        <v>296</v>
      </c>
      <c r="G44" s="13" t="s">
        <v>23</v>
      </c>
      <c r="H44" s="26" t="s">
        <v>297</v>
      </c>
      <c r="I44" s="22" t="s">
        <v>55</v>
      </c>
      <c r="J44" s="26" t="s">
        <v>298</v>
      </c>
      <c r="K44" s="21" t="s">
        <v>24</v>
      </c>
      <c r="L44" s="38">
        <v>7959</v>
      </c>
      <c r="M44" s="25" t="s">
        <v>41</v>
      </c>
      <c r="N44" s="27">
        <v>52874535</v>
      </c>
      <c r="O44" s="28" t="s">
        <v>299</v>
      </c>
      <c r="P44" s="28" t="s">
        <v>300</v>
      </c>
      <c r="Q44" s="7">
        <v>3274850</v>
      </c>
      <c r="R44" s="29">
        <v>482</v>
      </c>
      <c r="S44" s="30">
        <v>51462000</v>
      </c>
      <c r="T44" s="31">
        <v>46049</v>
      </c>
      <c r="U44" s="25">
        <v>533</v>
      </c>
      <c r="V44" s="30">
        <v>51462000</v>
      </c>
      <c r="W44" s="31">
        <v>46035</v>
      </c>
      <c r="X44" s="22" t="s">
        <v>52</v>
      </c>
      <c r="Y44" s="25" t="s">
        <v>77</v>
      </c>
      <c r="Z44" s="30">
        <v>51462000</v>
      </c>
      <c r="AA44" s="25">
        <v>270</v>
      </c>
      <c r="AB44" s="32">
        <v>46048</v>
      </c>
      <c r="AC44" s="31">
        <v>46058</v>
      </c>
      <c r="AD44" s="31">
        <v>46330</v>
      </c>
    </row>
    <row r="45" spans="2:30" x14ac:dyDescent="0.25">
      <c r="B45" s="6">
        <v>2026</v>
      </c>
      <c r="C45" s="23">
        <v>445</v>
      </c>
      <c r="D45" s="24" t="s">
        <v>301</v>
      </c>
      <c r="E45" s="19" t="s">
        <v>22</v>
      </c>
      <c r="F45" s="25" t="s">
        <v>302</v>
      </c>
      <c r="G45" s="13" t="s">
        <v>23</v>
      </c>
      <c r="H45" s="26" t="s">
        <v>303</v>
      </c>
      <c r="I45" s="22" t="s">
        <v>57</v>
      </c>
      <c r="J45" s="26" t="s">
        <v>304</v>
      </c>
      <c r="K45" s="21" t="s">
        <v>24</v>
      </c>
      <c r="L45" s="38">
        <v>9036</v>
      </c>
      <c r="M45" s="25" t="s">
        <v>41</v>
      </c>
      <c r="N45" s="27">
        <v>1107080548</v>
      </c>
      <c r="O45" s="28" t="s">
        <v>305</v>
      </c>
      <c r="P45" s="28" t="s">
        <v>306</v>
      </c>
      <c r="Q45" s="7">
        <v>3274850</v>
      </c>
      <c r="R45" s="29">
        <v>477</v>
      </c>
      <c r="S45" s="30">
        <v>98142000</v>
      </c>
      <c r="T45" s="31">
        <v>46049</v>
      </c>
      <c r="U45" s="25">
        <v>582</v>
      </c>
      <c r="V45" s="30">
        <v>98142000</v>
      </c>
      <c r="W45" s="31">
        <v>46041</v>
      </c>
      <c r="X45" s="25" t="s">
        <v>69</v>
      </c>
      <c r="Y45" s="25" t="s">
        <v>82</v>
      </c>
      <c r="Z45" s="30">
        <v>98142000</v>
      </c>
      <c r="AA45" s="25">
        <v>330</v>
      </c>
      <c r="AB45" s="32">
        <v>46049</v>
      </c>
      <c r="AC45" s="31">
        <v>46055</v>
      </c>
      <c r="AD45" s="31">
        <v>46387</v>
      </c>
    </row>
    <row r="46" spans="2:30" x14ac:dyDescent="0.25">
      <c r="B46" s="6">
        <v>2026</v>
      </c>
      <c r="C46" s="23">
        <v>447</v>
      </c>
      <c r="D46" s="24" t="s">
        <v>307</v>
      </c>
      <c r="E46" s="19" t="s">
        <v>22</v>
      </c>
      <c r="F46" s="25" t="s">
        <v>308</v>
      </c>
      <c r="G46" s="13" t="s">
        <v>23</v>
      </c>
      <c r="H46" s="26" t="s">
        <v>309</v>
      </c>
      <c r="I46" s="22" t="s">
        <v>55</v>
      </c>
      <c r="J46" s="26" t="s">
        <v>310</v>
      </c>
      <c r="K46" s="21" t="s">
        <v>24</v>
      </c>
      <c r="L46" s="38">
        <v>7959</v>
      </c>
      <c r="M46" s="25" t="s">
        <v>41</v>
      </c>
      <c r="N46" s="27">
        <v>1015424984</v>
      </c>
      <c r="O46" s="28" t="s">
        <v>311</v>
      </c>
      <c r="P46" s="28" t="s">
        <v>312</v>
      </c>
      <c r="Q46" s="7">
        <v>3274850</v>
      </c>
      <c r="R46" s="29">
        <v>472</v>
      </c>
      <c r="S46" s="30">
        <v>77784000</v>
      </c>
      <c r="T46" s="31">
        <v>46049</v>
      </c>
      <c r="U46" s="25">
        <v>129</v>
      </c>
      <c r="V46" s="30">
        <v>77784000</v>
      </c>
      <c r="W46" s="31">
        <v>46026</v>
      </c>
      <c r="X46" s="22" t="s">
        <v>52</v>
      </c>
      <c r="Y46" s="25" t="s">
        <v>77</v>
      </c>
      <c r="Z46" s="30">
        <v>77784000</v>
      </c>
      <c r="AA46" s="25">
        <v>240</v>
      </c>
      <c r="AB46" s="32">
        <v>46048</v>
      </c>
      <c r="AC46" s="31">
        <v>46055</v>
      </c>
      <c r="AD46" s="31">
        <v>46296</v>
      </c>
    </row>
    <row r="47" spans="2:30" x14ac:dyDescent="0.25">
      <c r="B47" s="6">
        <v>2026</v>
      </c>
      <c r="C47" s="23">
        <v>448</v>
      </c>
      <c r="D47" s="24" t="s">
        <v>313</v>
      </c>
      <c r="E47" s="19" t="s">
        <v>22</v>
      </c>
      <c r="F47" s="25" t="s">
        <v>314</v>
      </c>
      <c r="G47" s="13" t="s">
        <v>23</v>
      </c>
      <c r="H47" s="26" t="s">
        <v>315</v>
      </c>
      <c r="I47" s="22" t="s">
        <v>55</v>
      </c>
      <c r="J47" s="26" t="s">
        <v>316</v>
      </c>
      <c r="K47" s="21" t="s">
        <v>24</v>
      </c>
      <c r="L47" s="38">
        <v>7959</v>
      </c>
      <c r="M47" s="25" t="s">
        <v>41</v>
      </c>
      <c r="N47" s="27">
        <v>80094398</v>
      </c>
      <c r="O47" s="28" t="s">
        <v>317</v>
      </c>
      <c r="P47" s="28" t="s">
        <v>318</v>
      </c>
      <c r="Q47" s="7">
        <v>3274850</v>
      </c>
      <c r="R47" s="29">
        <v>474</v>
      </c>
      <c r="S47" s="30">
        <v>71376000</v>
      </c>
      <c r="T47" s="31">
        <v>46049</v>
      </c>
      <c r="U47" s="25">
        <v>147</v>
      </c>
      <c r="V47" s="30">
        <v>71376000</v>
      </c>
      <c r="W47" s="31">
        <v>46026</v>
      </c>
      <c r="X47" s="22" t="s">
        <v>52</v>
      </c>
      <c r="Y47" s="25" t="s">
        <v>77</v>
      </c>
      <c r="Z47" s="30">
        <v>71376000</v>
      </c>
      <c r="AA47" s="25">
        <v>240</v>
      </c>
      <c r="AB47" s="32">
        <v>46048</v>
      </c>
      <c r="AC47" s="31">
        <v>46058</v>
      </c>
      <c r="AD47" s="31">
        <v>46299</v>
      </c>
    </row>
    <row r="48" spans="2:30" x14ac:dyDescent="0.25">
      <c r="B48" s="6">
        <v>2026</v>
      </c>
      <c r="C48" s="23">
        <v>450</v>
      </c>
      <c r="D48" s="24" t="s">
        <v>319</v>
      </c>
      <c r="E48" s="19" t="s">
        <v>22</v>
      </c>
      <c r="F48" s="25" t="s">
        <v>320</v>
      </c>
      <c r="G48" s="13" t="s">
        <v>23</v>
      </c>
      <c r="H48" s="26" t="s">
        <v>321</v>
      </c>
      <c r="I48" s="22" t="s">
        <v>53</v>
      </c>
      <c r="J48" s="26" t="s">
        <v>322</v>
      </c>
      <c r="K48" s="21" t="s">
        <v>24</v>
      </c>
      <c r="L48" s="38">
        <v>8027</v>
      </c>
      <c r="M48" s="25" t="s">
        <v>41</v>
      </c>
      <c r="N48" s="27">
        <v>1020763138</v>
      </c>
      <c r="O48" s="28" t="s">
        <v>323</v>
      </c>
      <c r="P48" s="28" t="s">
        <v>324</v>
      </c>
      <c r="Q48" s="7">
        <v>3274850</v>
      </c>
      <c r="R48" s="29">
        <v>458</v>
      </c>
      <c r="S48" s="30">
        <v>65190000</v>
      </c>
      <c r="T48" s="31">
        <v>46049</v>
      </c>
      <c r="U48" s="25">
        <v>486</v>
      </c>
      <c r="V48" s="30">
        <v>65190000</v>
      </c>
      <c r="W48" s="31">
        <v>46029</v>
      </c>
      <c r="X48" s="22" t="s">
        <v>52</v>
      </c>
      <c r="Y48" s="25" t="s">
        <v>75</v>
      </c>
      <c r="Z48" s="30">
        <v>65190000</v>
      </c>
      <c r="AA48" s="25">
        <v>300</v>
      </c>
      <c r="AB48" s="32">
        <v>46048</v>
      </c>
      <c r="AC48" s="31">
        <v>46055</v>
      </c>
      <c r="AD48" s="31">
        <v>46357</v>
      </c>
    </row>
    <row r="49" spans="2:30" x14ac:dyDescent="0.25">
      <c r="B49" s="6">
        <v>2026</v>
      </c>
      <c r="C49" s="23">
        <v>453</v>
      </c>
      <c r="D49" s="24" t="s">
        <v>325</v>
      </c>
      <c r="E49" s="19" t="s">
        <v>22</v>
      </c>
      <c r="F49" s="25" t="s">
        <v>326</v>
      </c>
      <c r="G49" s="13" t="s">
        <v>23</v>
      </c>
      <c r="H49" s="26" t="s">
        <v>327</v>
      </c>
      <c r="I49" s="22" t="s">
        <v>63</v>
      </c>
      <c r="J49" s="26" t="s">
        <v>328</v>
      </c>
      <c r="K49" s="21" t="s">
        <v>24</v>
      </c>
      <c r="L49" s="38">
        <v>7990</v>
      </c>
      <c r="M49" s="25" t="s">
        <v>41</v>
      </c>
      <c r="N49" s="27">
        <v>1023937029</v>
      </c>
      <c r="O49" s="28" t="s">
        <v>329</v>
      </c>
      <c r="P49" s="28" t="s">
        <v>330</v>
      </c>
      <c r="Q49" s="7">
        <v>3274850</v>
      </c>
      <c r="R49" s="29">
        <v>488</v>
      </c>
      <c r="S49" s="30">
        <v>40605000</v>
      </c>
      <c r="T49" s="31">
        <v>46050</v>
      </c>
      <c r="U49" s="25">
        <v>594</v>
      </c>
      <c r="V49" s="30">
        <v>40605000</v>
      </c>
      <c r="W49" s="31">
        <v>46042</v>
      </c>
      <c r="X49" s="25" t="s">
        <v>70</v>
      </c>
      <c r="Y49" s="25" t="s">
        <v>80</v>
      </c>
      <c r="Z49" s="30">
        <v>40605000</v>
      </c>
      <c r="AA49" s="25">
        <v>150</v>
      </c>
      <c r="AB49" s="32">
        <v>46049</v>
      </c>
      <c r="AC49" s="31">
        <v>46055</v>
      </c>
      <c r="AD49" s="31">
        <v>46204</v>
      </c>
    </row>
    <row r="50" spans="2:30" x14ac:dyDescent="0.25">
      <c r="B50" s="6">
        <v>2026</v>
      </c>
      <c r="C50" s="23">
        <v>459</v>
      </c>
      <c r="D50" s="35" t="s">
        <v>331</v>
      </c>
      <c r="E50" s="19" t="s">
        <v>22</v>
      </c>
      <c r="F50" s="25" t="s">
        <v>332</v>
      </c>
      <c r="G50" s="13" t="s">
        <v>23</v>
      </c>
      <c r="H50" s="26" t="s">
        <v>333</v>
      </c>
      <c r="I50" s="22" t="s">
        <v>65</v>
      </c>
      <c r="J50" s="26" t="s">
        <v>334</v>
      </c>
      <c r="K50" s="21" t="s">
        <v>24</v>
      </c>
      <c r="L50" s="38">
        <v>7991</v>
      </c>
      <c r="M50" s="25" t="s">
        <v>41</v>
      </c>
      <c r="N50" s="27">
        <v>43875924</v>
      </c>
      <c r="O50" s="28" t="s">
        <v>335</v>
      </c>
      <c r="P50" s="28" t="s">
        <v>336</v>
      </c>
      <c r="Q50" s="7">
        <v>3274850</v>
      </c>
      <c r="R50" s="29">
        <v>480</v>
      </c>
      <c r="S50" s="30">
        <v>62898000</v>
      </c>
      <c r="T50" s="31">
        <v>46049</v>
      </c>
      <c r="U50" s="25">
        <v>387</v>
      </c>
      <c r="V50" s="30">
        <v>62898000</v>
      </c>
      <c r="W50" s="31">
        <v>46028</v>
      </c>
      <c r="X50" s="22" t="s">
        <v>66</v>
      </c>
      <c r="Y50" s="25" t="s">
        <v>86</v>
      </c>
      <c r="Z50" s="30">
        <v>62898000</v>
      </c>
      <c r="AA50" s="25">
        <v>330</v>
      </c>
      <c r="AB50" s="32">
        <v>46048</v>
      </c>
      <c r="AC50" s="31">
        <v>46055</v>
      </c>
      <c r="AD50" s="31">
        <v>46386</v>
      </c>
    </row>
    <row r="51" spans="2:30" x14ac:dyDescent="0.25">
      <c r="B51" s="6">
        <v>2026</v>
      </c>
      <c r="C51" s="23">
        <v>460</v>
      </c>
      <c r="D51" s="24" t="s">
        <v>337</v>
      </c>
      <c r="E51" s="19" t="s">
        <v>22</v>
      </c>
      <c r="F51" s="25" t="s">
        <v>338</v>
      </c>
      <c r="G51" s="13" t="s">
        <v>23</v>
      </c>
      <c r="H51" s="26" t="s">
        <v>339</v>
      </c>
      <c r="I51" s="22" t="s">
        <v>64</v>
      </c>
      <c r="J51" s="26" t="s">
        <v>340</v>
      </c>
      <c r="K51" s="21" t="s">
        <v>24</v>
      </c>
      <c r="L51" s="38">
        <v>7991</v>
      </c>
      <c r="M51" s="25" t="s">
        <v>41</v>
      </c>
      <c r="N51" s="27">
        <v>1022934706</v>
      </c>
      <c r="O51" s="28" t="s">
        <v>341</v>
      </c>
      <c r="P51" s="28" t="s">
        <v>342</v>
      </c>
      <c r="Q51" s="7">
        <v>3274850</v>
      </c>
      <c r="R51" s="29">
        <v>548</v>
      </c>
      <c r="S51" s="30">
        <v>97170000</v>
      </c>
      <c r="T51" s="31">
        <v>46055</v>
      </c>
      <c r="U51" s="25">
        <v>415</v>
      </c>
      <c r="V51" s="30">
        <v>97170000</v>
      </c>
      <c r="W51" s="31">
        <v>46028</v>
      </c>
      <c r="X51" s="22" t="s">
        <v>66</v>
      </c>
      <c r="Y51" s="25" t="s">
        <v>84</v>
      </c>
      <c r="Z51" s="30">
        <v>97170000</v>
      </c>
      <c r="AA51" s="25">
        <v>300</v>
      </c>
      <c r="AB51" s="32">
        <v>46051</v>
      </c>
      <c r="AC51" s="31">
        <v>46055</v>
      </c>
      <c r="AD51" s="31">
        <v>46357</v>
      </c>
    </row>
    <row r="52" spans="2:30" x14ac:dyDescent="0.25">
      <c r="B52" s="6">
        <v>2026</v>
      </c>
      <c r="C52" s="23">
        <v>461</v>
      </c>
      <c r="D52" s="24" t="s">
        <v>343</v>
      </c>
      <c r="E52" s="19" t="s">
        <v>22</v>
      </c>
      <c r="F52" s="25" t="s">
        <v>344</v>
      </c>
      <c r="G52" s="13" t="s">
        <v>23</v>
      </c>
      <c r="H52" s="26" t="s">
        <v>345</v>
      </c>
      <c r="I52" s="22" t="s">
        <v>65</v>
      </c>
      <c r="J52" s="26" t="s">
        <v>346</v>
      </c>
      <c r="K52" s="21" t="s">
        <v>24</v>
      </c>
      <c r="L52" s="38">
        <v>7991</v>
      </c>
      <c r="M52" s="25" t="s">
        <v>41</v>
      </c>
      <c r="N52" s="27">
        <v>80073637</v>
      </c>
      <c r="O52" s="28" t="s">
        <v>347</v>
      </c>
      <c r="P52" s="28" t="s">
        <v>348</v>
      </c>
      <c r="Q52" s="7">
        <v>3274850</v>
      </c>
      <c r="R52" s="29">
        <v>571</v>
      </c>
      <c r="S52" s="30">
        <v>65190000</v>
      </c>
      <c r="T52" s="31">
        <v>46056</v>
      </c>
      <c r="U52" s="25">
        <v>382</v>
      </c>
      <c r="V52" s="30">
        <v>65190000</v>
      </c>
      <c r="W52" s="31">
        <v>46028</v>
      </c>
      <c r="X52" s="22" t="s">
        <v>66</v>
      </c>
      <c r="Y52" s="25" t="s">
        <v>86</v>
      </c>
      <c r="Z52" s="30">
        <v>65190000</v>
      </c>
      <c r="AA52" s="25">
        <v>300</v>
      </c>
      <c r="AB52" s="32">
        <v>46049</v>
      </c>
      <c r="AC52" s="31">
        <v>46056</v>
      </c>
      <c r="AD52" s="31">
        <v>46358</v>
      </c>
    </row>
    <row r="53" spans="2:30" x14ac:dyDescent="0.25">
      <c r="B53" s="6">
        <v>2026</v>
      </c>
      <c r="C53" s="23">
        <v>462</v>
      </c>
      <c r="D53" s="35" t="s">
        <v>349</v>
      </c>
      <c r="E53" s="19" t="s">
        <v>22</v>
      </c>
      <c r="F53" s="25" t="s">
        <v>350</v>
      </c>
      <c r="G53" s="13" t="s">
        <v>23</v>
      </c>
      <c r="H53" s="26" t="s">
        <v>351</v>
      </c>
      <c r="I53" s="22" t="s">
        <v>65</v>
      </c>
      <c r="J53" s="26" t="s">
        <v>352</v>
      </c>
      <c r="K53" s="21" t="s">
        <v>24</v>
      </c>
      <c r="L53" s="38">
        <v>7991</v>
      </c>
      <c r="M53" s="25" t="s">
        <v>41</v>
      </c>
      <c r="N53" s="27">
        <v>1020787529</v>
      </c>
      <c r="O53" s="28" t="s">
        <v>353</v>
      </c>
      <c r="P53" s="28" t="s">
        <v>354</v>
      </c>
      <c r="Q53" s="7">
        <v>3274850</v>
      </c>
      <c r="R53" s="29">
        <v>572</v>
      </c>
      <c r="S53" s="30">
        <v>97170000</v>
      </c>
      <c r="T53" s="31">
        <v>46056</v>
      </c>
      <c r="U53" s="25">
        <v>348</v>
      </c>
      <c r="V53" s="30">
        <v>97170000</v>
      </c>
      <c r="W53" s="31">
        <v>46027</v>
      </c>
      <c r="X53" s="22" t="s">
        <v>66</v>
      </c>
      <c r="Y53" s="25" t="s">
        <v>86</v>
      </c>
      <c r="Z53" s="30">
        <v>97170000</v>
      </c>
      <c r="AA53" s="25">
        <v>300</v>
      </c>
      <c r="AB53" s="32">
        <v>46049</v>
      </c>
      <c r="AC53" s="31">
        <v>46055</v>
      </c>
      <c r="AD53" s="31">
        <v>46358</v>
      </c>
    </row>
    <row r="54" spans="2:30" x14ac:dyDescent="0.25">
      <c r="B54" s="6">
        <v>2026</v>
      </c>
      <c r="C54" s="23">
        <v>463</v>
      </c>
      <c r="D54" s="24" t="s">
        <v>355</v>
      </c>
      <c r="E54" s="19" t="s">
        <v>22</v>
      </c>
      <c r="F54" s="25" t="s">
        <v>356</v>
      </c>
      <c r="G54" s="13" t="s">
        <v>23</v>
      </c>
      <c r="H54" s="26" t="s">
        <v>357</v>
      </c>
      <c r="I54" s="22" t="s">
        <v>67</v>
      </c>
      <c r="J54" s="26" t="s">
        <v>358</v>
      </c>
      <c r="K54" s="21" t="s">
        <v>24</v>
      </c>
      <c r="L54" s="38">
        <v>7991</v>
      </c>
      <c r="M54" s="25" t="s">
        <v>41</v>
      </c>
      <c r="N54" s="27">
        <v>1026272203</v>
      </c>
      <c r="O54" s="28" t="s">
        <v>359</v>
      </c>
      <c r="P54" s="28" t="s">
        <v>360</v>
      </c>
      <c r="Q54" s="7">
        <v>3274850</v>
      </c>
      <c r="R54" s="29">
        <v>576</v>
      </c>
      <c r="S54" s="30">
        <v>89331000</v>
      </c>
      <c r="T54" s="31">
        <v>46056</v>
      </c>
      <c r="U54" s="25">
        <v>358</v>
      </c>
      <c r="V54" s="30">
        <v>89331000</v>
      </c>
      <c r="W54" s="31">
        <v>46027</v>
      </c>
      <c r="X54" s="22" t="s">
        <v>66</v>
      </c>
      <c r="Y54" s="25" t="s">
        <v>85</v>
      </c>
      <c r="Z54" s="30">
        <v>89331000</v>
      </c>
      <c r="AA54" s="25">
        <v>330</v>
      </c>
      <c r="AB54" s="32">
        <v>46049</v>
      </c>
      <c r="AC54" s="31">
        <v>46057</v>
      </c>
      <c r="AD54" s="31">
        <v>46386</v>
      </c>
    </row>
    <row r="55" spans="2:30" x14ac:dyDescent="0.25">
      <c r="B55" s="6">
        <v>2026</v>
      </c>
      <c r="C55" s="23">
        <v>464</v>
      </c>
      <c r="D55" s="24" t="s">
        <v>361</v>
      </c>
      <c r="E55" s="19" t="s">
        <v>22</v>
      </c>
      <c r="F55" s="25" t="s">
        <v>362</v>
      </c>
      <c r="G55" s="13" t="s">
        <v>23</v>
      </c>
      <c r="H55" s="26" t="s">
        <v>363</v>
      </c>
      <c r="I55" s="22" t="s">
        <v>57</v>
      </c>
      <c r="J55" s="26" t="s">
        <v>364</v>
      </c>
      <c r="K55" s="21" t="s">
        <v>24</v>
      </c>
      <c r="L55" s="38">
        <v>9036</v>
      </c>
      <c r="M55" s="25" t="s">
        <v>41</v>
      </c>
      <c r="N55" s="27">
        <v>80151164</v>
      </c>
      <c r="O55" s="28" t="s">
        <v>365</v>
      </c>
      <c r="P55" s="28" t="s">
        <v>366</v>
      </c>
      <c r="Q55" s="7">
        <v>3274850</v>
      </c>
      <c r="R55" s="29">
        <v>579</v>
      </c>
      <c r="S55" s="30">
        <v>80520000</v>
      </c>
      <c r="T55" s="31">
        <v>46056</v>
      </c>
      <c r="U55" s="25">
        <v>449</v>
      </c>
      <c r="V55" s="30">
        <v>80520000</v>
      </c>
      <c r="W55" s="31">
        <v>46028</v>
      </c>
      <c r="X55" s="25" t="s">
        <v>69</v>
      </c>
      <c r="Y55" s="25" t="s">
        <v>82</v>
      </c>
      <c r="Z55" s="30">
        <v>80520000</v>
      </c>
      <c r="AA55" s="25">
        <v>330</v>
      </c>
      <c r="AB55" s="32">
        <v>46049</v>
      </c>
      <c r="AC55" s="31">
        <v>46057</v>
      </c>
      <c r="AD55" s="31">
        <v>46387</v>
      </c>
    </row>
    <row r="56" spans="2:30" x14ac:dyDescent="0.25">
      <c r="B56" s="6">
        <v>2026</v>
      </c>
      <c r="C56" s="23">
        <v>465</v>
      </c>
      <c r="D56" s="24" t="s">
        <v>367</v>
      </c>
      <c r="E56" s="19" t="s">
        <v>22</v>
      </c>
      <c r="F56" s="25" t="s">
        <v>368</v>
      </c>
      <c r="G56" s="13" t="s">
        <v>23</v>
      </c>
      <c r="H56" s="26" t="s">
        <v>369</v>
      </c>
      <c r="I56" s="22" t="s">
        <v>65</v>
      </c>
      <c r="J56" s="26" t="s">
        <v>370</v>
      </c>
      <c r="K56" s="21" t="s">
        <v>24</v>
      </c>
      <c r="L56" s="38">
        <v>7991</v>
      </c>
      <c r="M56" s="25" t="s">
        <v>41</v>
      </c>
      <c r="N56" s="27">
        <v>1019049203</v>
      </c>
      <c r="O56" s="28" t="s">
        <v>371</v>
      </c>
      <c r="P56" s="28" t="s">
        <v>372</v>
      </c>
      <c r="Q56" s="7">
        <v>3274850</v>
      </c>
      <c r="R56" s="29">
        <v>555</v>
      </c>
      <c r="S56" s="30">
        <v>73200000</v>
      </c>
      <c r="T56" s="31">
        <v>46056</v>
      </c>
      <c r="U56" s="25">
        <v>349</v>
      </c>
      <c r="V56" s="30">
        <v>73200000</v>
      </c>
      <c r="W56" s="31">
        <v>46027</v>
      </c>
      <c r="X56" s="22" t="s">
        <v>66</v>
      </c>
      <c r="Y56" s="25" t="s">
        <v>86</v>
      </c>
      <c r="Z56" s="30">
        <v>73200000</v>
      </c>
      <c r="AA56" s="25">
        <v>300</v>
      </c>
      <c r="AB56" s="32">
        <v>46051</v>
      </c>
      <c r="AC56" s="31">
        <v>46062</v>
      </c>
      <c r="AD56" s="31">
        <v>46364</v>
      </c>
    </row>
    <row r="57" spans="2:30" x14ac:dyDescent="0.25">
      <c r="B57" s="6">
        <v>2026</v>
      </c>
      <c r="C57" s="23">
        <v>466</v>
      </c>
      <c r="D57" s="24" t="s">
        <v>373</v>
      </c>
      <c r="E57" s="19" t="s">
        <v>22</v>
      </c>
      <c r="F57" s="25" t="s">
        <v>374</v>
      </c>
      <c r="G57" s="13" t="s">
        <v>23</v>
      </c>
      <c r="H57" s="26" t="s">
        <v>375</v>
      </c>
      <c r="I57" s="22" t="s">
        <v>59</v>
      </c>
      <c r="J57" s="26" t="s">
        <v>376</v>
      </c>
      <c r="K57" s="21" t="s">
        <v>24</v>
      </c>
      <c r="L57" s="38">
        <v>7970</v>
      </c>
      <c r="M57" s="25" t="s">
        <v>41</v>
      </c>
      <c r="N57" s="27">
        <v>80879840</v>
      </c>
      <c r="O57" s="28" t="s">
        <v>377</v>
      </c>
      <c r="P57" s="28" t="s">
        <v>68</v>
      </c>
      <c r="Q57" s="7">
        <v>3274850</v>
      </c>
      <c r="R57" s="29">
        <v>550</v>
      </c>
      <c r="S57" s="30">
        <v>71709000</v>
      </c>
      <c r="T57" s="31">
        <v>46056</v>
      </c>
      <c r="U57" s="25">
        <v>57</v>
      </c>
      <c r="V57" s="30">
        <v>71709000</v>
      </c>
      <c r="W57" s="31">
        <v>46025</v>
      </c>
      <c r="X57" s="22" t="s">
        <v>71</v>
      </c>
      <c r="Y57" s="25" t="s">
        <v>81</v>
      </c>
      <c r="Z57" s="30">
        <v>71709000</v>
      </c>
      <c r="AA57" s="25">
        <v>330</v>
      </c>
      <c r="AB57" s="32">
        <v>46050</v>
      </c>
      <c r="AC57" s="31">
        <v>46059</v>
      </c>
      <c r="AD57" s="31">
        <v>46387</v>
      </c>
    </row>
    <row r="58" spans="2:30" x14ac:dyDescent="0.25">
      <c r="B58" s="6">
        <v>2026</v>
      </c>
      <c r="C58" s="23">
        <v>467</v>
      </c>
      <c r="D58" s="24" t="s">
        <v>378</v>
      </c>
      <c r="E58" s="19" t="s">
        <v>22</v>
      </c>
      <c r="F58" s="25" t="s">
        <v>379</v>
      </c>
      <c r="G58" s="13" t="s">
        <v>23</v>
      </c>
      <c r="H58" s="26" t="s">
        <v>380</v>
      </c>
      <c r="I58" s="22" t="s">
        <v>381</v>
      </c>
      <c r="J58" s="26" t="s">
        <v>382</v>
      </c>
      <c r="K58" s="21" t="s">
        <v>24</v>
      </c>
      <c r="L58" s="38">
        <v>7957</v>
      </c>
      <c r="M58" s="25" t="s">
        <v>41</v>
      </c>
      <c r="N58" s="27">
        <v>1032414945</v>
      </c>
      <c r="O58" s="28" t="s">
        <v>383</v>
      </c>
      <c r="P58" s="28" t="s">
        <v>384</v>
      </c>
      <c r="Q58" s="7">
        <v>3274850</v>
      </c>
      <c r="R58" s="29">
        <v>549</v>
      </c>
      <c r="S58" s="30">
        <v>52152000</v>
      </c>
      <c r="T58" s="31">
        <v>46056</v>
      </c>
      <c r="U58" s="25">
        <v>127</v>
      </c>
      <c r="V58" s="30">
        <v>52152000</v>
      </c>
      <c r="W58" s="31">
        <v>46025</v>
      </c>
      <c r="X58" s="25" t="s">
        <v>70</v>
      </c>
      <c r="Y58" s="25" t="s">
        <v>79</v>
      </c>
      <c r="Z58" s="30">
        <v>52152000</v>
      </c>
      <c r="AA58" s="25">
        <v>240</v>
      </c>
      <c r="AB58" s="32">
        <v>46049</v>
      </c>
      <c r="AC58" s="31">
        <v>46059</v>
      </c>
      <c r="AD58" s="31">
        <v>46300</v>
      </c>
    </row>
    <row r="59" spans="2:30" x14ac:dyDescent="0.25">
      <c r="B59" s="6">
        <v>2026</v>
      </c>
      <c r="C59" s="23">
        <v>468</v>
      </c>
      <c r="D59" s="24" t="s">
        <v>385</v>
      </c>
      <c r="E59" s="19" t="s">
        <v>22</v>
      </c>
      <c r="F59" s="25" t="s">
        <v>386</v>
      </c>
      <c r="G59" s="13" t="s">
        <v>23</v>
      </c>
      <c r="H59" s="26" t="s">
        <v>387</v>
      </c>
      <c r="I59" s="22" t="s">
        <v>53</v>
      </c>
      <c r="J59" s="26" t="s">
        <v>388</v>
      </c>
      <c r="K59" s="21" t="s">
        <v>24</v>
      </c>
      <c r="L59" s="38">
        <v>8027</v>
      </c>
      <c r="M59" s="25" t="s">
        <v>41</v>
      </c>
      <c r="N59" s="27">
        <v>1193371351</v>
      </c>
      <c r="O59" s="28" t="s">
        <v>389</v>
      </c>
      <c r="P59" s="28" t="s">
        <v>390</v>
      </c>
      <c r="Q59" s="7">
        <v>3274850</v>
      </c>
      <c r="R59" s="29">
        <v>497</v>
      </c>
      <c r="S59" s="30">
        <v>54087000</v>
      </c>
      <c r="T59" s="31">
        <v>46050</v>
      </c>
      <c r="U59" s="25">
        <v>352</v>
      </c>
      <c r="V59" s="30">
        <v>54087000</v>
      </c>
      <c r="W59" s="31">
        <v>46027</v>
      </c>
      <c r="X59" s="22" t="s">
        <v>52</v>
      </c>
      <c r="Y59" s="25" t="s">
        <v>75</v>
      </c>
      <c r="Z59" s="30">
        <v>54087000</v>
      </c>
      <c r="AA59" s="25">
        <v>330</v>
      </c>
      <c r="AB59" s="32">
        <v>46049</v>
      </c>
      <c r="AC59" s="31">
        <v>46055</v>
      </c>
      <c r="AD59" s="31">
        <v>46387</v>
      </c>
    </row>
    <row r="60" spans="2:30" x14ac:dyDescent="0.25">
      <c r="B60" s="6">
        <v>2026</v>
      </c>
      <c r="C60" s="23">
        <v>469</v>
      </c>
      <c r="D60" s="24" t="s">
        <v>391</v>
      </c>
      <c r="E60" s="19" t="s">
        <v>22</v>
      </c>
      <c r="F60" s="25" t="s">
        <v>392</v>
      </c>
      <c r="G60" s="13" t="s">
        <v>23</v>
      </c>
      <c r="H60" s="26" t="s">
        <v>393</v>
      </c>
      <c r="I60" s="22" t="s">
        <v>57</v>
      </c>
      <c r="J60" s="26" t="s">
        <v>394</v>
      </c>
      <c r="K60" s="21" t="s">
        <v>24</v>
      </c>
      <c r="L60" s="38">
        <v>9036</v>
      </c>
      <c r="M60" s="25" t="s">
        <v>41</v>
      </c>
      <c r="N60" s="27">
        <v>1014290626</v>
      </c>
      <c r="O60" s="28" t="s">
        <v>395</v>
      </c>
      <c r="P60" s="28" t="s">
        <v>396</v>
      </c>
      <c r="Q60" s="7">
        <v>3274850</v>
      </c>
      <c r="R60" s="29">
        <v>495</v>
      </c>
      <c r="S60" s="30">
        <v>59958500</v>
      </c>
      <c r="T60" s="31">
        <v>46050</v>
      </c>
      <c r="U60" s="25">
        <v>600</v>
      </c>
      <c r="V60" s="30">
        <v>59958500</v>
      </c>
      <c r="W60" s="31">
        <v>46043</v>
      </c>
      <c r="X60" s="25" t="s">
        <v>69</v>
      </c>
      <c r="Y60" s="25" t="s">
        <v>82</v>
      </c>
      <c r="Z60" s="30">
        <v>59958500</v>
      </c>
      <c r="AA60" s="25">
        <v>185</v>
      </c>
      <c r="AB60" s="32">
        <v>46049</v>
      </c>
      <c r="AC60" s="31">
        <v>46055</v>
      </c>
      <c r="AD60" s="31">
        <v>46234</v>
      </c>
    </row>
    <row r="61" spans="2:30" x14ac:dyDescent="0.25">
      <c r="B61" s="6">
        <v>2026</v>
      </c>
      <c r="C61" s="23">
        <v>470</v>
      </c>
      <c r="D61" s="24" t="s">
        <v>397</v>
      </c>
      <c r="E61" s="19" t="s">
        <v>22</v>
      </c>
      <c r="F61" s="25" t="s">
        <v>398</v>
      </c>
      <c r="G61" s="13" t="s">
        <v>23</v>
      </c>
      <c r="H61" s="26" t="s">
        <v>399</v>
      </c>
      <c r="I61" s="22" t="s">
        <v>62</v>
      </c>
      <c r="J61" s="26" t="s">
        <v>400</v>
      </c>
      <c r="K61" s="21" t="s">
        <v>24</v>
      </c>
      <c r="L61" s="38">
        <v>7929</v>
      </c>
      <c r="M61" s="25" t="s">
        <v>41</v>
      </c>
      <c r="N61" s="27">
        <v>1026262490</v>
      </c>
      <c r="O61" s="28" t="s">
        <v>401</v>
      </c>
      <c r="P61" s="28" t="s">
        <v>402</v>
      </c>
      <c r="Q61" s="7">
        <v>3274850</v>
      </c>
      <c r="R61" s="29">
        <v>493</v>
      </c>
      <c r="S61" s="30">
        <v>58536000</v>
      </c>
      <c r="T61" s="31">
        <v>46050</v>
      </c>
      <c r="U61" s="25">
        <v>604</v>
      </c>
      <c r="V61" s="30">
        <v>58536000</v>
      </c>
      <c r="W61" s="31">
        <v>46044</v>
      </c>
      <c r="X61" s="22" t="s">
        <v>52</v>
      </c>
      <c r="Y61" s="25" t="s">
        <v>74</v>
      </c>
      <c r="Z61" s="30">
        <v>58536000</v>
      </c>
      <c r="AA61" s="25">
        <v>240</v>
      </c>
      <c r="AB61" s="32">
        <v>46049</v>
      </c>
      <c r="AC61" s="31">
        <v>46056</v>
      </c>
      <c r="AD61" s="31">
        <v>46297</v>
      </c>
    </row>
    <row r="62" spans="2:30" x14ac:dyDescent="0.25">
      <c r="B62" s="6">
        <v>2026</v>
      </c>
      <c r="C62" s="23">
        <v>471</v>
      </c>
      <c r="D62" s="35" t="s">
        <v>403</v>
      </c>
      <c r="E62" s="19" t="s">
        <v>22</v>
      </c>
      <c r="F62" s="25" t="s">
        <v>404</v>
      </c>
      <c r="G62" s="13" t="s">
        <v>23</v>
      </c>
      <c r="H62" s="26" t="s">
        <v>405</v>
      </c>
      <c r="I62" s="22" t="s">
        <v>61</v>
      </c>
      <c r="J62" s="26" t="s">
        <v>406</v>
      </c>
      <c r="K62" s="21" t="s">
        <v>24</v>
      </c>
      <c r="L62" s="38">
        <v>7991</v>
      </c>
      <c r="M62" s="25" t="s">
        <v>41</v>
      </c>
      <c r="N62" s="27">
        <v>1018418437</v>
      </c>
      <c r="O62" s="28" t="s">
        <v>407</v>
      </c>
      <c r="P62" s="28" t="s">
        <v>408</v>
      </c>
      <c r="Q62" s="7">
        <v>3274850</v>
      </c>
      <c r="R62" s="29">
        <v>512</v>
      </c>
      <c r="S62" s="30">
        <v>81210000</v>
      </c>
      <c r="T62" s="31">
        <v>46052</v>
      </c>
      <c r="U62" s="25">
        <v>395</v>
      </c>
      <c r="V62" s="30">
        <v>81210000</v>
      </c>
      <c r="W62" s="31">
        <v>46028</v>
      </c>
      <c r="X62" s="22" t="s">
        <v>66</v>
      </c>
      <c r="Y62" s="25" t="s">
        <v>83</v>
      </c>
      <c r="Z62" s="30">
        <v>81210000</v>
      </c>
      <c r="AA62" s="25">
        <v>300</v>
      </c>
      <c r="AB62" s="32">
        <v>46051</v>
      </c>
      <c r="AC62" s="31">
        <v>46073</v>
      </c>
      <c r="AD62" s="31">
        <v>46375</v>
      </c>
    </row>
    <row r="63" spans="2:30" x14ac:dyDescent="0.25">
      <c r="B63" s="6">
        <v>2026</v>
      </c>
      <c r="C63" s="23">
        <v>472</v>
      </c>
      <c r="D63" s="35" t="s">
        <v>409</v>
      </c>
      <c r="E63" s="19" t="s">
        <v>22</v>
      </c>
      <c r="F63" s="25" t="s">
        <v>410</v>
      </c>
      <c r="G63" s="13" t="s">
        <v>23</v>
      </c>
      <c r="H63" s="26" t="s">
        <v>411</v>
      </c>
      <c r="I63" s="22" t="s">
        <v>67</v>
      </c>
      <c r="J63" s="26" t="s">
        <v>412</v>
      </c>
      <c r="K63" s="21" t="s">
        <v>24</v>
      </c>
      <c r="L63" s="38">
        <v>7991</v>
      </c>
      <c r="M63" s="25" t="s">
        <v>41</v>
      </c>
      <c r="N63" s="27">
        <v>1072425657</v>
      </c>
      <c r="O63" s="28" t="s">
        <v>413</v>
      </c>
      <c r="P63" s="28" t="s">
        <v>414</v>
      </c>
      <c r="Q63" s="7">
        <v>3274850</v>
      </c>
      <c r="R63" s="29">
        <v>490</v>
      </c>
      <c r="S63" s="30">
        <v>89331000</v>
      </c>
      <c r="T63" s="31">
        <v>46050</v>
      </c>
      <c r="U63" s="25">
        <v>503</v>
      </c>
      <c r="V63" s="30">
        <v>89331000</v>
      </c>
      <c r="W63" s="31">
        <v>46031</v>
      </c>
      <c r="X63" s="22" t="s">
        <v>66</v>
      </c>
      <c r="Y63" s="25" t="s">
        <v>85</v>
      </c>
      <c r="Z63" s="30">
        <v>89331000</v>
      </c>
      <c r="AA63" s="25">
        <v>330</v>
      </c>
      <c r="AB63" s="32">
        <v>46050</v>
      </c>
      <c r="AC63" s="31">
        <v>46058</v>
      </c>
      <c r="AD63" s="31">
        <v>46386</v>
      </c>
    </row>
    <row r="64" spans="2:30" x14ac:dyDescent="0.25">
      <c r="B64" s="6">
        <v>2026</v>
      </c>
      <c r="C64" s="23">
        <v>473</v>
      </c>
      <c r="D64" s="35" t="s">
        <v>415</v>
      </c>
      <c r="E64" s="19" t="s">
        <v>22</v>
      </c>
      <c r="F64" s="25" t="s">
        <v>416</v>
      </c>
      <c r="G64" s="13" t="s">
        <v>23</v>
      </c>
      <c r="H64" s="26" t="s">
        <v>417</v>
      </c>
      <c r="I64" s="22" t="s">
        <v>67</v>
      </c>
      <c r="J64" s="26" t="s">
        <v>418</v>
      </c>
      <c r="K64" s="21" t="s">
        <v>24</v>
      </c>
      <c r="L64" s="38">
        <v>7991</v>
      </c>
      <c r="M64" s="25" t="s">
        <v>41</v>
      </c>
      <c r="N64" s="27">
        <v>7729237</v>
      </c>
      <c r="O64" s="28" t="s">
        <v>419</v>
      </c>
      <c r="P64" s="28" t="s">
        <v>420</v>
      </c>
      <c r="Q64" s="7">
        <v>3274850</v>
      </c>
      <c r="R64" s="29">
        <v>510</v>
      </c>
      <c r="S64" s="30">
        <v>89331000</v>
      </c>
      <c r="T64" s="31">
        <v>46051</v>
      </c>
      <c r="U64" s="25">
        <v>411</v>
      </c>
      <c r="V64" s="30">
        <v>89331000</v>
      </c>
      <c r="W64" s="31">
        <v>46028</v>
      </c>
      <c r="X64" s="22" t="s">
        <v>66</v>
      </c>
      <c r="Y64" s="25" t="s">
        <v>85</v>
      </c>
      <c r="Z64" s="30">
        <v>89331000</v>
      </c>
      <c r="AA64" s="25">
        <v>330</v>
      </c>
      <c r="AB64" s="32">
        <v>46051</v>
      </c>
      <c r="AC64" s="31">
        <v>46056</v>
      </c>
      <c r="AD64" s="31">
        <v>46386</v>
      </c>
    </row>
    <row r="65" spans="2:30" x14ac:dyDescent="0.25">
      <c r="B65" s="6">
        <v>2026</v>
      </c>
      <c r="C65" s="23">
        <v>477</v>
      </c>
      <c r="D65" s="35" t="s">
        <v>421</v>
      </c>
      <c r="E65" s="19" t="s">
        <v>22</v>
      </c>
      <c r="F65" s="25" t="s">
        <v>422</v>
      </c>
      <c r="G65" s="13" t="s">
        <v>23</v>
      </c>
      <c r="H65" s="26" t="s">
        <v>423</v>
      </c>
      <c r="I65" s="22" t="s">
        <v>65</v>
      </c>
      <c r="J65" s="26" t="s">
        <v>424</v>
      </c>
      <c r="K65" s="21" t="s">
        <v>24</v>
      </c>
      <c r="L65" s="38">
        <v>7991</v>
      </c>
      <c r="M65" s="25" t="s">
        <v>41</v>
      </c>
      <c r="N65" s="27">
        <v>1032468534</v>
      </c>
      <c r="O65" s="28" t="s">
        <v>425</v>
      </c>
      <c r="P65" s="28" t="s">
        <v>426</v>
      </c>
      <c r="Q65" s="7">
        <v>3274850</v>
      </c>
      <c r="R65" s="29">
        <v>506</v>
      </c>
      <c r="S65" s="30">
        <v>23180000</v>
      </c>
      <c r="T65" s="31">
        <v>46051</v>
      </c>
      <c r="U65" s="25">
        <v>625</v>
      </c>
      <c r="V65" s="30">
        <v>29280000</v>
      </c>
      <c r="W65" s="31">
        <v>46048</v>
      </c>
      <c r="X65" s="22" t="s">
        <v>66</v>
      </c>
      <c r="Y65" s="25" t="s">
        <v>86</v>
      </c>
      <c r="Z65" s="30">
        <v>23180000</v>
      </c>
      <c r="AA65" s="25">
        <v>95</v>
      </c>
      <c r="AB65" s="32">
        <v>46050</v>
      </c>
      <c r="AC65" s="31">
        <v>46055</v>
      </c>
      <c r="AD65" s="31">
        <v>46142</v>
      </c>
    </row>
    <row r="66" spans="2:30" x14ac:dyDescent="0.25">
      <c r="B66" s="6">
        <v>2026</v>
      </c>
      <c r="C66" s="23">
        <v>479</v>
      </c>
      <c r="D66" s="24" t="s">
        <v>427</v>
      </c>
      <c r="E66" s="19" t="s">
        <v>22</v>
      </c>
      <c r="F66" s="25" t="s">
        <v>428</v>
      </c>
      <c r="G66" s="13" t="s">
        <v>23</v>
      </c>
      <c r="H66" s="26" t="s">
        <v>429</v>
      </c>
      <c r="I66" s="22" t="s">
        <v>55</v>
      </c>
      <c r="J66" s="26" t="s">
        <v>430</v>
      </c>
      <c r="K66" s="21" t="s">
        <v>24</v>
      </c>
      <c r="L66" s="38">
        <v>7959</v>
      </c>
      <c r="M66" s="25" t="s">
        <v>41</v>
      </c>
      <c r="N66" s="27">
        <v>52299164</v>
      </c>
      <c r="O66" s="28" t="s">
        <v>431</v>
      </c>
      <c r="P66" s="28" t="s">
        <v>432</v>
      </c>
      <c r="Q66" s="7">
        <v>3274850</v>
      </c>
      <c r="R66" s="29">
        <v>507</v>
      </c>
      <c r="S66" s="30">
        <v>14751000</v>
      </c>
      <c r="T66" s="31">
        <v>46051</v>
      </c>
      <c r="U66" s="25">
        <v>155</v>
      </c>
      <c r="V66" s="30">
        <v>19668000</v>
      </c>
      <c r="W66" s="31">
        <v>46026</v>
      </c>
      <c r="X66" s="22" t="s">
        <v>52</v>
      </c>
      <c r="Y66" s="25" t="s">
        <v>77</v>
      </c>
      <c r="Z66" s="30">
        <v>14751000</v>
      </c>
      <c r="AA66" s="25">
        <v>90</v>
      </c>
      <c r="AB66" s="32">
        <v>46051</v>
      </c>
      <c r="AC66" s="31">
        <v>46057</v>
      </c>
      <c r="AD66" s="31">
        <v>46145</v>
      </c>
    </row>
    <row r="67" spans="2:30" x14ac:dyDescent="0.25">
      <c r="B67" s="6">
        <v>2026</v>
      </c>
      <c r="C67" s="23">
        <v>480</v>
      </c>
      <c r="D67" s="35" t="s">
        <v>433</v>
      </c>
      <c r="E67" s="19" t="s">
        <v>22</v>
      </c>
      <c r="F67" s="25" t="s">
        <v>434</v>
      </c>
      <c r="G67" s="13" t="s">
        <v>23</v>
      </c>
      <c r="H67" s="26" t="s">
        <v>435</v>
      </c>
      <c r="I67" s="22" t="s">
        <v>65</v>
      </c>
      <c r="J67" s="26" t="s">
        <v>436</v>
      </c>
      <c r="K67" s="21" t="s">
        <v>24</v>
      </c>
      <c r="L67" s="38">
        <v>7991</v>
      </c>
      <c r="M67" s="25" t="s">
        <v>41</v>
      </c>
      <c r="N67" s="27">
        <v>80235556</v>
      </c>
      <c r="O67" s="28" t="s">
        <v>437</v>
      </c>
      <c r="P67" s="28" t="s">
        <v>438</v>
      </c>
      <c r="Q67" s="7">
        <v>3274850</v>
      </c>
      <c r="R67" s="29">
        <v>509</v>
      </c>
      <c r="S67" s="30">
        <v>23180000</v>
      </c>
      <c r="T67" s="31">
        <v>46051</v>
      </c>
      <c r="U67" s="25">
        <v>638</v>
      </c>
      <c r="V67" s="30">
        <v>29280000</v>
      </c>
      <c r="W67" s="31">
        <v>46048</v>
      </c>
      <c r="X67" s="22" t="s">
        <v>66</v>
      </c>
      <c r="Y67" s="25" t="s">
        <v>86</v>
      </c>
      <c r="Z67" s="30">
        <v>23180000</v>
      </c>
      <c r="AA67" s="25">
        <v>95</v>
      </c>
      <c r="AB67" s="32">
        <v>46051</v>
      </c>
      <c r="AC67" s="31">
        <v>46055</v>
      </c>
      <c r="AD67" s="31">
        <v>46142</v>
      </c>
    </row>
    <row r="68" spans="2:30" x14ac:dyDescent="0.25">
      <c r="B68" s="6">
        <v>2026</v>
      </c>
      <c r="C68" s="23">
        <v>481</v>
      </c>
      <c r="D68" s="24" t="s">
        <v>439</v>
      </c>
      <c r="E68" s="19" t="s">
        <v>22</v>
      </c>
      <c r="F68" s="25" t="s">
        <v>440</v>
      </c>
      <c r="G68" s="13" t="s">
        <v>23</v>
      </c>
      <c r="H68" s="26" t="s">
        <v>49</v>
      </c>
      <c r="I68" s="22" t="s">
        <v>63</v>
      </c>
      <c r="J68" s="26" t="s">
        <v>441</v>
      </c>
      <c r="K68" s="21" t="s">
        <v>24</v>
      </c>
      <c r="L68" s="38">
        <v>7957</v>
      </c>
      <c r="M68" s="25" t="s">
        <v>41</v>
      </c>
      <c r="N68" s="27">
        <v>74082165</v>
      </c>
      <c r="O68" s="28" t="s">
        <v>442</v>
      </c>
      <c r="P68" s="28" t="s">
        <v>443</v>
      </c>
      <c r="Q68" s="7">
        <v>3274850</v>
      </c>
      <c r="R68" s="29">
        <v>517</v>
      </c>
      <c r="S68" s="30">
        <v>30072000</v>
      </c>
      <c r="T68" s="31">
        <v>46052</v>
      </c>
      <c r="U68" s="25">
        <v>521</v>
      </c>
      <c r="V68" s="30">
        <v>30072000</v>
      </c>
      <c r="W68" s="31">
        <v>46035</v>
      </c>
      <c r="X68" s="25" t="s">
        <v>70</v>
      </c>
      <c r="Y68" s="25" t="s">
        <v>80</v>
      </c>
      <c r="Z68" s="30">
        <v>30072000</v>
      </c>
      <c r="AA68" s="25">
        <v>240</v>
      </c>
      <c r="AB68" s="32">
        <v>46051</v>
      </c>
      <c r="AC68" s="31">
        <v>46055</v>
      </c>
      <c r="AD68" s="31">
        <v>46296</v>
      </c>
    </row>
    <row r="69" spans="2:30" x14ac:dyDescent="0.25">
      <c r="B69" s="6">
        <v>2026</v>
      </c>
      <c r="C69" s="23">
        <v>482</v>
      </c>
      <c r="D69" s="24" t="s">
        <v>444</v>
      </c>
      <c r="E69" s="19" t="s">
        <v>22</v>
      </c>
      <c r="F69" s="25" t="s">
        <v>445</v>
      </c>
      <c r="G69" s="13" t="s">
        <v>23</v>
      </c>
      <c r="H69" s="26" t="s">
        <v>446</v>
      </c>
      <c r="I69" s="22" t="s">
        <v>53</v>
      </c>
      <c r="J69" s="26" t="s">
        <v>447</v>
      </c>
      <c r="K69" s="21" t="s">
        <v>24</v>
      </c>
      <c r="L69" s="38">
        <v>8027</v>
      </c>
      <c r="M69" s="25" t="s">
        <v>41</v>
      </c>
      <c r="N69" s="27">
        <v>1032465204</v>
      </c>
      <c r="O69" s="28" t="s">
        <v>448</v>
      </c>
      <c r="P69" s="28" t="s">
        <v>449</v>
      </c>
      <c r="Q69" s="7">
        <v>3274850</v>
      </c>
      <c r="R69" s="29">
        <v>540</v>
      </c>
      <c r="S69" s="30">
        <v>98142000</v>
      </c>
      <c r="T69" s="31">
        <v>46055</v>
      </c>
      <c r="U69" s="25">
        <v>672</v>
      </c>
      <c r="V69" s="30">
        <v>98142000</v>
      </c>
      <c r="W69" s="31">
        <v>46048</v>
      </c>
      <c r="X69" s="22" t="s">
        <v>52</v>
      </c>
      <c r="Y69" s="25" t="s">
        <v>75</v>
      </c>
      <c r="Z69" s="30">
        <v>98142000</v>
      </c>
      <c r="AA69" s="25">
        <v>330</v>
      </c>
      <c r="AB69" s="32">
        <v>46051</v>
      </c>
      <c r="AC69" s="31">
        <v>46056</v>
      </c>
      <c r="AD69" s="31">
        <v>46387</v>
      </c>
    </row>
    <row r="70" spans="2:30" x14ac:dyDescent="0.25">
      <c r="B70" s="6">
        <v>2026</v>
      </c>
      <c r="C70" s="23">
        <v>483</v>
      </c>
      <c r="D70" s="24" t="s">
        <v>450</v>
      </c>
      <c r="E70" s="19" t="s">
        <v>22</v>
      </c>
      <c r="F70" s="25" t="s">
        <v>451</v>
      </c>
      <c r="G70" s="13" t="s">
        <v>23</v>
      </c>
      <c r="H70" s="26" t="s">
        <v>47</v>
      </c>
      <c r="I70" s="22" t="s">
        <v>53</v>
      </c>
      <c r="J70" s="26" t="s">
        <v>452</v>
      </c>
      <c r="K70" s="21" t="s">
        <v>24</v>
      </c>
      <c r="L70" s="38">
        <v>8027</v>
      </c>
      <c r="M70" s="25" t="s">
        <v>41</v>
      </c>
      <c r="N70" s="27">
        <v>1032455864</v>
      </c>
      <c r="O70" s="28" t="s">
        <v>453</v>
      </c>
      <c r="P70" s="28" t="s">
        <v>454</v>
      </c>
      <c r="Q70" s="7">
        <v>3274850</v>
      </c>
      <c r="R70" s="29">
        <v>543</v>
      </c>
      <c r="S70" s="30">
        <v>58560000</v>
      </c>
      <c r="T70" s="31">
        <v>46055</v>
      </c>
      <c r="U70" s="25">
        <v>494</v>
      </c>
      <c r="V70" s="30">
        <v>58560000</v>
      </c>
      <c r="W70" s="31">
        <v>46030</v>
      </c>
      <c r="X70" s="22" t="s">
        <v>66</v>
      </c>
      <c r="Y70" s="25" t="s">
        <v>75</v>
      </c>
      <c r="Z70" s="30">
        <v>58560000</v>
      </c>
      <c r="AA70" s="25">
        <v>240</v>
      </c>
      <c r="AB70" s="32">
        <v>46052</v>
      </c>
      <c r="AC70" s="31">
        <v>46056</v>
      </c>
      <c r="AD70" s="31">
        <v>46297</v>
      </c>
    </row>
    <row r="71" spans="2:30" x14ac:dyDescent="0.25">
      <c r="B71" s="6">
        <v>2026</v>
      </c>
      <c r="C71" s="23">
        <v>484</v>
      </c>
      <c r="D71" s="24" t="s">
        <v>455</v>
      </c>
      <c r="E71" s="19" t="s">
        <v>22</v>
      </c>
      <c r="F71" s="25" t="s">
        <v>456</v>
      </c>
      <c r="G71" s="13" t="s">
        <v>23</v>
      </c>
      <c r="H71" s="26" t="s">
        <v>457</v>
      </c>
      <c r="I71" s="22" t="s">
        <v>65</v>
      </c>
      <c r="J71" s="26" t="s">
        <v>458</v>
      </c>
      <c r="K71" s="21" t="s">
        <v>24</v>
      </c>
      <c r="L71" s="38">
        <v>7991</v>
      </c>
      <c r="M71" s="25" t="s">
        <v>41</v>
      </c>
      <c r="N71" s="27">
        <v>1020738966</v>
      </c>
      <c r="O71" s="28" t="s">
        <v>459</v>
      </c>
      <c r="P71" s="28" t="s">
        <v>460</v>
      </c>
      <c r="Q71" s="7">
        <v>3274850</v>
      </c>
      <c r="R71" s="29">
        <v>610</v>
      </c>
      <c r="S71" s="30">
        <v>97230000</v>
      </c>
      <c r="T71" s="31">
        <v>46058</v>
      </c>
      <c r="U71" s="25">
        <v>384</v>
      </c>
      <c r="V71" s="30">
        <v>97230000</v>
      </c>
      <c r="W71" s="31">
        <v>46028</v>
      </c>
      <c r="X71" s="22" t="s">
        <v>52</v>
      </c>
      <c r="Y71" s="25" t="s">
        <v>86</v>
      </c>
      <c r="Z71" s="30">
        <v>97230000</v>
      </c>
      <c r="AA71" s="25">
        <v>300</v>
      </c>
      <c r="AB71" s="32">
        <v>46051</v>
      </c>
      <c r="AC71" s="31">
        <v>46058</v>
      </c>
      <c r="AD71" s="31">
        <v>46360</v>
      </c>
    </row>
    <row r="72" spans="2:30" x14ac:dyDescent="0.25">
      <c r="B72" s="6">
        <v>2026</v>
      </c>
      <c r="C72" s="23">
        <v>485</v>
      </c>
      <c r="D72" s="24" t="s">
        <v>461</v>
      </c>
      <c r="E72" s="19" t="s">
        <v>22</v>
      </c>
      <c r="F72" s="25" t="s">
        <v>462</v>
      </c>
      <c r="G72" s="13" t="s">
        <v>23</v>
      </c>
      <c r="H72" s="26" t="s">
        <v>463</v>
      </c>
      <c r="I72" s="22" t="s">
        <v>64</v>
      </c>
      <c r="J72" s="26" t="s">
        <v>464</v>
      </c>
      <c r="K72" s="21" t="s">
        <v>24</v>
      </c>
      <c r="L72" s="38">
        <v>7991</v>
      </c>
      <c r="M72" s="25" t="s">
        <v>41</v>
      </c>
      <c r="N72" s="27">
        <v>1020820430</v>
      </c>
      <c r="O72" s="28" t="s">
        <v>465</v>
      </c>
      <c r="P72" s="28" t="s">
        <v>466</v>
      </c>
      <c r="Q72" s="7">
        <v>3274850</v>
      </c>
      <c r="R72" s="29">
        <v>546</v>
      </c>
      <c r="S72" s="30">
        <v>81210000</v>
      </c>
      <c r="T72" s="31">
        <v>46055</v>
      </c>
      <c r="U72" s="25">
        <v>419</v>
      </c>
      <c r="V72" s="30">
        <v>81210000</v>
      </c>
      <c r="W72" s="31">
        <v>46028</v>
      </c>
      <c r="X72" s="22" t="s">
        <v>52</v>
      </c>
      <c r="Y72" s="25" t="s">
        <v>84</v>
      </c>
      <c r="Z72" s="30">
        <v>81210000</v>
      </c>
      <c r="AA72" s="25">
        <v>300</v>
      </c>
      <c r="AB72" s="32">
        <v>46051</v>
      </c>
      <c r="AC72" s="31">
        <v>46055</v>
      </c>
      <c r="AD72" s="31">
        <v>46357</v>
      </c>
    </row>
    <row r="73" spans="2:30" x14ac:dyDescent="0.25">
      <c r="B73" s="6">
        <v>2026</v>
      </c>
      <c r="C73" s="23">
        <v>486</v>
      </c>
      <c r="D73" s="24" t="s">
        <v>467</v>
      </c>
      <c r="E73" s="19" t="s">
        <v>22</v>
      </c>
      <c r="F73" s="25" t="s">
        <v>468</v>
      </c>
      <c r="G73" s="13" t="s">
        <v>23</v>
      </c>
      <c r="H73" s="26" t="s">
        <v>469</v>
      </c>
      <c r="I73" s="22" t="s">
        <v>470</v>
      </c>
      <c r="J73" s="26" t="s">
        <v>471</v>
      </c>
      <c r="K73" s="21" t="s">
        <v>24</v>
      </c>
      <c r="L73" s="38">
        <v>7991</v>
      </c>
      <c r="M73" s="25" t="s">
        <v>41</v>
      </c>
      <c r="N73" s="27">
        <v>1018478825</v>
      </c>
      <c r="O73" s="28" t="s">
        <v>472</v>
      </c>
      <c r="P73" s="28" t="s">
        <v>473</v>
      </c>
      <c r="Q73" s="7">
        <v>3274850</v>
      </c>
      <c r="R73" s="29">
        <v>575</v>
      </c>
      <c r="S73" s="30">
        <v>73200000</v>
      </c>
      <c r="T73" s="31">
        <v>46056</v>
      </c>
      <c r="U73" s="25">
        <v>363</v>
      </c>
      <c r="V73" s="30">
        <v>73200000</v>
      </c>
      <c r="W73" s="31">
        <v>46027</v>
      </c>
      <c r="X73" s="22" t="s">
        <v>52</v>
      </c>
      <c r="Y73" s="25" t="s">
        <v>85</v>
      </c>
      <c r="Z73" s="30">
        <v>73200000</v>
      </c>
      <c r="AA73" s="25">
        <v>300</v>
      </c>
      <c r="AB73" s="32">
        <v>46052</v>
      </c>
      <c r="AC73" s="31">
        <v>46057</v>
      </c>
      <c r="AD73" s="31">
        <v>46386</v>
      </c>
    </row>
    <row r="74" spans="2:30" x14ac:dyDescent="0.25">
      <c r="B74" s="6">
        <v>2026</v>
      </c>
      <c r="C74" s="23">
        <v>487</v>
      </c>
      <c r="D74" s="24" t="s">
        <v>474</v>
      </c>
      <c r="E74" s="19" t="s">
        <v>22</v>
      </c>
      <c r="F74" s="25" t="s">
        <v>475</v>
      </c>
      <c r="G74" s="13" t="s">
        <v>23</v>
      </c>
      <c r="H74" s="26" t="s">
        <v>476</v>
      </c>
      <c r="I74" s="22" t="s">
        <v>470</v>
      </c>
      <c r="J74" s="26" t="s">
        <v>477</v>
      </c>
      <c r="K74" s="21" t="s">
        <v>24</v>
      </c>
      <c r="L74" s="38">
        <v>7991</v>
      </c>
      <c r="M74" s="25" t="s">
        <v>41</v>
      </c>
      <c r="N74" s="27">
        <v>79593439</v>
      </c>
      <c r="O74" s="28" t="s">
        <v>478</v>
      </c>
      <c r="P74" s="28" t="s">
        <v>479</v>
      </c>
      <c r="Q74" s="7">
        <v>3274850</v>
      </c>
      <c r="R74" s="29">
        <v>577</v>
      </c>
      <c r="S74" s="30">
        <v>43140000</v>
      </c>
      <c r="T74" s="31">
        <v>46056</v>
      </c>
      <c r="U74" s="25">
        <v>413</v>
      </c>
      <c r="V74" s="30">
        <v>43140000</v>
      </c>
      <c r="W74" s="31">
        <v>46028</v>
      </c>
      <c r="X74" s="22" t="s">
        <v>52</v>
      </c>
      <c r="Y74" s="25" t="s">
        <v>85</v>
      </c>
      <c r="Z74" s="30">
        <v>43140000</v>
      </c>
      <c r="AA74" s="25">
        <v>300</v>
      </c>
      <c r="AB74" s="32">
        <v>46052</v>
      </c>
      <c r="AC74" s="31">
        <v>46066</v>
      </c>
      <c r="AD74" s="31">
        <v>46368</v>
      </c>
    </row>
    <row r="75" spans="2:30" x14ac:dyDescent="0.25">
      <c r="B75" s="6">
        <v>2026</v>
      </c>
      <c r="C75" s="23">
        <v>488</v>
      </c>
      <c r="D75" s="35" t="s">
        <v>480</v>
      </c>
      <c r="E75" s="19" t="s">
        <v>22</v>
      </c>
      <c r="F75" s="25" t="s">
        <v>481</v>
      </c>
      <c r="G75" s="13" t="s">
        <v>23</v>
      </c>
      <c r="H75" s="26" t="s">
        <v>482</v>
      </c>
      <c r="I75" s="22" t="s">
        <v>65</v>
      </c>
      <c r="J75" s="26" t="s">
        <v>483</v>
      </c>
      <c r="K75" s="21" t="s">
        <v>24</v>
      </c>
      <c r="L75" s="38">
        <v>7991</v>
      </c>
      <c r="M75" s="25" t="s">
        <v>41</v>
      </c>
      <c r="N75" s="27">
        <v>1018498034</v>
      </c>
      <c r="O75" s="28" t="s">
        <v>484</v>
      </c>
      <c r="P75" s="28" t="s">
        <v>485</v>
      </c>
      <c r="Q75" s="7">
        <v>3274850</v>
      </c>
      <c r="R75" s="29">
        <v>578</v>
      </c>
      <c r="S75" s="30">
        <v>46590000</v>
      </c>
      <c r="T75" s="31">
        <v>46056</v>
      </c>
      <c r="U75" s="25">
        <v>383</v>
      </c>
      <c r="V75" s="30">
        <v>46590000</v>
      </c>
      <c r="W75" s="31">
        <v>46028</v>
      </c>
      <c r="X75" s="22" t="s">
        <v>52</v>
      </c>
      <c r="Y75" s="25" t="s">
        <v>86</v>
      </c>
      <c r="Z75" s="30">
        <v>46590000</v>
      </c>
      <c r="AA75" s="25">
        <v>300</v>
      </c>
      <c r="AB75" s="32">
        <v>46052</v>
      </c>
      <c r="AC75" s="31">
        <v>46059</v>
      </c>
      <c r="AD75" s="31">
        <v>46361</v>
      </c>
    </row>
    <row r="76" spans="2:30" x14ac:dyDescent="0.25">
      <c r="B76" s="6">
        <v>2026</v>
      </c>
      <c r="C76" s="23">
        <v>489</v>
      </c>
      <c r="D76" s="24" t="s">
        <v>486</v>
      </c>
      <c r="E76" s="19" t="s">
        <v>22</v>
      </c>
      <c r="F76" s="25" t="s">
        <v>487</v>
      </c>
      <c r="G76" s="13" t="s">
        <v>23</v>
      </c>
      <c r="H76" s="26" t="s">
        <v>488</v>
      </c>
      <c r="I76" s="22" t="s">
        <v>65</v>
      </c>
      <c r="J76" s="26" t="s">
        <v>489</v>
      </c>
      <c r="K76" s="21" t="s">
        <v>24</v>
      </c>
      <c r="L76" s="38">
        <v>7991</v>
      </c>
      <c r="M76" s="25" t="s">
        <v>41</v>
      </c>
      <c r="N76" s="27">
        <v>1015392355</v>
      </c>
      <c r="O76" s="28" t="s">
        <v>490</v>
      </c>
      <c r="P76" s="28" t="s">
        <v>491</v>
      </c>
      <c r="Q76" s="7">
        <v>3274850</v>
      </c>
      <c r="R76" s="29">
        <v>553</v>
      </c>
      <c r="S76" s="30">
        <v>65880000</v>
      </c>
      <c r="T76" s="31">
        <v>46056</v>
      </c>
      <c r="U76" s="25">
        <v>574</v>
      </c>
      <c r="V76" s="30">
        <v>65880000</v>
      </c>
      <c r="W76" s="31">
        <v>46037</v>
      </c>
      <c r="X76" s="22" t="s">
        <v>52</v>
      </c>
      <c r="Y76" s="25" t="s">
        <v>86</v>
      </c>
      <c r="Z76" s="30">
        <v>65880000</v>
      </c>
      <c r="AA76" s="25">
        <v>270</v>
      </c>
      <c r="AB76" s="32">
        <v>46052</v>
      </c>
      <c r="AC76" s="31">
        <v>46057</v>
      </c>
      <c r="AD76" s="31">
        <v>46329</v>
      </c>
    </row>
    <row r="77" spans="2:30" x14ac:dyDescent="0.25">
      <c r="B77" s="6">
        <v>2026</v>
      </c>
      <c r="C77" s="23">
        <v>490</v>
      </c>
      <c r="D77" s="24" t="s">
        <v>492</v>
      </c>
      <c r="E77" s="19" t="s">
        <v>22</v>
      </c>
      <c r="F77" s="25" t="s">
        <v>493</v>
      </c>
      <c r="G77" s="13" t="s">
        <v>23</v>
      </c>
      <c r="H77" s="26" t="s">
        <v>494</v>
      </c>
      <c r="I77" s="22" t="s">
        <v>61</v>
      </c>
      <c r="J77" s="26" t="s">
        <v>495</v>
      </c>
      <c r="K77" s="21" t="s">
        <v>24</v>
      </c>
      <c r="L77" s="38">
        <v>7991</v>
      </c>
      <c r="M77" s="25" t="s">
        <v>41</v>
      </c>
      <c r="N77" s="27">
        <v>1032362351</v>
      </c>
      <c r="O77" s="28" t="s">
        <v>496</v>
      </c>
      <c r="P77" s="28" t="s">
        <v>497</v>
      </c>
      <c r="Q77" s="7">
        <v>3274850</v>
      </c>
      <c r="R77" s="29">
        <v>551</v>
      </c>
      <c r="S77" s="30">
        <v>57180000</v>
      </c>
      <c r="T77" s="31">
        <v>46056</v>
      </c>
      <c r="U77" s="25">
        <v>342</v>
      </c>
      <c r="V77" s="30">
        <v>57180000</v>
      </c>
      <c r="W77" s="31">
        <v>46027</v>
      </c>
      <c r="X77" s="22" t="s">
        <v>52</v>
      </c>
      <c r="Y77" s="25" t="s">
        <v>83</v>
      </c>
      <c r="Z77" s="30">
        <v>57180000</v>
      </c>
      <c r="AA77" s="25">
        <v>300</v>
      </c>
      <c r="AB77" s="32">
        <v>46051</v>
      </c>
      <c r="AC77" s="31">
        <v>46059</v>
      </c>
      <c r="AD77" s="31">
        <v>46361</v>
      </c>
    </row>
    <row r="78" spans="2:30" x14ac:dyDescent="0.25">
      <c r="B78" s="6">
        <v>2026</v>
      </c>
      <c r="C78" s="23">
        <v>491</v>
      </c>
      <c r="D78" s="24" t="s">
        <v>498</v>
      </c>
      <c r="E78" s="19" t="s">
        <v>22</v>
      </c>
      <c r="F78" s="25" t="s">
        <v>499</v>
      </c>
      <c r="G78" s="13" t="s">
        <v>23</v>
      </c>
      <c r="H78" s="26" t="s">
        <v>500</v>
      </c>
      <c r="I78" s="22" t="s">
        <v>64</v>
      </c>
      <c r="J78" s="26" t="s">
        <v>501</v>
      </c>
      <c r="K78" s="21" t="s">
        <v>24</v>
      </c>
      <c r="L78" s="38">
        <v>7991</v>
      </c>
      <c r="M78" s="25" t="s">
        <v>41</v>
      </c>
      <c r="N78" s="27">
        <v>1020826293</v>
      </c>
      <c r="O78" s="28" t="s">
        <v>502</v>
      </c>
      <c r="P78" s="28" t="s">
        <v>503</v>
      </c>
      <c r="Q78" s="7">
        <v>3274850</v>
      </c>
      <c r="R78" s="29">
        <v>556</v>
      </c>
      <c r="S78" s="30">
        <v>58671000</v>
      </c>
      <c r="T78" s="31">
        <v>46056</v>
      </c>
      <c r="U78" s="25">
        <v>318</v>
      </c>
      <c r="V78" s="30">
        <v>58671000</v>
      </c>
      <c r="W78" s="31">
        <v>46027</v>
      </c>
      <c r="X78" s="22" t="s">
        <v>52</v>
      </c>
      <c r="Y78" s="25" t="s">
        <v>84</v>
      </c>
      <c r="Z78" s="30">
        <v>58671000</v>
      </c>
      <c r="AA78" s="25">
        <v>270</v>
      </c>
      <c r="AB78" s="32">
        <v>46052</v>
      </c>
      <c r="AC78" s="31">
        <v>46057</v>
      </c>
      <c r="AD78" s="31">
        <v>46329</v>
      </c>
    </row>
    <row r="79" spans="2:30" x14ac:dyDescent="0.25">
      <c r="B79" s="6">
        <v>2026</v>
      </c>
      <c r="C79" s="23">
        <v>492</v>
      </c>
      <c r="D79" s="24" t="s">
        <v>361</v>
      </c>
      <c r="E79" s="19" t="s">
        <v>22</v>
      </c>
      <c r="F79" s="25" t="s">
        <v>504</v>
      </c>
      <c r="G79" s="13" t="s">
        <v>23</v>
      </c>
      <c r="H79" s="26" t="s">
        <v>505</v>
      </c>
      <c r="I79" s="22" t="s">
        <v>54</v>
      </c>
      <c r="J79" s="26" t="s">
        <v>506</v>
      </c>
      <c r="K79" s="21" t="s">
        <v>24</v>
      </c>
      <c r="L79" s="38">
        <v>7957</v>
      </c>
      <c r="M79" s="25" t="s">
        <v>41</v>
      </c>
      <c r="N79" s="27">
        <v>1010205119</v>
      </c>
      <c r="O79" s="28" t="s">
        <v>507</v>
      </c>
      <c r="P79" s="28" t="s">
        <v>508</v>
      </c>
      <c r="Q79" s="7">
        <v>3274850</v>
      </c>
      <c r="R79" s="29">
        <v>580</v>
      </c>
      <c r="S79" s="30">
        <v>29502000</v>
      </c>
      <c r="T79" s="31">
        <v>46056</v>
      </c>
      <c r="U79" s="25">
        <v>546</v>
      </c>
      <c r="V79" s="30">
        <v>29502000</v>
      </c>
      <c r="W79" s="31">
        <v>46035</v>
      </c>
      <c r="X79" s="25" t="s">
        <v>70</v>
      </c>
      <c r="Y79" s="25" t="s">
        <v>76</v>
      </c>
      <c r="Z79" s="30">
        <v>29502000</v>
      </c>
      <c r="AA79" s="25">
        <v>180</v>
      </c>
      <c r="AB79" s="32">
        <v>46052</v>
      </c>
      <c r="AC79" s="31">
        <v>46057</v>
      </c>
      <c r="AD79" s="31">
        <v>46237</v>
      </c>
    </row>
    <row r="80" spans="2:30" x14ac:dyDescent="0.25">
      <c r="B80" s="6">
        <v>2026</v>
      </c>
      <c r="C80" s="23">
        <v>493</v>
      </c>
      <c r="D80" s="24" t="s">
        <v>509</v>
      </c>
      <c r="E80" s="19" t="s">
        <v>22</v>
      </c>
      <c r="F80" s="25" t="s">
        <v>510</v>
      </c>
      <c r="G80" s="13" t="s">
        <v>23</v>
      </c>
      <c r="H80" s="26" t="s">
        <v>511</v>
      </c>
      <c r="I80" s="22" t="s">
        <v>55</v>
      </c>
      <c r="J80" s="26" t="s">
        <v>512</v>
      </c>
      <c r="K80" s="21" t="s">
        <v>24</v>
      </c>
      <c r="L80" s="38">
        <v>7959</v>
      </c>
      <c r="M80" s="25" t="s">
        <v>41</v>
      </c>
      <c r="N80" s="27">
        <v>51921775</v>
      </c>
      <c r="O80" s="28" t="s">
        <v>513</v>
      </c>
      <c r="P80" s="28" t="s">
        <v>514</v>
      </c>
      <c r="Q80" s="7">
        <v>3274850</v>
      </c>
      <c r="R80" s="29">
        <v>544</v>
      </c>
      <c r="S80" s="30">
        <v>32595000</v>
      </c>
      <c r="T80" s="31">
        <v>46055</v>
      </c>
      <c r="U80" s="25">
        <v>543</v>
      </c>
      <c r="V80" s="30">
        <v>52152000</v>
      </c>
      <c r="W80" s="31">
        <v>46035</v>
      </c>
      <c r="X80" s="22" t="s">
        <v>52</v>
      </c>
      <c r="Y80" s="25" t="s">
        <v>77</v>
      </c>
      <c r="Z80" s="30">
        <v>32595000</v>
      </c>
      <c r="AA80" s="25">
        <v>150</v>
      </c>
      <c r="AB80" s="32">
        <v>46051</v>
      </c>
      <c r="AC80" s="31">
        <v>46065</v>
      </c>
      <c r="AD80" s="31">
        <v>46214</v>
      </c>
    </row>
    <row r="81" spans="2:30" x14ac:dyDescent="0.25">
      <c r="B81" s="6">
        <v>2026</v>
      </c>
      <c r="C81" s="23">
        <v>494</v>
      </c>
      <c r="D81" s="24" t="s">
        <v>515</v>
      </c>
      <c r="E81" s="19" t="s">
        <v>22</v>
      </c>
      <c r="F81" s="25" t="s">
        <v>516</v>
      </c>
      <c r="G81" s="13" t="s">
        <v>23</v>
      </c>
      <c r="H81" s="26" t="s">
        <v>517</v>
      </c>
      <c r="I81" s="22" t="s">
        <v>54</v>
      </c>
      <c r="J81" s="26" t="s">
        <v>518</v>
      </c>
      <c r="K81" s="21" t="s">
        <v>24</v>
      </c>
      <c r="L81" s="38">
        <v>7957</v>
      </c>
      <c r="M81" s="25" t="s">
        <v>41</v>
      </c>
      <c r="N81" s="27">
        <v>1010192497</v>
      </c>
      <c r="O81" s="28" t="s">
        <v>519</v>
      </c>
      <c r="P81" s="28" t="s">
        <v>520</v>
      </c>
      <c r="Q81" s="7">
        <v>3274850</v>
      </c>
      <c r="R81" s="29">
        <v>518</v>
      </c>
      <c r="S81" s="30">
        <v>48678000</v>
      </c>
      <c r="T81" s="31">
        <v>46052</v>
      </c>
      <c r="U81" s="25">
        <v>598</v>
      </c>
      <c r="V81" s="30">
        <v>48678000</v>
      </c>
      <c r="W81" s="31">
        <v>46042</v>
      </c>
      <c r="X81" s="25" t="s">
        <v>70</v>
      </c>
      <c r="Y81" s="25" t="s">
        <v>76</v>
      </c>
      <c r="Z81" s="30">
        <v>48678000</v>
      </c>
      <c r="AA81" s="25">
        <v>210</v>
      </c>
      <c r="AB81" s="32">
        <v>46051</v>
      </c>
      <c r="AC81" s="31">
        <v>46055</v>
      </c>
      <c r="AD81" s="31">
        <v>46266</v>
      </c>
    </row>
    <row r="82" spans="2:30" x14ac:dyDescent="0.25">
      <c r="B82" s="6">
        <v>2026</v>
      </c>
      <c r="C82" s="23">
        <v>495</v>
      </c>
      <c r="D82" s="24" t="s">
        <v>521</v>
      </c>
      <c r="E82" s="19" t="s">
        <v>22</v>
      </c>
      <c r="F82" s="25" t="s">
        <v>522</v>
      </c>
      <c r="G82" s="13" t="s">
        <v>23</v>
      </c>
      <c r="H82" s="26" t="s">
        <v>523</v>
      </c>
      <c r="I82" s="22" t="s">
        <v>63</v>
      </c>
      <c r="J82" s="26" t="s">
        <v>524</v>
      </c>
      <c r="K82" s="21" t="s">
        <v>24</v>
      </c>
      <c r="L82" s="38">
        <v>7990</v>
      </c>
      <c r="M82" s="25" t="s">
        <v>41</v>
      </c>
      <c r="N82" s="27">
        <v>17156443</v>
      </c>
      <c r="O82" s="28" t="s">
        <v>525</v>
      </c>
      <c r="P82" s="28" t="s">
        <v>526</v>
      </c>
      <c r="Q82" s="7">
        <v>3274850</v>
      </c>
      <c r="R82" s="29">
        <v>525</v>
      </c>
      <c r="S82" s="30">
        <v>62454000</v>
      </c>
      <c r="T82" s="31">
        <v>46053</v>
      </c>
      <c r="U82" s="25">
        <v>587</v>
      </c>
      <c r="V82" s="30">
        <v>62454000</v>
      </c>
      <c r="W82" s="31">
        <v>46041</v>
      </c>
      <c r="X82" s="25" t="s">
        <v>70</v>
      </c>
      <c r="Y82" s="25" t="s">
        <v>80</v>
      </c>
      <c r="Z82" s="30">
        <v>62454000</v>
      </c>
      <c r="AA82" s="25">
        <v>210</v>
      </c>
      <c r="AB82" s="32">
        <v>46052</v>
      </c>
      <c r="AC82" s="31">
        <v>46059</v>
      </c>
      <c r="AD82" s="31">
        <v>46270</v>
      </c>
    </row>
    <row r="83" spans="2:30" x14ac:dyDescent="0.25">
      <c r="B83" s="6">
        <v>2026</v>
      </c>
      <c r="C83" s="23">
        <v>496</v>
      </c>
      <c r="D83" s="24" t="s">
        <v>527</v>
      </c>
      <c r="E83" s="19" t="s">
        <v>22</v>
      </c>
      <c r="F83" s="25" t="s">
        <v>528</v>
      </c>
      <c r="G83" s="13" t="s">
        <v>23</v>
      </c>
      <c r="H83" s="26" t="s">
        <v>529</v>
      </c>
      <c r="I83" s="22" t="s">
        <v>64</v>
      </c>
      <c r="J83" s="26" t="s">
        <v>530</v>
      </c>
      <c r="K83" s="21" t="s">
        <v>24</v>
      </c>
      <c r="L83" s="38">
        <v>7991</v>
      </c>
      <c r="M83" s="25" t="s">
        <v>41</v>
      </c>
      <c r="N83" s="27">
        <v>1023022497</v>
      </c>
      <c r="O83" s="28" t="s">
        <v>531</v>
      </c>
      <c r="P83" s="28" t="s">
        <v>532</v>
      </c>
      <c r="Q83" s="7">
        <v>3274850</v>
      </c>
      <c r="R83" s="29">
        <v>586</v>
      </c>
      <c r="S83" s="30">
        <v>44253000</v>
      </c>
      <c r="T83" s="31">
        <v>46056</v>
      </c>
      <c r="U83" s="25">
        <v>435</v>
      </c>
      <c r="V83" s="30">
        <v>44253000</v>
      </c>
      <c r="W83" s="31">
        <v>46028</v>
      </c>
      <c r="X83" s="22" t="s">
        <v>66</v>
      </c>
      <c r="Y83" s="25" t="s">
        <v>84</v>
      </c>
      <c r="Z83" s="30">
        <v>44253000</v>
      </c>
      <c r="AA83" s="25">
        <v>270</v>
      </c>
      <c r="AB83" s="32">
        <v>46052</v>
      </c>
      <c r="AC83" s="31">
        <v>46057</v>
      </c>
      <c r="AD83" s="31">
        <v>46329</v>
      </c>
    </row>
    <row r="84" spans="2:30" x14ac:dyDescent="0.25">
      <c r="B84" s="6">
        <v>2026</v>
      </c>
      <c r="C84" s="23">
        <v>497</v>
      </c>
      <c r="D84" s="24" t="s">
        <v>533</v>
      </c>
      <c r="E84" s="19" t="s">
        <v>22</v>
      </c>
      <c r="F84" s="25" t="s">
        <v>534</v>
      </c>
      <c r="G84" s="13" t="s">
        <v>23</v>
      </c>
      <c r="H84" s="26" t="s">
        <v>535</v>
      </c>
      <c r="I84" s="22" t="s">
        <v>67</v>
      </c>
      <c r="J84" s="26" t="s">
        <v>536</v>
      </c>
      <c r="K84" s="21" t="s">
        <v>24</v>
      </c>
      <c r="L84" s="38">
        <v>7991</v>
      </c>
      <c r="M84" s="25" t="s">
        <v>41</v>
      </c>
      <c r="N84" s="27">
        <v>1110545193</v>
      </c>
      <c r="O84" s="28" t="s">
        <v>537</v>
      </c>
      <c r="P84" s="28" t="s">
        <v>538</v>
      </c>
      <c r="Q84" s="7">
        <v>3274850</v>
      </c>
      <c r="R84" s="29">
        <v>587</v>
      </c>
      <c r="S84" s="30">
        <v>25568400</v>
      </c>
      <c r="T84" s="31">
        <v>46056</v>
      </c>
      <c r="U84" s="25">
        <v>616</v>
      </c>
      <c r="V84" s="30">
        <v>25568400</v>
      </c>
      <c r="W84" s="31">
        <v>46048</v>
      </c>
      <c r="X84" s="22" t="s">
        <v>66</v>
      </c>
      <c r="Y84" s="25" t="s">
        <v>85</v>
      </c>
      <c r="Z84" s="30">
        <v>25568400</v>
      </c>
      <c r="AA84" s="25">
        <v>155</v>
      </c>
      <c r="AB84" s="32">
        <v>46052</v>
      </c>
      <c r="AC84" s="31">
        <v>46057</v>
      </c>
      <c r="AD84" s="31">
        <v>46208</v>
      </c>
    </row>
    <row r="85" spans="2:30" x14ac:dyDescent="0.25">
      <c r="B85" s="6">
        <v>2026</v>
      </c>
      <c r="C85" s="23">
        <v>498</v>
      </c>
      <c r="D85" s="24" t="s">
        <v>539</v>
      </c>
      <c r="E85" s="19" t="s">
        <v>22</v>
      </c>
      <c r="F85" s="25" t="s">
        <v>540</v>
      </c>
      <c r="G85" s="13" t="s">
        <v>23</v>
      </c>
      <c r="H85" s="26" t="s">
        <v>541</v>
      </c>
      <c r="I85" s="22" t="s">
        <v>61</v>
      </c>
      <c r="J85" s="26" t="s">
        <v>542</v>
      </c>
      <c r="K85" s="21" t="s">
        <v>24</v>
      </c>
      <c r="L85" s="38">
        <v>7991</v>
      </c>
      <c r="M85" s="25" t="s">
        <v>41</v>
      </c>
      <c r="N85" s="27">
        <v>79791239</v>
      </c>
      <c r="O85" s="28" t="s">
        <v>543</v>
      </c>
      <c r="P85" s="28" t="s">
        <v>544</v>
      </c>
      <c r="Q85" s="7">
        <v>3274850</v>
      </c>
      <c r="R85" s="29">
        <v>588</v>
      </c>
      <c r="S85" s="30">
        <v>43140000</v>
      </c>
      <c r="T85" s="31">
        <v>46056</v>
      </c>
      <c r="U85" s="25">
        <v>648</v>
      </c>
      <c r="V85" s="30">
        <v>43140000</v>
      </c>
      <c r="W85" s="31">
        <v>46048</v>
      </c>
      <c r="X85" s="22" t="s">
        <v>66</v>
      </c>
      <c r="Y85" s="25" t="s">
        <v>83</v>
      </c>
      <c r="Z85" s="30">
        <v>43140000</v>
      </c>
      <c r="AA85" s="25">
        <v>300</v>
      </c>
      <c r="AB85" s="32">
        <v>46052</v>
      </c>
      <c r="AC85" s="31">
        <v>46060</v>
      </c>
      <c r="AD85" s="31">
        <v>46362</v>
      </c>
    </row>
    <row r="86" spans="2:30" x14ac:dyDescent="0.25">
      <c r="B86" s="6">
        <v>2026</v>
      </c>
      <c r="C86" s="23">
        <v>499</v>
      </c>
      <c r="D86" s="24" t="s">
        <v>545</v>
      </c>
      <c r="E86" s="19" t="s">
        <v>22</v>
      </c>
      <c r="F86" s="25" t="s">
        <v>546</v>
      </c>
      <c r="G86" s="13" t="s">
        <v>23</v>
      </c>
      <c r="H86" s="26" t="s">
        <v>547</v>
      </c>
      <c r="I86" s="22" t="s">
        <v>67</v>
      </c>
      <c r="J86" s="26" t="s">
        <v>548</v>
      </c>
      <c r="K86" s="21" t="s">
        <v>24</v>
      </c>
      <c r="L86" s="38">
        <v>7991</v>
      </c>
      <c r="M86" s="25" t="s">
        <v>41</v>
      </c>
      <c r="N86" s="27">
        <v>80800288</v>
      </c>
      <c r="O86" s="28" t="s">
        <v>549</v>
      </c>
      <c r="P86" s="28" t="s">
        <v>550</v>
      </c>
      <c r="Q86" s="7">
        <v>3274850</v>
      </c>
      <c r="R86" s="29">
        <v>597</v>
      </c>
      <c r="S86" s="30">
        <v>7809000</v>
      </c>
      <c r="T86" s="31">
        <v>46057</v>
      </c>
      <c r="U86" s="25">
        <v>671</v>
      </c>
      <c r="V86" s="30">
        <v>9864000</v>
      </c>
      <c r="W86" s="31">
        <v>46048</v>
      </c>
      <c r="X86" s="22" t="s">
        <v>66</v>
      </c>
      <c r="Y86" s="25" t="s">
        <v>85</v>
      </c>
      <c r="Z86" s="30">
        <v>7809000</v>
      </c>
      <c r="AA86" s="25">
        <v>95</v>
      </c>
      <c r="AB86" s="32">
        <v>46051</v>
      </c>
      <c r="AC86" s="31">
        <v>46062</v>
      </c>
      <c r="AD86" s="31">
        <v>46142</v>
      </c>
    </row>
    <row r="87" spans="2:30" x14ac:dyDescent="0.25">
      <c r="B87" s="6">
        <v>2026</v>
      </c>
      <c r="C87" s="23">
        <v>500</v>
      </c>
      <c r="D87" s="24" t="s">
        <v>551</v>
      </c>
      <c r="E87" s="19" t="s">
        <v>22</v>
      </c>
      <c r="F87" s="25" t="s">
        <v>552</v>
      </c>
      <c r="G87" s="13" t="s">
        <v>23</v>
      </c>
      <c r="H87" s="26" t="s">
        <v>48</v>
      </c>
      <c r="I87" s="22" t="s">
        <v>67</v>
      </c>
      <c r="J87" s="26" t="s">
        <v>553</v>
      </c>
      <c r="K87" s="21" t="s">
        <v>24</v>
      </c>
      <c r="L87" s="38">
        <v>7991</v>
      </c>
      <c r="M87" s="25" t="s">
        <v>41</v>
      </c>
      <c r="N87" s="27">
        <v>1020823601</v>
      </c>
      <c r="O87" s="28" t="s">
        <v>554</v>
      </c>
      <c r="P87" s="28" t="s">
        <v>555</v>
      </c>
      <c r="Q87" s="7">
        <v>3274850</v>
      </c>
      <c r="R87" s="29">
        <v>611</v>
      </c>
      <c r="S87" s="30">
        <v>28253000</v>
      </c>
      <c r="T87" s="31">
        <v>46059</v>
      </c>
      <c r="U87" s="25">
        <v>667</v>
      </c>
      <c r="V87" s="30">
        <v>35688000</v>
      </c>
      <c r="W87" s="31">
        <v>46048</v>
      </c>
      <c r="X87" s="22" t="s">
        <v>66</v>
      </c>
      <c r="Y87" s="25" t="s">
        <v>85</v>
      </c>
      <c r="Z87" s="30">
        <v>28253000</v>
      </c>
      <c r="AA87" s="25">
        <v>95</v>
      </c>
      <c r="AB87" s="32">
        <v>46052</v>
      </c>
      <c r="AC87" s="31">
        <v>46064</v>
      </c>
      <c r="AD87" s="31">
        <v>46142</v>
      </c>
    </row>
    <row r="88" spans="2:30" x14ac:dyDescent="0.25">
      <c r="B88" s="6">
        <v>2026</v>
      </c>
      <c r="C88" s="23">
        <v>501</v>
      </c>
      <c r="D88" s="24" t="s">
        <v>556</v>
      </c>
      <c r="E88" s="19" t="s">
        <v>22</v>
      </c>
      <c r="F88" s="25" t="s">
        <v>557</v>
      </c>
      <c r="G88" s="13" t="s">
        <v>23</v>
      </c>
      <c r="H88" s="26" t="s">
        <v>48</v>
      </c>
      <c r="I88" s="22" t="s">
        <v>67</v>
      </c>
      <c r="J88" s="26" t="s">
        <v>553</v>
      </c>
      <c r="K88" s="21" t="s">
        <v>24</v>
      </c>
      <c r="L88" s="38">
        <v>7991</v>
      </c>
      <c r="M88" s="25" t="s">
        <v>41</v>
      </c>
      <c r="N88" s="27">
        <v>1112763432</v>
      </c>
      <c r="O88" s="28" t="s">
        <v>558</v>
      </c>
      <c r="P88" s="28" t="s">
        <v>559</v>
      </c>
      <c r="Q88" s="7">
        <v>3274850</v>
      </c>
      <c r="R88" s="29">
        <v>598</v>
      </c>
      <c r="S88" s="30">
        <v>28253000</v>
      </c>
      <c r="T88" s="31">
        <v>46057</v>
      </c>
      <c r="U88" s="25">
        <v>665</v>
      </c>
      <c r="V88" s="30">
        <v>35688000</v>
      </c>
      <c r="W88" s="31">
        <v>46048</v>
      </c>
      <c r="X88" s="22" t="s">
        <v>66</v>
      </c>
      <c r="Y88" s="25" t="s">
        <v>85</v>
      </c>
      <c r="Z88" s="30">
        <v>28253000</v>
      </c>
      <c r="AA88" s="25">
        <v>95</v>
      </c>
      <c r="AB88" s="32">
        <v>46052</v>
      </c>
      <c r="AC88" s="31">
        <v>46062</v>
      </c>
      <c r="AD88" s="31">
        <v>46142</v>
      </c>
    </row>
    <row r="89" spans="2:30" x14ac:dyDescent="0.25">
      <c r="B89" s="6">
        <v>2026</v>
      </c>
      <c r="C89" s="23">
        <v>502</v>
      </c>
      <c r="D89" s="35" t="s">
        <v>560</v>
      </c>
      <c r="E89" s="19" t="s">
        <v>22</v>
      </c>
      <c r="F89" s="25" t="s">
        <v>561</v>
      </c>
      <c r="G89" s="13" t="s">
        <v>23</v>
      </c>
      <c r="H89" s="26" t="s">
        <v>562</v>
      </c>
      <c r="I89" s="22" t="s">
        <v>67</v>
      </c>
      <c r="J89" s="26" t="s">
        <v>563</v>
      </c>
      <c r="K89" s="21" t="s">
        <v>24</v>
      </c>
      <c r="L89" s="38">
        <v>7991</v>
      </c>
      <c r="M89" s="25" t="s">
        <v>41</v>
      </c>
      <c r="N89" s="27">
        <v>1026574226</v>
      </c>
      <c r="O89" s="28" t="s">
        <v>564</v>
      </c>
      <c r="P89" s="28" t="s">
        <v>565</v>
      </c>
      <c r="Q89" s="7">
        <v>3274850</v>
      </c>
      <c r="R89" s="29">
        <v>600</v>
      </c>
      <c r="S89" s="30">
        <v>25716500</v>
      </c>
      <c r="T89" s="31">
        <v>46057</v>
      </c>
      <c r="U89" s="25">
        <v>670</v>
      </c>
      <c r="V89" s="30">
        <v>32484000</v>
      </c>
      <c r="W89" s="31">
        <v>46048</v>
      </c>
      <c r="X89" s="22" t="s">
        <v>66</v>
      </c>
      <c r="Y89" s="25" t="s">
        <v>85</v>
      </c>
      <c r="Z89" s="30">
        <v>25716500</v>
      </c>
      <c r="AA89" s="25">
        <v>95</v>
      </c>
      <c r="AB89" s="32">
        <v>46052</v>
      </c>
      <c r="AC89" s="31">
        <v>46070</v>
      </c>
      <c r="AD89" s="31">
        <v>46142</v>
      </c>
    </row>
    <row r="90" spans="2:30" x14ac:dyDescent="0.25">
      <c r="B90" s="6">
        <v>2026</v>
      </c>
      <c r="C90" s="23">
        <v>503</v>
      </c>
      <c r="D90" s="24" t="s">
        <v>566</v>
      </c>
      <c r="E90" s="19" t="s">
        <v>22</v>
      </c>
      <c r="F90" s="25" t="s">
        <v>567</v>
      </c>
      <c r="G90" s="13" t="s">
        <v>23</v>
      </c>
      <c r="H90" s="26" t="s">
        <v>568</v>
      </c>
      <c r="I90" s="22" t="s">
        <v>67</v>
      </c>
      <c r="J90" s="26" t="s">
        <v>569</v>
      </c>
      <c r="K90" s="21" t="s">
        <v>24</v>
      </c>
      <c r="L90" s="38">
        <v>7991</v>
      </c>
      <c r="M90" s="25" t="s">
        <v>41</v>
      </c>
      <c r="N90" s="27">
        <v>1033689600</v>
      </c>
      <c r="O90" s="28" t="s">
        <v>570</v>
      </c>
      <c r="P90" s="28" t="s">
        <v>571</v>
      </c>
      <c r="Q90" s="7">
        <v>3274850</v>
      </c>
      <c r="R90" s="29">
        <v>599</v>
      </c>
      <c r="S90" s="30">
        <v>23180000</v>
      </c>
      <c r="T90" s="31">
        <v>46057</v>
      </c>
      <c r="U90" s="25">
        <v>668</v>
      </c>
      <c r="V90" s="30">
        <v>29280000</v>
      </c>
      <c r="W90" s="31">
        <v>46048</v>
      </c>
      <c r="X90" s="22" t="s">
        <v>66</v>
      </c>
      <c r="Y90" s="25" t="s">
        <v>85</v>
      </c>
      <c r="Z90" s="30">
        <v>23180000</v>
      </c>
      <c r="AA90" s="25">
        <v>95</v>
      </c>
      <c r="AB90" s="32">
        <v>46052</v>
      </c>
      <c r="AC90" s="31">
        <v>46062</v>
      </c>
      <c r="AD90" s="31">
        <v>46142</v>
      </c>
    </row>
    <row r="91" spans="2:30" x14ac:dyDescent="0.25">
      <c r="B91" s="6">
        <v>2026</v>
      </c>
      <c r="C91" s="23">
        <v>504</v>
      </c>
      <c r="D91" s="24" t="s">
        <v>572</v>
      </c>
      <c r="E91" s="19" t="s">
        <v>22</v>
      </c>
      <c r="F91" s="25" t="s">
        <v>573</v>
      </c>
      <c r="G91" s="13" t="s">
        <v>23</v>
      </c>
      <c r="H91" s="26" t="s">
        <v>574</v>
      </c>
      <c r="I91" s="22" t="s">
        <v>64</v>
      </c>
      <c r="J91" s="26" t="s">
        <v>575</v>
      </c>
      <c r="K91" s="21" t="s">
        <v>24</v>
      </c>
      <c r="L91" s="38">
        <v>7991</v>
      </c>
      <c r="M91" s="25" t="s">
        <v>41</v>
      </c>
      <c r="N91" s="27">
        <v>80133485</v>
      </c>
      <c r="O91" s="28" t="s">
        <v>576</v>
      </c>
      <c r="P91" s="28" t="s">
        <v>577</v>
      </c>
      <c r="Q91" s="7">
        <v>3274850</v>
      </c>
      <c r="R91" s="29">
        <v>603</v>
      </c>
      <c r="S91" s="30">
        <v>98109000</v>
      </c>
      <c r="T91" s="31">
        <v>46057</v>
      </c>
      <c r="U91" s="25">
        <v>649</v>
      </c>
      <c r="V91" s="30">
        <v>98109000</v>
      </c>
      <c r="W91" s="31">
        <v>46048</v>
      </c>
      <c r="X91" s="22" t="s">
        <v>66</v>
      </c>
      <c r="Y91" s="25" t="s">
        <v>84</v>
      </c>
      <c r="Z91" s="30">
        <v>98109000</v>
      </c>
      <c r="AA91" s="25">
        <v>330</v>
      </c>
      <c r="AB91" s="32">
        <v>46052</v>
      </c>
      <c r="AC91" s="31">
        <v>46062</v>
      </c>
      <c r="AD91" s="31">
        <v>46386</v>
      </c>
    </row>
    <row r="92" spans="2:30" x14ac:dyDescent="0.25">
      <c r="B92" s="6">
        <v>2026</v>
      </c>
      <c r="C92" s="23">
        <v>505</v>
      </c>
      <c r="D92" s="24" t="s">
        <v>578</v>
      </c>
      <c r="E92" s="19" t="s">
        <v>22</v>
      </c>
      <c r="F92" s="25" t="s">
        <v>579</v>
      </c>
      <c r="G92" s="13" t="s">
        <v>23</v>
      </c>
      <c r="H92" s="26" t="s">
        <v>580</v>
      </c>
      <c r="I92" s="22" t="s">
        <v>64</v>
      </c>
      <c r="J92" s="26" t="s">
        <v>581</v>
      </c>
      <c r="K92" s="21" t="s">
        <v>24</v>
      </c>
      <c r="L92" s="38">
        <v>7991</v>
      </c>
      <c r="M92" s="25" t="s">
        <v>41</v>
      </c>
      <c r="N92" s="27">
        <v>1010232937</v>
      </c>
      <c r="O92" s="28" t="s">
        <v>582</v>
      </c>
      <c r="P92" s="28" t="s">
        <v>583</v>
      </c>
      <c r="Q92" s="7">
        <v>3274850</v>
      </c>
      <c r="R92" s="29">
        <v>601</v>
      </c>
      <c r="S92" s="30">
        <v>15570500</v>
      </c>
      <c r="T92" s="31">
        <v>46057</v>
      </c>
      <c r="U92" s="25">
        <v>654</v>
      </c>
      <c r="V92" s="30">
        <v>19668000</v>
      </c>
      <c r="W92" s="31">
        <v>46048</v>
      </c>
      <c r="X92" s="22" t="s">
        <v>66</v>
      </c>
      <c r="Y92" s="25" t="s">
        <v>84</v>
      </c>
      <c r="Z92" s="30">
        <v>15570500</v>
      </c>
      <c r="AA92" s="25">
        <v>95</v>
      </c>
      <c r="AB92" s="32">
        <v>46052</v>
      </c>
      <c r="AC92" s="31">
        <v>46065</v>
      </c>
      <c r="AD92" s="31">
        <v>46142</v>
      </c>
    </row>
    <row r="93" spans="2:30" x14ac:dyDescent="0.25">
      <c r="B93" s="6">
        <v>2026</v>
      </c>
      <c r="C93" s="23">
        <v>506</v>
      </c>
      <c r="D93" s="24" t="s">
        <v>584</v>
      </c>
      <c r="E93" s="19" t="s">
        <v>22</v>
      </c>
      <c r="F93" s="25" t="s">
        <v>585</v>
      </c>
      <c r="G93" s="13" t="s">
        <v>23</v>
      </c>
      <c r="H93" s="26" t="s">
        <v>586</v>
      </c>
      <c r="I93" s="22" t="s">
        <v>62</v>
      </c>
      <c r="J93" s="26" t="s">
        <v>587</v>
      </c>
      <c r="K93" s="21" t="s">
        <v>24</v>
      </c>
      <c r="L93" s="38">
        <v>7929</v>
      </c>
      <c r="M93" s="25" t="s">
        <v>41</v>
      </c>
      <c r="N93" s="27">
        <v>1014177986</v>
      </c>
      <c r="O93" s="28" t="s">
        <v>588</v>
      </c>
      <c r="P93" s="28" t="s">
        <v>589</v>
      </c>
      <c r="Q93" s="7">
        <v>3274850</v>
      </c>
      <c r="R93" s="29">
        <v>602</v>
      </c>
      <c r="S93" s="30">
        <v>115764000</v>
      </c>
      <c r="T93" s="31">
        <v>46057</v>
      </c>
      <c r="U93" s="25">
        <v>605</v>
      </c>
      <c r="V93" s="30">
        <v>115764000</v>
      </c>
      <c r="W93" s="31">
        <v>46044</v>
      </c>
      <c r="X93" s="22" t="s">
        <v>52</v>
      </c>
      <c r="Y93" s="25" t="s">
        <v>74</v>
      </c>
      <c r="Z93" s="30">
        <v>115764000</v>
      </c>
      <c r="AA93" s="25">
        <v>330</v>
      </c>
      <c r="AB93" s="32">
        <v>46052</v>
      </c>
      <c r="AC93" s="31">
        <v>46057</v>
      </c>
      <c r="AD93" s="31">
        <v>46387</v>
      </c>
    </row>
    <row r="94" spans="2:30" x14ac:dyDescent="0.25">
      <c r="B94" s="6">
        <v>2026</v>
      </c>
      <c r="C94" s="23">
        <v>507</v>
      </c>
      <c r="D94" s="24" t="s">
        <v>590</v>
      </c>
      <c r="E94" s="19" t="s">
        <v>22</v>
      </c>
      <c r="F94" s="25" t="s">
        <v>591</v>
      </c>
      <c r="G94" s="13" t="s">
        <v>23</v>
      </c>
      <c r="H94" s="26" t="s">
        <v>592</v>
      </c>
      <c r="I94" s="22" t="s">
        <v>65</v>
      </c>
      <c r="J94" s="26" t="s">
        <v>593</v>
      </c>
      <c r="K94" s="21" t="s">
        <v>24</v>
      </c>
      <c r="L94" s="38">
        <v>7991</v>
      </c>
      <c r="M94" s="25" t="s">
        <v>41</v>
      </c>
      <c r="N94" s="27">
        <v>1018418343</v>
      </c>
      <c r="O94" s="28" t="s">
        <v>594</v>
      </c>
      <c r="P94" s="28" t="s">
        <v>595</v>
      </c>
      <c r="Q94" s="7">
        <v>3274850</v>
      </c>
      <c r="R94" s="29">
        <v>542</v>
      </c>
      <c r="S94" s="30">
        <v>20643500</v>
      </c>
      <c r="T94" s="31">
        <v>46055</v>
      </c>
      <c r="U94" s="25">
        <v>628</v>
      </c>
      <c r="V94" s="30">
        <v>26076000</v>
      </c>
      <c r="W94" s="31">
        <v>46048</v>
      </c>
      <c r="X94" s="22" t="s">
        <v>66</v>
      </c>
      <c r="Y94" s="25" t="s">
        <v>86</v>
      </c>
      <c r="Z94" s="30">
        <v>20643500</v>
      </c>
      <c r="AA94" s="25">
        <v>95</v>
      </c>
      <c r="AB94" s="32">
        <v>46051</v>
      </c>
      <c r="AC94" s="31">
        <v>46065</v>
      </c>
      <c r="AD94" s="31">
        <v>46142</v>
      </c>
    </row>
    <row r="95" spans="2:30" x14ac:dyDescent="0.25">
      <c r="B95" s="6">
        <v>2026</v>
      </c>
      <c r="C95" s="23">
        <v>508</v>
      </c>
      <c r="D95" s="35" t="s">
        <v>596</v>
      </c>
      <c r="E95" s="19" t="s">
        <v>22</v>
      </c>
      <c r="F95" s="25" t="s">
        <v>597</v>
      </c>
      <c r="G95" s="13" t="s">
        <v>23</v>
      </c>
      <c r="H95" s="26" t="s">
        <v>586</v>
      </c>
      <c r="I95" s="22" t="s">
        <v>470</v>
      </c>
      <c r="J95" s="26" t="s">
        <v>598</v>
      </c>
      <c r="K95" s="21" t="s">
        <v>24</v>
      </c>
      <c r="L95" s="38">
        <v>7991</v>
      </c>
      <c r="M95" s="25" t="s">
        <v>41</v>
      </c>
      <c r="N95" s="27">
        <v>1020734009</v>
      </c>
      <c r="O95" s="28" t="s">
        <v>599</v>
      </c>
      <c r="P95" s="28" t="s">
        <v>600</v>
      </c>
      <c r="Q95" s="7">
        <v>3274850</v>
      </c>
      <c r="R95" s="29">
        <v>513</v>
      </c>
      <c r="S95" s="30">
        <v>40605000</v>
      </c>
      <c r="T95" s="31">
        <v>46052</v>
      </c>
      <c r="U95" s="25">
        <v>651</v>
      </c>
      <c r="V95" s="30">
        <v>40605000</v>
      </c>
      <c r="W95" s="31">
        <v>46048</v>
      </c>
      <c r="X95" s="22" t="s">
        <v>66</v>
      </c>
      <c r="Y95" s="25" t="s">
        <v>85</v>
      </c>
      <c r="Z95" s="30">
        <v>40605000</v>
      </c>
      <c r="AA95" s="25">
        <v>150</v>
      </c>
      <c r="AB95" s="32">
        <v>46051</v>
      </c>
      <c r="AC95" s="31">
        <v>46058</v>
      </c>
      <c r="AD95" s="31">
        <v>46207</v>
      </c>
    </row>
    <row r="96" spans="2:30" x14ac:dyDescent="0.25">
      <c r="B96" s="6">
        <v>2026</v>
      </c>
      <c r="C96" s="23">
        <v>509</v>
      </c>
      <c r="D96" s="35" t="s">
        <v>601</v>
      </c>
      <c r="E96" s="19" t="s">
        <v>22</v>
      </c>
      <c r="F96" s="25" t="s">
        <v>602</v>
      </c>
      <c r="G96" s="13" t="s">
        <v>23</v>
      </c>
      <c r="H96" s="26" t="s">
        <v>603</v>
      </c>
      <c r="I96" s="22" t="s">
        <v>64</v>
      </c>
      <c r="J96" s="26" t="s">
        <v>604</v>
      </c>
      <c r="K96" s="21" t="s">
        <v>24</v>
      </c>
      <c r="L96" s="38">
        <v>7991</v>
      </c>
      <c r="M96" s="25" t="s">
        <v>41</v>
      </c>
      <c r="N96" s="27">
        <v>1022443938</v>
      </c>
      <c r="O96" s="28" t="s">
        <v>605</v>
      </c>
      <c r="P96" s="28" t="s">
        <v>606</v>
      </c>
      <c r="Q96" s="7">
        <v>3274850</v>
      </c>
      <c r="R96" s="29">
        <v>519</v>
      </c>
      <c r="S96" s="30">
        <v>15570500</v>
      </c>
      <c r="T96" s="31">
        <v>46052</v>
      </c>
      <c r="U96" s="25">
        <v>632</v>
      </c>
      <c r="V96" s="30">
        <v>19668000</v>
      </c>
      <c r="W96" s="31">
        <v>46048</v>
      </c>
      <c r="X96" s="22" t="s">
        <v>66</v>
      </c>
      <c r="Y96" s="25" t="s">
        <v>84</v>
      </c>
      <c r="Z96" s="30">
        <v>15570500</v>
      </c>
      <c r="AA96" s="25">
        <v>95</v>
      </c>
      <c r="AB96" s="32">
        <v>46052</v>
      </c>
      <c r="AC96" s="31">
        <v>46059</v>
      </c>
      <c r="AD96" s="31">
        <v>46142</v>
      </c>
    </row>
    <row r="97" spans="2:30" x14ac:dyDescent="0.25">
      <c r="B97" s="6">
        <v>2026</v>
      </c>
      <c r="C97" s="23">
        <v>510</v>
      </c>
      <c r="D97" s="35" t="s">
        <v>607</v>
      </c>
      <c r="E97" s="19" t="s">
        <v>22</v>
      </c>
      <c r="F97" s="25" t="s">
        <v>608</v>
      </c>
      <c r="G97" s="13" t="s">
        <v>23</v>
      </c>
      <c r="H97" s="26" t="s">
        <v>609</v>
      </c>
      <c r="I97" s="22" t="s">
        <v>64</v>
      </c>
      <c r="J97" s="26" t="s">
        <v>610</v>
      </c>
      <c r="K97" s="21" t="s">
        <v>24</v>
      </c>
      <c r="L97" s="38">
        <v>7991</v>
      </c>
      <c r="M97" s="25" t="s">
        <v>41</v>
      </c>
      <c r="N97" s="27">
        <v>80845105</v>
      </c>
      <c r="O97" s="28" t="s">
        <v>611</v>
      </c>
      <c r="P97" s="28" t="s">
        <v>612</v>
      </c>
      <c r="Q97" s="7">
        <v>3274850</v>
      </c>
      <c r="R97" s="29">
        <v>515</v>
      </c>
      <c r="S97" s="30">
        <v>15570500</v>
      </c>
      <c r="T97" s="31">
        <v>46052</v>
      </c>
      <c r="U97" s="25">
        <v>650</v>
      </c>
      <c r="V97" s="30">
        <v>19668000</v>
      </c>
      <c r="W97" s="31">
        <v>46048</v>
      </c>
      <c r="X97" s="22" t="s">
        <v>66</v>
      </c>
      <c r="Y97" s="25" t="s">
        <v>84</v>
      </c>
      <c r="Z97" s="30">
        <v>15570500</v>
      </c>
      <c r="AA97" s="25">
        <v>95</v>
      </c>
      <c r="AB97" s="32">
        <v>46051</v>
      </c>
      <c r="AC97" s="31">
        <v>46062</v>
      </c>
      <c r="AD97" s="31">
        <v>46142</v>
      </c>
    </row>
    <row r="98" spans="2:30" x14ac:dyDescent="0.25">
      <c r="B98" s="6">
        <v>2026</v>
      </c>
      <c r="C98" s="23">
        <v>511</v>
      </c>
      <c r="D98" s="35" t="s">
        <v>613</v>
      </c>
      <c r="E98" s="19" t="s">
        <v>22</v>
      </c>
      <c r="F98" s="25" t="s">
        <v>614</v>
      </c>
      <c r="G98" s="13" t="s">
        <v>23</v>
      </c>
      <c r="H98" s="26" t="s">
        <v>580</v>
      </c>
      <c r="I98" s="22" t="s">
        <v>64</v>
      </c>
      <c r="J98" s="26" t="s">
        <v>581</v>
      </c>
      <c r="K98" s="21" t="s">
        <v>24</v>
      </c>
      <c r="L98" s="38">
        <v>7991</v>
      </c>
      <c r="M98" s="25" t="s">
        <v>41</v>
      </c>
      <c r="N98" s="27">
        <v>1012426265</v>
      </c>
      <c r="O98" s="28" t="s">
        <v>615</v>
      </c>
      <c r="P98" s="28" t="s">
        <v>616</v>
      </c>
      <c r="Q98" s="7">
        <v>3274850</v>
      </c>
      <c r="R98" s="29">
        <v>516</v>
      </c>
      <c r="S98" s="30">
        <v>15570500</v>
      </c>
      <c r="T98" s="31">
        <v>46052</v>
      </c>
      <c r="U98" s="25">
        <v>655</v>
      </c>
      <c r="V98" s="30">
        <v>19668000</v>
      </c>
      <c r="W98" s="31">
        <v>46048</v>
      </c>
      <c r="X98" s="22" t="s">
        <v>66</v>
      </c>
      <c r="Y98" s="25" t="s">
        <v>84</v>
      </c>
      <c r="Z98" s="30">
        <v>15570500</v>
      </c>
      <c r="AA98" s="25">
        <v>95</v>
      </c>
      <c r="AB98" s="32">
        <v>46051</v>
      </c>
      <c r="AC98" s="31">
        <v>46062</v>
      </c>
      <c r="AD98" s="31">
        <v>46142</v>
      </c>
    </row>
    <row r="99" spans="2:30" x14ac:dyDescent="0.25">
      <c r="B99" s="6">
        <v>2026</v>
      </c>
      <c r="C99" s="23">
        <v>512</v>
      </c>
      <c r="D99" s="24" t="s">
        <v>617</v>
      </c>
      <c r="E99" s="19" t="s">
        <v>22</v>
      </c>
      <c r="F99" s="25" t="s">
        <v>618</v>
      </c>
      <c r="G99" s="13" t="s">
        <v>23</v>
      </c>
      <c r="H99" s="26" t="s">
        <v>619</v>
      </c>
      <c r="I99" s="22" t="s">
        <v>470</v>
      </c>
      <c r="J99" s="26" t="s">
        <v>620</v>
      </c>
      <c r="K99" s="21" t="s">
        <v>24</v>
      </c>
      <c r="L99" s="38">
        <v>7991</v>
      </c>
      <c r="M99" s="25" t="s">
        <v>41</v>
      </c>
      <c r="N99" s="27">
        <v>1010203853</v>
      </c>
      <c r="O99" s="28" t="s">
        <v>621</v>
      </c>
      <c r="P99" s="28" t="s">
        <v>622</v>
      </c>
      <c r="Q99" s="7">
        <v>3274850</v>
      </c>
      <c r="R99" s="29">
        <v>545</v>
      </c>
      <c r="S99" s="30">
        <v>18107000</v>
      </c>
      <c r="T99" s="31">
        <v>46055</v>
      </c>
      <c r="U99" s="25">
        <v>660</v>
      </c>
      <c r="V99" s="30">
        <v>22872000</v>
      </c>
      <c r="W99" s="31">
        <v>46048</v>
      </c>
      <c r="X99" s="22" t="s">
        <v>66</v>
      </c>
      <c r="Y99" s="25" t="s">
        <v>85</v>
      </c>
      <c r="Z99" s="30">
        <v>18107000</v>
      </c>
      <c r="AA99" s="25">
        <v>95</v>
      </c>
      <c r="AB99" s="32">
        <v>46052</v>
      </c>
      <c r="AC99" s="31">
        <v>46057</v>
      </c>
      <c r="AD99" s="31">
        <v>46142</v>
      </c>
    </row>
    <row r="100" spans="2:30" x14ac:dyDescent="0.25">
      <c r="B100" s="6">
        <v>2026</v>
      </c>
      <c r="C100" s="23">
        <v>513</v>
      </c>
      <c r="D100" s="35" t="s">
        <v>623</v>
      </c>
      <c r="E100" s="19" t="s">
        <v>22</v>
      </c>
      <c r="F100" s="25" t="s">
        <v>624</v>
      </c>
      <c r="G100" s="13" t="s">
        <v>23</v>
      </c>
      <c r="H100" s="26" t="s">
        <v>625</v>
      </c>
      <c r="I100" s="22" t="s">
        <v>65</v>
      </c>
      <c r="J100" s="26" t="s">
        <v>626</v>
      </c>
      <c r="K100" s="21" t="s">
        <v>24</v>
      </c>
      <c r="L100" s="38">
        <v>7991</v>
      </c>
      <c r="M100" s="25" t="s">
        <v>41</v>
      </c>
      <c r="N100" s="27">
        <v>1030658987</v>
      </c>
      <c r="O100" s="28" t="s">
        <v>627</v>
      </c>
      <c r="P100" s="28" t="s">
        <v>628</v>
      </c>
      <c r="Q100" s="7">
        <v>3274850</v>
      </c>
      <c r="R100" s="29">
        <v>526</v>
      </c>
      <c r="S100" s="30">
        <v>15570500</v>
      </c>
      <c r="T100" s="31">
        <v>46052</v>
      </c>
      <c r="U100" s="25">
        <v>626</v>
      </c>
      <c r="V100" s="30">
        <v>19668000</v>
      </c>
      <c r="W100" s="31">
        <v>46048</v>
      </c>
      <c r="X100" s="22" t="s">
        <v>66</v>
      </c>
      <c r="Y100" s="25" t="s">
        <v>86</v>
      </c>
      <c r="Z100" s="30">
        <v>15570500</v>
      </c>
      <c r="AA100" s="25">
        <v>95</v>
      </c>
      <c r="AB100" s="32">
        <v>46052</v>
      </c>
      <c r="AC100" s="31">
        <v>46062</v>
      </c>
      <c r="AD100" s="31">
        <v>46152</v>
      </c>
    </row>
    <row r="101" spans="2:30" x14ac:dyDescent="0.25">
      <c r="B101" s="6">
        <v>2026</v>
      </c>
      <c r="C101" s="23">
        <v>514</v>
      </c>
      <c r="D101" s="35" t="s">
        <v>629</v>
      </c>
      <c r="E101" s="19" t="s">
        <v>22</v>
      </c>
      <c r="F101" s="25" t="s">
        <v>630</v>
      </c>
      <c r="G101" s="13" t="s">
        <v>23</v>
      </c>
      <c r="H101" s="26" t="s">
        <v>631</v>
      </c>
      <c r="I101" s="22" t="s">
        <v>61</v>
      </c>
      <c r="J101" s="26" t="s">
        <v>632</v>
      </c>
      <c r="K101" s="21" t="s">
        <v>24</v>
      </c>
      <c r="L101" s="38">
        <v>7991</v>
      </c>
      <c r="M101" s="25" t="s">
        <v>41</v>
      </c>
      <c r="N101" s="27">
        <v>80236061</v>
      </c>
      <c r="O101" s="28" t="s">
        <v>633</v>
      </c>
      <c r="P101" s="28" t="s">
        <v>634</v>
      </c>
      <c r="Q101" s="7">
        <v>3274850</v>
      </c>
      <c r="R101" s="29">
        <v>514</v>
      </c>
      <c r="S101" s="30">
        <v>97230000</v>
      </c>
      <c r="T101" s="31">
        <v>46052</v>
      </c>
      <c r="U101" s="25">
        <v>394</v>
      </c>
      <c r="V101" s="30">
        <v>97230000</v>
      </c>
      <c r="W101" s="31">
        <v>46028</v>
      </c>
      <c r="X101" s="22" t="s">
        <v>66</v>
      </c>
      <c r="Y101" s="25" t="s">
        <v>83</v>
      </c>
      <c r="Z101" s="30">
        <v>97230000</v>
      </c>
      <c r="AA101" s="25">
        <v>300</v>
      </c>
      <c r="AB101" s="32">
        <v>46051</v>
      </c>
      <c r="AC101" s="31">
        <v>46063</v>
      </c>
      <c r="AD101" s="31">
        <v>46365</v>
      </c>
    </row>
    <row r="102" spans="2:30" x14ac:dyDescent="0.25">
      <c r="B102" s="6">
        <v>2026</v>
      </c>
      <c r="C102" s="23">
        <v>515</v>
      </c>
      <c r="D102" s="24" t="s">
        <v>635</v>
      </c>
      <c r="E102" s="19" t="s">
        <v>22</v>
      </c>
      <c r="F102" s="25" t="s">
        <v>636</v>
      </c>
      <c r="G102" s="13" t="s">
        <v>23</v>
      </c>
      <c r="H102" s="26" t="s">
        <v>547</v>
      </c>
      <c r="I102" s="22" t="s">
        <v>470</v>
      </c>
      <c r="J102" s="26" t="s">
        <v>637</v>
      </c>
      <c r="K102" s="21" t="s">
        <v>24</v>
      </c>
      <c r="L102" s="38">
        <v>7991</v>
      </c>
      <c r="M102" s="25" t="s">
        <v>41</v>
      </c>
      <c r="N102" s="27">
        <v>1007227909</v>
      </c>
      <c r="O102" s="28" t="s">
        <v>638</v>
      </c>
      <c r="P102" s="28" t="s">
        <v>639</v>
      </c>
      <c r="Q102" s="7">
        <v>3274850</v>
      </c>
      <c r="R102" s="29">
        <v>554</v>
      </c>
      <c r="S102" s="30">
        <v>7809000</v>
      </c>
      <c r="T102" s="31">
        <v>46056</v>
      </c>
      <c r="U102" s="25">
        <v>662</v>
      </c>
      <c r="V102" s="30">
        <v>9864000</v>
      </c>
      <c r="W102" s="31">
        <v>46048</v>
      </c>
      <c r="X102" s="22" t="s">
        <v>66</v>
      </c>
      <c r="Y102" s="25" t="s">
        <v>85</v>
      </c>
      <c r="Z102" s="30">
        <v>7809000</v>
      </c>
      <c r="AA102" s="25">
        <v>95</v>
      </c>
      <c r="AB102" s="32">
        <v>46052</v>
      </c>
      <c r="AC102" s="31">
        <v>46057</v>
      </c>
      <c r="AD102" s="31">
        <v>46142</v>
      </c>
    </row>
    <row r="103" spans="2:30" x14ac:dyDescent="0.25">
      <c r="B103" s="6">
        <v>2026</v>
      </c>
      <c r="C103" s="23">
        <v>516</v>
      </c>
      <c r="D103" s="24" t="s">
        <v>640</v>
      </c>
      <c r="E103" s="19" t="s">
        <v>22</v>
      </c>
      <c r="F103" s="25" t="s">
        <v>641</v>
      </c>
      <c r="G103" s="13" t="s">
        <v>23</v>
      </c>
      <c r="H103" s="26" t="s">
        <v>642</v>
      </c>
      <c r="I103" s="22" t="s">
        <v>64</v>
      </c>
      <c r="J103" s="26" t="s">
        <v>643</v>
      </c>
      <c r="K103" s="21" t="s">
        <v>24</v>
      </c>
      <c r="L103" s="38">
        <v>7991</v>
      </c>
      <c r="M103" s="25" t="s">
        <v>41</v>
      </c>
      <c r="N103" s="27">
        <v>1010232736</v>
      </c>
      <c r="O103" s="28" t="s">
        <v>644</v>
      </c>
      <c r="P103" s="28" t="s">
        <v>645</v>
      </c>
      <c r="Q103" s="7">
        <v>3274850</v>
      </c>
      <c r="R103" s="29">
        <v>562</v>
      </c>
      <c r="S103" s="30">
        <v>15570500</v>
      </c>
      <c r="T103" s="31">
        <v>46056</v>
      </c>
      <c r="U103" s="25">
        <v>663</v>
      </c>
      <c r="V103" s="30">
        <v>19668000</v>
      </c>
      <c r="W103" s="31">
        <v>46048</v>
      </c>
      <c r="X103" s="22" t="s">
        <v>66</v>
      </c>
      <c r="Y103" s="25" t="s">
        <v>84</v>
      </c>
      <c r="Z103" s="30">
        <v>15570500</v>
      </c>
      <c r="AA103" s="25">
        <v>95</v>
      </c>
      <c r="AB103" s="32">
        <v>46052</v>
      </c>
      <c r="AC103" s="31">
        <v>46064</v>
      </c>
      <c r="AD103" s="31">
        <v>46142</v>
      </c>
    </row>
    <row r="104" spans="2:30" x14ac:dyDescent="0.25">
      <c r="B104" s="6">
        <v>2026</v>
      </c>
      <c r="C104" s="23">
        <v>518</v>
      </c>
      <c r="D104" s="24" t="s">
        <v>646</v>
      </c>
      <c r="E104" s="19" t="s">
        <v>22</v>
      </c>
      <c r="F104" s="25" t="s">
        <v>647</v>
      </c>
      <c r="G104" s="13" t="s">
        <v>23</v>
      </c>
      <c r="H104" s="26" t="s">
        <v>648</v>
      </c>
      <c r="I104" s="22" t="s">
        <v>64</v>
      </c>
      <c r="J104" s="26" t="s">
        <v>649</v>
      </c>
      <c r="K104" s="21" t="s">
        <v>24</v>
      </c>
      <c r="L104" s="38">
        <v>7991</v>
      </c>
      <c r="M104" s="25" t="s">
        <v>41</v>
      </c>
      <c r="N104" s="27">
        <v>1015425399</v>
      </c>
      <c r="O104" s="28" t="s">
        <v>650</v>
      </c>
      <c r="P104" s="28" t="s">
        <v>651</v>
      </c>
      <c r="Q104" s="7">
        <v>3274850</v>
      </c>
      <c r="R104" s="29">
        <v>563</v>
      </c>
      <c r="S104" s="30">
        <v>15570500</v>
      </c>
      <c r="T104" s="31">
        <v>46056</v>
      </c>
      <c r="U104" s="25">
        <v>631</v>
      </c>
      <c r="V104" s="30">
        <v>19668000</v>
      </c>
      <c r="W104" s="31">
        <v>46048</v>
      </c>
      <c r="X104" s="22" t="s">
        <v>66</v>
      </c>
      <c r="Y104" s="25" t="s">
        <v>84</v>
      </c>
      <c r="Z104" s="30">
        <v>15570500</v>
      </c>
      <c r="AA104" s="25">
        <v>95</v>
      </c>
      <c r="AB104" s="32">
        <v>46052</v>
      </c>
      <c r="AC104" s="31">
        <v>46062</v>
      </c>
      <c r="AD104" s="31">
        <v>46142</v>
      </c>
    </row>
    <row r="105" spans="2:30" x14ac:dyDescent="0.25">
      <c r="B105" s="6">
        <v>2026</v>
      </c>
      <c r="C105" s="23">
        <v>519</v>
      </c>
      <c r="D105" s="35" t="s">
        <v>652</v>
      </c>
      <c r="E105" s="19" t="s">
        <v>22</v>
      </c>
      <c r="F105" s="25" t="s">
        <v>653</v>
      </c>
      <c r="G105" s="13" t="s">
        <v>23</v>
      </c>
      <c r="H105" s="26" t="s">
        <v>654</v>
      </c>
      <c r="I105" s="22" t="s">
        <v>64</v>
      </c>
      <c r="J105" s="26" t="s">
        <v>643</v>
      </c>
      <c r="K105" s="21" t="s">
        <v>24</v>
      </c>
      <c r="L105" s="38">
        <v>7991</v>
      </c>
      <c r="M105" s="25" t="s">
        <v>41</v>
      </c>
      <c r="N105" s="27">
        <v>1014210882</v>
      </c>
      <c r="O105" s="28" t="s">
        <v>655</v>
      </c>
      <c r="P105" s="28" t="s">
        <v>656</v>
      </c>
      <c r="Q105" s="7">
        <v>3274850</v>
      </c>
      <c r="R105" s="29">
        <v>564</v>
      </c>
      <c r="S105" s="30">
        <v>15570500</v>
      </c>
      <c r="T105" s="31">
        <v>46056</v>
      </c>
      <c r="U105" s="25">
        <v>644</v>
      </c>
      <c r="V105" s="30">
        <v>19668000</v>
      </c>
      <c r="W105" s="31">
        <v>46048</v>
      </c>
      <c r="X105" s="22" t="s">
        <v>66</v>
      </c>
      <c r="Y105" s="25" t="s">
        <v>84</v>
      </c>
      <c r="Z105" s="30">
        <v>15570500</v>
      </c>
      <c r="AA105" s="25">
        <v>95</v>
      </c>
      <c r="AB105" s="32">
        <v>46052</v>
      </c>
      <c r="AC105" s="31">
        <v>46066</v>
      </c>
      <c r="AD105" s="31">
        <v>46142</v>
      </c>
    </row>
    <row r="106" spans="2:30" x14ac:dyDescent="0.25">
      <c r="B106" s="6">
        <v>2026</v>
      </c>
      <c r="C106" s="23">
        <v>520</v>
      </c>
      <c r="D106" s="24" t="s">
        <v>657</v>
      </c>
      <c r="E106" s="19" t="s">
        <v>22</v>
      </c>
      <c r="F106" s="25" t="s">
        <v>658</v>
      </c>
      <c r="G106" s="13" t="s">
        <v>23</v>
      </c>
      <c r="H106" s="26" t="s">
        <v>659</v>
      </c>
      <c r="I106" s="22" t="s">
        <v>65</v>
      </c>
      <c r="J106" s="26" t="s">
        <v>660</v>
      </c>
      <c r="K106" s="21" t="s">
        <v>24</v>
      </c>
      <c r="L106" s="38">
        <v>7991</v>
      </c>
      <c r="M106" s="25" t="s">
        <v>41</v>
      </c>
      <c r="N106" s="27">
        <v>43997810</v>
      </c>
      <c r="O106" s="28" t="s">
        <v>661</v>
      </c>
      <c r="P106" s="28" t="s">
        <v>662</v>
      </c>
      <c r="Q106" s="7">
        <v>3274850</v>
      </c>
      <c r="R106" s="29">
        <v>567</v>
      </c>
      <c r="S106" s="30">
        <v>14751000</v>
      </c>
      <c r="T106" s="31">
        <v>46056</v>
      </c>
      <c r="U106" s="25">
        <v>659</v>
      </c>
      <c r="V106" s="30">
        <v>14751000</v>
      </c>
      <c r="W106" s="31">
        <v>46048</v>
      </c>
      <c r="X106" s="22" t="s">
        <v>66</v>
      </c>
      <c r="Y106" s="25" t="s">
        <v>86</v>
      </c>
      <c r="Z106" s="30">
        <v>14751000</v>
      </c>
      <c r="AA106" s="25">
        <v>90</v>
      </c>
      <c r="AB106" s="32">
        <v>46052</v>
      </c>
      <c r="AC106" s="31">
        <v>46056</v>
      </c>
      <c r="AD106" s="31">
        <v>46142</v>
      </c>
    </row>
    <row r="107" spans="2:30" x14ac:dyDescent="0.25">
      <c r="B107" s="6">
        <v>2026</v>
      </c>
      <c r="C107" s="23">
        <v>521</v>
      </c>
      <c r="D107" s="24" t="s">
        <v>663</v>
      </c>
      <c r="E107" s="19" t="s">
        <v>22</v>
      </c>
      <c r="F107" s="25" t="s">
        <v>664</v>
      </c>
      <c r="G107" s="13" t="s">
        <v>23</v>
      </c>
      <c r="H107" s="26" t="s">
        <v>665</v>
      </c>
      <c r="I107" s="22" t="s">
        <v>65</v>
      </c>
      <c r="J107" s="26" t="s">
        <v>666</v>
      </c>
      <c r="K107" s="21" t="s">
        <v>24</v>
      </c>
      <c r="L107" s="38">
        <v>7991</v>
      </c>
      <c r="M107" s="25" t="s">
        <v>41</v>
      </c>
      <c r="N107" s="27">
        <v>1020784003</v>
      </c>
      <c r="O107" s="28" t="s">
        <v>667</v>
      </c>
      <c r="P107" s="28" t="s">
        <v>668</v>
      </c>
      <c r="Q107" s="7">
        <v>3274850</v>
      </c>
      <c r="R107" s="29">
        <v>591</v>
      </c>
      <c r="S107" s="30">
        <v>20643500</v>
      </c>
      <c r="T107" s="31">
        <v>46056</v>
      </c>
      <c r="U107" s="25">
        <v>641</v>
      </c>
      <c r="V107" s="30">
        <v>26076000</v>
      </c>
      <c r="W107" s="31">
        <v>46048</v>
      </c>
      <c r="X107" s="22" t="s">
        <v>66</v>
      </c>
      <c r="Y107" s="25" t="s">
        <v>86</v>
      </c>
      <c r="Z107" s="30">
        <v>20643500</v>
      </c>
      <c r="AA107" s="25">
        <v>95</v>
      </c>
      <c r="AB107" s="32">
        <v>46052</v>
      </c>
      <c r="AC107" s="31">
        <v>46059</v>
      </c>
      <c r="AD107" s="31">
        <v>46142</v>
      </c>
    </row>
    <row r="108" spans="2:30" x14ac:dyDescent="0.25">
      <c r="B108" s="6">
        <v>2026</v>
      </c>
      <c r="C108" s="23">
        <v>522</v>
      </c>
      <c r="D108" s="24" t="s">
        <v>669</v>
      </c>
      <c r="E108" s="19" t="s">
        <v>22</v>
      </c>
      <c r="F108" s="25" t="s">
        <v>670</v>
      </c>
      <c r="G108" s="13" t="s">
        <v>23</v>
      </c>
      <c r="H108" s="26" t="s">
        <v>671</v>
      </c>
      <c r="I108" s="22" t="s">
        <v>64</v>
      </c>
      <c r="J108" s="26" t="s">
        <v>672</v>
      </c>
      <c r="K108" s="21" t="s">
        <v>24</v>
      </c>
      <c r="L108" s="38">
        <v>7991</v>
      </c>
      <c r="M108" s="25" t="s">
        <v>41</v>
      </c>
      <c r="N108" s="27">
        <v>1020752851</v>
      </c>
      <c r="O108" s="28" t="s">
        <v>673</v>
      </c>
      <c r="P108" s="28" t="s">
        <v>674</v>
      </c>
      <c r="Q108" s="7">
        <v>3274850</v>
      </c>
      <c r="R108" s="29">
        <v>547</v>
      </c>
      <c r="S108" s="30">
        <v>73200000</v>
      </c>
      <c r="T108" s="31">
        <v>46055</v>
      </c>
      <c r="U108" s="25">
        <v>326</v>
      </c>
      <c r="V108" s="30">
        <v>73200000</v>
      </c>
      <c r="W108" s="31">
        <v>46027</v>
      </c>
      <c r="X108" s="22" t="s">
        <v>66</v>
      </c>
      <c r="Y108" s="25" t="s">
        <v>84</v>
      </c>
      <c r="Z108" s="30">
        <v>73200000</v>
      </c>
      <c r="AA108" s="25">
        <v>300</v>
      </c>
      <c r="AB108" s="32">
        <v>46052</v>
      </c>
      <c r="AC108" s="31">
        <v>46057</v>
      </c>
      <c r="AD108" s="31">
        <v>46359</v>
      </c>
    </row>
    <row r="109" spans="2:30" x14ac:dyDescent="0.25">
      <c r="B109" s="6">
        <v>2026</v>
      </c>
      <c r="C109" s="23">
        <v>523</v>
      </c>
      <c r="D109" s="24" t="s">
        <v>675</v>
      </c>
      <c r="E109" s="19" t="s">
        <v>22</v>
      </c>
      <c r="F109" s="25" t="s">
        <v>676</v>
      </c>
      <c r="G109" s="13" t="s">
        <v>23</v>
      </c>
      <c r="H109" s="26" t="s">
        <v>677</v>
      </c>
      <c r="I109" s="22" t="s">
        <v>470</v>
      </c>
      <c r="J109" s="26" t="s">
        <v>678</v>
      </c>
      <c r="K109" s="21" t="s">
        <v>24</v>
      </c>
      <c r="L109" s="38">
        <v>7991</v>
      </c>
      <c r="M109" s="25" t="s">
        <v>41</v>
      </c>
      <c r="N109" s="27">
        <v>1032489460</v>
      </c>
      <c r="O109" s="28" t="s">
        <v>679</v>
      </c>
      <c r="P109" s="28" t="s">
        <v>680</v>
      </c>
      <c r="Q109" s="7">
        <v>3274850</v>
      </c>
      <c r="R109" s="29">
        <v>573</v>
      </c>
      <c r="S109" s="30">
        <v>89331000</v>
      </c>
      <c r="T109" s="31">
        <v>46056</v>
      </c>
      <c r="U109" s="25">
        <v>362</v>
      </c>
      <c r="V109" s="30">
        <v>89331000</v>
      </c>
      <c r="W109" s="31">
        <v>46027</v>
      </c>
      <c r="X109" s="22" t="s">
        <v>66</v>
      </c>
      <c r="Y109" s="25" t="s">
        <v>85</v>
      </c>
      <c r="Z109" s="30">
        <v>89331000</v>
      </c>
      <c r="AA109" s="25">
        <v>330</v>
      </c>
      <c r="AB109" s="32">
        <v>46052</v>
      </c>
      <c r="AC109" s="31">
        <v>46062</v>
      </c>
      <c r="AD109" s="31">
        <v>46386</v>
      </c>
    </row>
    <row r="110" spans="2:30" x14ac:dyDescent="0.25">
      <c r="B110" s="6">
        <v>2026</v>
      </c>
      <c r="C110" s="23">
        <v>524</v>
      </c>
      <c r="D110" s="24" t="s">
        <v>681</v>
      </c>
      <c r="E110" s="19" t="s">
        <v>22</v>
      </c>
      <c r="F110" s="25" t="s">
        <v>682</v>
      </c>
      <c r="G110" s="13" t="s">
        <v>23</v>
      </c>
      <c r="H110" s="26" t="s">
        <v>683</v>
      </c>
      <c r="I110" s="22" t="s">
        <v>51</v>
      </c>
      <c r="J110" s="26" t="s">
        <v>684</v>
      </c>
      <c r="K110" s="21" t="s">
        <v>24</v>
      </c>
      <c r="L110" s="38">
        <v>7929</v>
      </c>
      <c r="M110" s="25" t="s">
        <v>41</v>
      </c>
      <c r="N110" s="27">
        <v>1061733182</v>
      </c>
      <c r="O110" s="28" t="s">
        <v>685</v>
      </c>
      <c r="P110" s="28" t="s">
        <v>686</v>
      </c>
      <c r="Q110" s="7">
        <v>3274850</v>
      </c>
      <c r="R110" s="29">
        <v>552</v>
      </c>
      <c r="S110" s="30">
        <v>129240000</v>
      </c>
      <c r="T110" s="31">
        <v>46056</v>
      </c>
      <c r="U110" s="25">
        <v>243</v>
      </c>
      <c r="V110" s="30">
        <v>129240000</v>
      </c>
      <c r="W110" s="31">
        <v>46027</v>
      </c>
      <c r="X110" s="22" t="s">
        <v>66</v>
      </c>
      <c r="Y110" s="25" t="e">
        <v>#N/A</v>
      </c>
      <c r="Z110" s="30">
        <v>129240000</v>
      </c>
      <c r="AA110" s="25">
        <v>300</v>
      </c>
      <c r="AB110" s="32">
        <v>46052</v>
      </c>
      <c r="AC110" s="31">
        <v>46057</v>
      </c>
      <c r="AD110" s="31">
        <v>46359</v>
      </c>
    </row>
    <row r="111" spans="2:30" x14ac:dyDescent="0.25">
      <c r="B111" s="6">
        <v>2026</v>
      </c>
      <c r="C111" s="23">
        <v>525</v>
      </c>
      <c r="D111" s="24" t="s">
        <v>687</v>
      </c>
      <c r="E111" s="19" t="s">
        <v>22</v>
      </c>
      <c r="F111" s="25" t="s">
        <v>688</v>
      </c>
      <c r="G111" s="13" t="s">
        <v>23</v>
      </c>
      <c r="H111" s="26" t="s">
        <v>689</v>
      </c>
      <c r="I111" s="22" t="s">
        <v>67</v>
      </c>
      <c r="J111" s="26" t="s">
        <v>690</v>
      </c>
      <c r="K111" s="21" t="s">
        <v>24</v>
      </c>
      <c r="L111" s="38">
        <v>7991</v>
      </c>
      <c r="M111" s="25" t="s">
        <v>41</v>
      </c>
      <c r="N111" s="27">
        <v>1015404423</v>
      </c>
      <c r="O111" s="28" t="s">
        <v>691</v>
      </c>
      <c r="P111" s="28" t="s">
        <v>692</v>
      </c>
      <c r="Q111" s="7">
        <v>3274850</v>
      </c>
      <c r="R111" s="29">
        <v>557</v>
      </c>
      <c r="S111" s="30">
        <v>62898000</v>
      </c>
      <c r="T111" s="31">
        <v>46056</v>
      </c>
      <c r="U111" s="25">
        <v>412</v>
      </c>
      <c r="V111" s="30">
        <v>65757000</v>
      </c>
      <c r="W111" s="31">
        <v>46028</v>
      </c>
      <c r="X111" s="22" t="s">
        <v>66</v>
      </c>
      <c r="Y111" s="25" t="s">
        <v>85</v>
      </c>
      <c r="Z111" s="30">
        <v>62898000</v>
      </c>
      <c r="AA111" s="25">
        <v>330</v>
      </c>
      <c r="AB111" s="32">
        <v>46052</v>
      </c>
      <c r="AC111" s="31">
        <v>46057</v>
      </c>
      <c r="AD111" s="31">
        <v>46386</v>
      </c>
    </row>
    <row r="112" spans="2:30" x14ac:dyDescent="0.25">
      <c r="B112" s="6">
        <v>2026</v>
      </c>
      <c r="C112" s="23">
        <v>526</v>
      </c>
      <c r="D112" s="24" t="s">
        <v>693</v>
      </c>
      <c r="E112" s="19" t="s">
        <v>22</v>
      </c>
      <c r="F112" s="25" t="s">
        <v>694</v>
      </c>
      <c r="G112" s="13" t="s">
        <v>23</v>
      </c>
      <c r="H112" s="26" t="s">
        <v>695</v>
      </c>
      <c r="I112" s="22" t="s">
        <v>65</v>
      </c>
      <c r="J112" s="26" t="s">
        <v>696</v>
      </c>
      <c r="K112" s="21" t="s">
        <v>24</v>
      </c>
      <c r="L112" s="38">
        <v>7991</v>
      </c>
      <c r="M112" s="25" t="s">
        <v>41</v>
      </c>
      <c r="N112" s="27">
        <v>1127619999</v>
      </c>
      <c r="O112" s="28" t="s">
        <v>697</v>
      </c>
      <c r="P112" s="28" t="s">
        <v>698</v>
      </c>
      <c r="Q112" s="7">
        <v>3274850</v>
      </c>
      <c r="R112" s="29">
        <v>558</v>
      </c>
      <c r="S112" s="30">
        <v>20643500</v>
      </c>
      <c r="T112" s="31">
        <v>46056</v>
      </c>
      <c r="U112" s="25">
        <v>646</v>
      </c>
      <c r="V112" s="30">
        <v>26076000</v>
      </c>
      <c r="W112" s="31">
        <v>46048</v>
      </c>
      <c r="X112" s="22" t="s">
        <v>66</v>
      </c>
      <c r="Y112" s="25" t="s">
        <v>86</v>
      </c>
      <c r="Z112" s="30">
        <v>20643500</v>
      </c>
      <c r="AA112" s="25">
        <v>95</v>
      </c>
      <c r="AB112" s="32">
        <v>46052</v>
      </c>
      <c r="AC112" s="31">
        <v>46059</v>
      </c>
      <c r="AD112" s="31">
        <v>46150</v>
      </c>
    </row>
    <row r="113" spans="2:30" x14ac:dyDescent="0.25">
      <c r="B113" s="6">
        <v>2026</v>
      </c>
      <c r="C113" s="23">
        <v>527</v>
      </c>
      <c r="D113" s="24" t="s">
        <v>699</v>
      </c>
      <c r="E113" s="19" t="s">
        <v>22</v>
      </c>
      <c r="F113" s="25" t="s">
        <v>700</v>
      </c>
      <c r="G113" s="13" t="s">
        <v>23</v>
      </c>
      <c r="H113" s="26" t="s">
        <v>701</v>
      </c>
      <c r="I113" s="22" t="s">
        <v>65</v>
      </c>
      <c r="J113" s="26" t="s">
        <v>702</v>
      </c>
      <c r="K113" s="21" t="s">
        <v>24</v>
      </c>
      <c r="L113" s="38">
        <v>7991</v>
      </c>
      <c r="M113" s="25" t="s">
        <v>41</v>
      </c>
      <c r="N113" s="27">
        <v>1015484614</v>
      </c>
      <c r="O113" s="28" t="s">
        <v>703</v>
      </c>
      <c r="P113" s="28" t="s">
        <v>704</v>
      </c>
      <c r="Q113" s="7">
        <v>3274850</v>
      </c>
      <c r="R113" s="29">
        <v>559</v>
      </c>
      <c r="S113" s="30">
        <v>18107000</v>
      </c>
      <c r="T113" s="31">
        <v>46056</v>
      </c>
      <c r="U113" s="25">
        <v>620</v>
      </c>
      <c r="V113" s="30">
        <v>22872000</v>
      </c>
      <c r="W113" s="31">
        <v>46048</v>
      </c>
      <c r="X113" s="22" t="s">
        <v>66</v>
      </c>
      <c r="Y113" s="25" t="s">
        <v>86</v>
      </c>
      <c r="Z113" s="30">
        <v>18107000</v>
      </c>
      <c r="AA113" s="25">
        <v>95</v>
      </c>
      <c r="AB113" s="32">
        <v>46052</v>
      </c>
      <c r="AC113" s="31">
        <v>46064</v>
      </c>
      <c r="AD113" s="31">
        <v>46142</v>
      </c>
    </row>
    <row r="114" spans="2:30" x14ac:dyDescent="0.25">
      <c r="B114" s="6">
        <v>2026</v>
      </c>
      <c r="C114" s="23">
        <v>528</v>
      </c>
      <c r="D114" s="24" t="s">
        <v>705</v>
      </c>
      <c r="E114" s="19" t="s">
        <v>22</v>
      </c>
      <c r="F114" s="25" t="s">
        <v>706</v>
      </c>
      <c r="G114" s="13" t="s">
        <v>23</v>
      </c>
      <c r="H114" s="26" t="s">
        <v>707</v>
      </c>
      <c r="I114" s="22" t="s">
        <v>65</v>
      </c>
      <c r="J114" s="26" t="s">
        <v>708</v>
      </c>
      <c r="K114" s="21" t="s">
        <v>24</v>
      </c>
      <c r="L114" s="38">
        <v>7991</v>
      </c>
      <c r="M114" s="25" t="s">
        <v>41</v>
      </c>
      <c r="N114" s="27">
        <v>1018446533</v>
      </c>
      <c r="O114" s="28" t="s">
        <v>709</v>
      </c>
      <c r="P114" s="28" t="s">
        <v>710</v>
      </c>
      <c r="Q114" s="7">
        <v>3274850</v>
      </c>
      <c r="R114" s="29">
        <v>561</v>
      </c>
      <c r="S114" s="30">
        <v>23180000</v>
      </c>
      <c r="T114" s="31">
        <v>46056</v>
      </c>
      <c r="U114" s="25">
        <v>622</v>
      </c>
      <c r="V114" s="30">
        <v>29280000</v>
      </c>
      <c r="W114" s="31">
        <v>46048</v>
      </c>
      <c r="X114" s="22" t="s">
        <v>66</v>
      </c>
      <c r="Y114" s="25" t="s">
        <v>86</v>
      </c>
      <c r="Z114" s="30">
        <v>23180000</v>
      </c>
      <c r="AA114" s="25">
        <v>95</v>
      </c>
      <c r="AB114" s="32">
        <v>46052</v>
      </c>
      <c r="AC114" s="31">
        <v>46059</v>
      </c>
      <c r="AD114" s="31">
        <v>46142</v>
      </c>
    </row>
    <row r="115" spans="2:30" x14ac:dyDescent="0.25">
      <c r="B115" s="6">
        <v>2026</v>
      </c>
      <c r="C115" s="23">
        <v>529</v>
      </c>
      <c r="D115" s="24" t="s">
        <v>711</v>
      </c>
      <c r="E115" s="19" t="s">
        <v>22</v>
      </c>
      <c r="F115" s="25" t="s">
        <v>712</v>
      </c>
      <c r="G115" s="13" t="s">
        <v>23</v>
      </c>
      <c r="H115" s="26" t="s">
        <v>713</v>
      </c>
      <c r="I115" s="22" t="s">
        <v>65</v>
      </c>
      <c r="J115" s="26" t="s">
        <v>714</v>
      </c>
      <c r="K115" s="21" t="s">
        <v>24</v>
      </c>
      <c r="L115" s="38">
        <v>7991</v>
      </c>
      <c r="M115" s="25" t="s">
        <v>41</v>
      </c>
      <c r="N115" s="27">
        <v>80198412</v>
      </c>
      <c r="O115" s="28" t="s">
        <v>715</v>
      </c>
      <c r="P115" s="28" t="s">
        <v>716</v>
      </c>
      <c r="Q115" s="7">
        <v>3274850</v>
      </c>
      <c r="R115" s="29">
        <v>565</v>
      </c>
      <c r="S115" s="30">
        <v>13661000</v>
      </c>
      <c r="T115" s="31">
        <v>46056</v>
      </c>
      <c r="U115" s="25">
        <v>623</v>
      </c>
      <c r="V115" s="30">
        <v>17256000</v>
      </c>
      <c r="W115" s="31">
        <v>46048</v>
      </c>
      <c r="X115" s="22" t="s">
        <v>66</v>
      </c>
      <c r="Y115" s="25" t="s">
        <v>86</v>
      </c>
      <c r="Z115" s="30">
        <v>13661000</v>
      </c>
      <c r="AA115" s="25">
        <v>95</v>
      </c>
      <c r="AB115" s="32">
        <v>46052</v>
      </c>
      <c r="AC115" s="31">
        <v>46062</v>
      </c>
      <c r="AD115" s="31">
        <v>46147</v>
      </c>
    </row>
    <row r="116" spans="2:30" x14ac:dyDescent="0.25">
      <c r="B116" s="6">
        <v>2026</v>
      </c>
      <c r="C116" s="23">
        <v>530</v>
      </c>
      <c r="D116" s="24" t="s">
        <v>717</v>
      </c>
      <c r="E116" s="19" t="s">
        <v>22</v>
      </c>
      <c r="F116" s="25" t="s">
        <v>718</v>
      </c>
      <c r="G116" s="13" t="s">
        <v>23</v>
      </c>
      <c r="H116" s="26" t="s">
        <v>719</v>
      </c>
      <c r="I116" s="22" t="s">
        <v>65</v>
      </c>
      <c r="J116" s="26" t="s">
        <v>720</v>
      </c>
      <c r="K116" s="21" t="s">
        <v>24</v>
      </c>
      <c r="L116" s="38">
        <v>7991</v>
      </c>
      <c r="M116" s="25" t="s">
        <v>41</v>
      </c>
      <c r="N116" s="27">
        <v>1022937014</v>
      </c>
      <c r="O116" s="28" t="s">
        <v>721</v>
      </c>
      <c r="P116" s="28" t="s">
        <v>662</v>
      </c>
      <c r="Q116" s="7">
        <v>3274850</v>
      </c>
      <c r="R116" s="29">
        <v>560</v>
      </c>
      <c r="S116" s="30">
        <v>23180000</v>
      </c>
      <c r="T116" s="31">
        <v>46056</v>
      </c>
      <c r="U116" s="25">
        <v>621</v>
      </c>
      <c r="V116" s="30">
        <v>29280000</v>
      </c>
      <c r="W116" s="31">
        <v>46048</v>
      </c>
      <c r="X116" s="22" t="s">
        <v>66</v>
      </c>
      <c r="Y116" s="25" t="s">
        <v>86</v>
      </c>
      <c r="Z116" s="30">
        <v>23180000</v>
      </c>
      <c r="AA116" s="25">
        <v>95</v>
      </c>
      <c r="AB116" s="32">
        <v>46052</v>
      </c>
      <c r="AC116" s="31">
        <v>46059</v>
      </c>
      <c r="AD116" s="31">
        <v>46142</v>
      </c>
    </row>
    <row r="117" spans="2:30" x14ac:dyDescent="0.25">
      <c r="B117" s="6">
        <v>2026</v>
      </c>
      <c r="C117" s="23">
        <v>531</v>
      </c>
      <c r="D117" s="24" t="s">
        <v>722</v>
      </c>
      <c r="E117" s="19" t="s">
        <v>22</v>
      </c>
      <c r="F117" s="25" t="s">
        <v>723</v>
      </c>
      <c r="G117" s="13" t="s">
        <v>23</v>
      </c>
      <c r="H117" s="26" t="s">
        <v>724</v>
      </c>
      <c r="I117" s="22" t="s">
        <v>64</v>
      </c>
      <c r="J117" s="26" t="s">
        <v>725</v>
      </c>
      <c r="K117" s="21" t="s">
        <v>24</v>
      </c>
      <c r="L117" s="38">
        <v>7991</v>
      </c>
      <c r="M117" s="25" t="s">
        <v>41</v>
      </c>
      <c r="N117" s="27">
        <v>1032410294</v>
      </c>
      <c r="O117" s="28" t="s">
        <v>726</v>
      </c>
      <c r="P117" s="28" t="s">
        <v>727</v>
      </c>
      <c r="Q117" s="7">
        <v>3274850</v>
      </c>
      <c r="R117" s="29">
        <v>569</v>
      </c>
      <c r="S117" s="30">
        <v>25716500</v>
      </c>
      <c r="T117" s="31">
        <v>46056</v>
      </c>
      <c r="U117" s="25">
        <v>630</v>
      </c>
      <c r="V117" s="30">
        <v>32484000</v>
      </c>
      <c r="W117" s="31">
        <v>46048</v>
      </c>
      <c r="X117" s="22" t="s">
        <v>66</v>
      </c>
      <c r="Y117" s="25" t="s">
        <v>84</v>
      </c>
      <c r="Z117" s="30">
        <v>25716500</v>
      </c>
      <c r="AA117" s="25">
        <v>95</v>
      </c>
      <c r="AB117" s="32">
        <v>46052</v>
      </c>
      <c r="AC117" s="31">
        <v>46062</v>
      </c>
      <c r="AD117" s="31">
        <v>46142</v>
      </c>
    </row>
    <row r="118" spans="2:30" x14ac:dyDescent="0.25">
      <c r="B118" s="6">
        <v>2026</v>
      </c>
      <c r="C118" s="23">
        <v>532</v>
      </c>
      <c r="D118" s="24" t="s">
        <v>728</v>
      </c>
      <c r="E118" s="19" t="s">
        <v>22</v>
      </c>
      <c r="F118" s="25" t="s">
        <v>729</v>
      </c>
      <c r="G118" s="13" t="s">
        <v>23</v>
      </c>
      <c r="H118" s="26" t="s">
        <v>648</v>
      </c>
      <c r="I118" s="22" t="s">
        <v>64</v>
      </c>
      <c r="J118" s="26" t="s">
        <v>730</v>
      </c>
      <c r="K118" s="21" t="s">
        <v>24</v>
      </c>
      <c r="L118" s="38">
        <v>7991</v>
      </c>
      <c r="M118" s="25" t="s">
        <v>41</v>
      </c>
      <c r="N118" s="27">
        <v>52878270</v>
      </c>
      <c r="O118" s="28" t="s">
        <v>731</v>
      </c>
      <c r="P118" s="28" t="s">
        <v>732</v>
      </c>
      <c r="Q118" s="7">
        <v>3274850</v>
      </c>
      <c r="R118" s="29">
        <v>566</v>
      </c>
      <c r="S118" s="30">
        <v>15570500</v>
      </c>
      <c r="T118" s="31">
        <v>46056</v>
      </c>
      <c r="U118" s="25">
        <v>656</v>
      </c>
      <c r="V118" s="30">
        <v>19668000</v>
      </c>
      <c r="W118" s="31">
        <v>46048</v>
      </c>
      <c r="X118" s="22" t="s">
        <v>66</v>
      </c>
      <c r="Y118" s="25" t="s">
        <v>84</v>
      </c>
      <c r="Z118" s="30">
        <v>15570500</v>
      </c>
      <c r="AA118" s="25">
        <v>95</v>
      </c>
      <c r="AB118" s="32">
        <v>46052</v>
      </c>
      <c r="AC118" s="31">
        <v>46059</v>
      </c>
      <c r="AD118" s="31">
        <v>46142</v>
      </c>
    </row>
    <row r="119" spans="2:30" x14ac:dyDescent="0.25">
      <c r="B119" s="6">
        <v>2026</v>
      </c>
      <c r="C119" s="23">
        <v>533</v>
      </c>
      <c r="D119" s="24" t="s">
        <v>733</v>
      </c>
      <c r="E119" s="19" t="s">
        <v>22</v>
      </c>
      <c r="F119" s="25" t="s">
        <v>734</v>
      </c>
      <c r="G119" s="13" t="s">
        <v>23</v>
      </c>
      <c r="H119" s="26" t="s">
        <v>735</v>
      </c>
      <c r="I119" s="22" t="s">
        <v>64</v>
      </c>
      <c r="J119" s="26" t="s">
        <v>604</v>
      </c>
      <c r="K119" s="21" t="s">
        <v>24</v>
      </c>
      <c r="L119" s="38">
        <v>7991</v>
      </c>
      <c r="M119" s="25" t="s">
        <v>41</v>
      </c>
      <c r="N119" s="27">
        <v>1075301024</v>
      </c>
      <c r="O119" s="28" t="s">
        <v>736</v>
      </c>
      <c r="P119" s="28" t="s">
        <v>737</v>
      </c>
      <c r="Q119" s="7">
        <v>3274850</v>
      </c>
      <c r="R119" s="29">
        <v>568</v>
      </c>
      <c r="S119" s="30">
        <v>15570500</v>
      </c>
      <c r="T119" s="31">
        <v>46056</v>
      </c>
      <c r="U119" s="25">
        <v>645</v>
      </c>
      <c r="V119" s="30">
        <v>19668000</v>
      </c>
      <c r="W119" s="31">
        <v>46048</v>
      </c>
      <c r="X119" s="22" t="s">
        <v>66</v>
      </c>
      <c r="Y119" s="25" t="s">
        <v>84</v>
      </c>
      <c r="Z119" s="30">
        <v>15570500</v>
      </c>
      <c r="AA119" s="25">
        <v>95</v>
      </c>
      <c r="AB119" s="32">
        <v>46052</v>
      </c>
      <c r="AC119" s="31">
        <v>46059</v>
      </c>
      <c r="AD119" s="31">
        <v>46142</v>
      </c>
    </row>
    <row r="120" spans="2:30" x14ac:dyDescent="0.25">
      <c r="B120" s="6">
        <v>2026</v>
      </c>
      <c r="C120" s="23">
        <v>534</v>
      </c>
      <c r="D120" s="35" t="s">
        <v>738</v>
      </c>
      <c r="E120" s="19" t="s">
        <v>22</v>
      </c>
      <c r="F120" s="25" t="s">
        <v>739</v>
      </c>
      <c r="G120" s="13" t="s">
        <v>23</v>
      </c>
      <c r="H120" s="26" t="s">
        <v>740</v>
      </c>
      <c r="I120" s="22" t="s">
        <v>64</v>
      </c>
      <c r="J120" s="26" t="s">
        <v>741</v>
      </c>
      <c r="K120" s="21" t="s">
        <v>24</v>
      </c>
      <c r="L120" s="38">
        <v>7991</v>
      </c>
      <c r="M120" s="25" t="s">
        <v>41</v>
      </c>
      <c r="N120" s="27">
        <v>80769179</v>
      </c>
      <c r="O120" s="28" t="s">
        <v>742</v>
      </c>
      <c r="P120" s="28" t="s">
        <v>743</v>
      </c>
      <c r="Q120" s="7">
        <v>3274850</v>
      </c>
      <c r="R120" s="29">
        <v>570</v>
      </c>
      <c r="S120" s="30">
        <v>25716500</v>
      </c>
      <c r="T120" s="31">
        <v>46056</v>
      </c>
      <c r="U120" s="25">
        <v>669</v>
      </c>
      <c r="V120" s="30">
        <v>32484000</v>
      </c>
      <c r="W120" s="31">
        <v>46048</v>
      </c>
      <c r="X120" s="22" t="s">
        <v>66</v>
      </c>
      <c r="Y120" s="25" t="s">
        <v>84</v>
      </c>
      <c r="Z120" s="30">
        <v>25716500</v>
      </c>
      <c r="AA120" s="25">
        <v>95</v>
      </c>
      <c r="AB120" s="32">
        <v>46052</v>
      </c>
      <c r="AC120" s="31">
        <v>46066</v>
      </c>
      <c r="AD120" s="31">
        <v>46142</v>
      </c>
    </row>
    <row r="121" spans="2:30" x14ac:dyDescent="0.25">
      <c r="B121" s="6">
        <v>2026</v>
      </c>
      <c r="C121" s="23">
        <v>535</v>
      </c>
      <c r="D121" s="24" t="s">
        <v>744</v>
      </c>
      <c r="E121" s="19" t="s">
        <v>22</v>
      </c>
      <c r="F121" s="25" t="s">
        <v>745</v>
      </c>
      <c r="G121" s="13" t="s">
        <v>23</v>
      </c>
      <c r="H121" s="26" t="s">
        <v>746</v>
      </c>
      <c r="I121" s="22" t="s">
        <v>64</v>
      </c>
      <c r="J121" s="26" t="s">
        <v>747</v>
      </c>
      <c r="K121" s="21" t="s">
        <v>24</v>
      </c>
      <c r="L121" s="38">
        <v>7991</v>
      </c>
      <c r="M121" s="25" t="s">
        <v>41</v>
      </c>
      <c r="N121" s="27">
        <v>1020773887</v>
      </c>
      <c r="O121" s="28" t="s">
        <v>748</v>
      </c>
      <c r="P121" s="28" t="s">
        <v>749</v>
      </c>
      <c r="Q121" s="7">
        <v>3274850</v>
      </c>
      <c r="R121" s="29">
        <v>574</v>
      </c>
      <c r="S121" s="30">
        <v>25716500</v>
      </c>
      <c r="T121" s="31">
        <v>46056</v>
      </c>
      <c r="U121" s="25">
        <v>661</v>
      </c>
      <c r="V121" s="30">
        <v>32484000</v>
      </c>
      <c r="W121" s="31">
        <v>46048</v>
      </c>
      <c r="X121" s="22" t="s">
        <v>66</v>
      </c>
      <c r="Y121" s="25" t="s">
        <v>84</v>
      </c>
      <c r="Z121" s="30">
        <v>25716500</v>
      </c>
      <c r="AA121" s="25">
        <v>95</v>
      </c>
      <c r="AB121" s="32">
        <v>46052</v>
      </c>
      <c r="AC121" s="31">
        <v>46078</v>
      </c>
      <c r="AD121" s="31">
        <v>46142</v>
      </c>
    </row>
    <row r="122" spans="2:30" x14ac:dyDescent="0.25">
      <c r="B122" s="6">
        <v>2026</v>
      </c>
      <c r="C122" s="23">
        <v>536</v>
      </c>
      <c r="D122" s="24" t="s">
        <v>750</v>
      </c>
      <c r="E122" s="19" t="s">
        <v>22</v>
      </c>
      <c r="F122" s="25" t="s">
        <v>751</v>
      </c>
      <c r="G122" s="13" t="s">
        <v>23</v>
      </c>
      <c r="H122" s="26" t="s">
        <v>752</v>
      </c>
      <c r="I122" s="22" t="s">
        <v>64</v>
      </c>
      <c r="J122" s="26" t="s">
        <v>753</v>
      </c>
      <c r="K122" s="21" t="s">
        <v>24</v>
      </c>
      <c r="L122" s="38">
        <v>7991</v>
      </c>
      <c r="M122" s="25" t="s">
        <v>41</v>
      </c>
      <c r="N122" s="27">
        <v>1010171112</v>
      </c>
      <c r="O122" s="28" t="s">
        <v>754</v>
      </c>
      <c r="P122" s="28" t="s">
        <v>755</v>
      </c>
      <c r="Q122" s="7">
        <v>3274850</v>
      </c>
      <c r="R122" s="29">
        <v>541</v>
      </c>
      <c r="S122" s="30">
        <v>15570500</v>
      </c>
      <c r="T122" s="31">
        <v>46055</v>
      </c>
      <c r="U122" s="25">
        <v>635</v>
      </c>
      <c r="V122" s="30">
        <v>19668000</v>
      </c>
      <c r="W122" s="31">
        <v>46048</v>
      </c>
      <c r="X122" s="22" t="s">
        <v>66</v>
      </c>
      <c r="Y122" s="25" t="s">
        <v>84</v>
      </c>
      <c r="Z122" s="30">
        <v>15570500</v>
      </c>
      <c r="AA122" s="25">
        <v>95</v>
      </c>
      <c r="AB122" s="32">
        <v>46052</v>
      </c>
      <c r="AC122" s="31">
        <v>46059</v>
      </c>
      <c r="AD122" s="31">
        <v>46147</v>
      </c>
    </row>
    <row r="123" spans="2:30" x14ac:dyDescent="0.25">
      <c r="B123" s="6">
        <v>2026</v>
      </c>
      <c r="C123" s="23">
        <v>537</v>
      </c>
      <c r="D123" s="24" t="s">
        <v>756</v>
      </c>
      <c r="E123" s="19" t="s">
        <v>22</v>
      </c>
      <c r="F123" s="25" t="s">
        <v>757</v>
      </c>
      <c r="G123" s="13" t="s">
        <v>23</v>
      </c>
      <c r="H123" s="26" t="s">
        <v>758</v>
      </c>
      <c r="I123" s="22" t="s">
        <v>64</v>
      </c>
      <c r="J123" s="26" t="s">
        <v>759</v>
      </c>
      <c r="K123" s="21" t="s">
        <v>24</v>
      </c>
      <c r="L123" s="38">
        <v>7991</v>
      </c>
      <c r="M123" s="25" t="s">
        <v>41</v>
      </c>
      <c r="N123" s="27">
        <v>1013659461</v>
      </c>
      <c r="O123" s="28" t="s">
        <v>760</v>
      </c>
      <c r="P123" s="28" t="s">
        <v>761</v>
      </c>
      <c r="Q123" s="7">
        <v>3274850</v>
      </c>
      <c r="R123" s="29">
        <v>605</v>
      </c>
      <c r="S123" s="30">
        <v>15570500</v>
      </c>
      <c r="T123" s="31">
        <v>46057</v>
      </c>
      <c r="U123" s="25">
        <v>653</v>
      </c>
      <c r="V123" s="30">
        <v>19668000</v>
      </c>
      <c r="W123" s="31">
        <v>46048</v>
      </c>
      <c r="X123" s="22" t="s">
        <v>66</v>
      </c>
      <c r="Y123" s="25" t="s">
        <v>84</v>
      </c>
      <c r="Z123" s="30">
        <v>15570500</v>
      </c>
      <c r="AA123" s="25">
        <v>95</v>
      </c>
      <c r="AB123" s="32">
        <v>46052</v>
      </c>
      <c r="AC123" s="31">
        <v>46066</v>
      </c>
      <c r="AD123" s="31">
        <v>46142</v>
      </c>
    </row>
    <row r="124" spans="2:30" x14ac:dyDescent="0.25">
      <c r="B124" s="6">
        <v>2026</v>
      </c>
      <c r="C124" s="23">
        <v>538</v>
      </c>
      <c r="D124" s="24" t="s">
        <v>762</v>
      </c>
      <c r="E124" s="19" t="s">
        <v>22</v>
      </c>
      <c r="F124" s="25" t="s">
        <v>763</v>
      </c>
      <c r="G124" s="13" t="s">
        <v>23</v>
      </c>
      <c r="H124" s="26" t="s">
        <v>758</v>
      </c>
      <c r="I124" s="22" t="s">
        <v>64</v>
      </c>
      <c r="J124" s="26" t="s">
        <v>759</v>
      </c>
      <c r="K124" s="21" t="s">
        <v>24</v>
      </c>
      <c r="L124" s="38">
        <v>7991</v>
      </c>
      <c r="M124" s="25" t="s">
        <v>41</v>
      </c>
      <c r="N124" s="27">
        <v>1073524781</v>
      </c>
      <c r="O124" s="28" t="s">
        <v>764</v>
      </c>
      <c r="P124" s="28" t="s">
        <v>765</v>
      </c>
      <c r="Q124" s="7">
        <v>3274850</v>
      </c>
      <c r="R124" s="29">
        <v>582</v>
      </c>
      <c r="S124" s="30">
        <v>15570500</v>
      </c>
      <c r="T124" s="31">
        <v>46056</v>
      </c>
      <c r="U124" s="25">
        <v>642</v>
      </c>
      <c r="V124" s="30">
        <v>19668000</v>
      </c>
      <c r="W124" s="31">
        <v>46048</v>
      </c>
      <c r="X124" s="22" t="s">
        <v>66</v>
      </c>
      <c r="Y124" s="25" t="s">
        <v>84</v>
      </c>
      <c r="Z124" s="30">
        <v>15570500</v>
      </c>
      <c r="AA124" s="25">
        <v>95</v>
      </c>
      <c r="AB124" s="32">
        <v>46052</v>
      </c>
      <c r="AC124" s="31">
        <v>46055</v>
      </c>
      <c r="AD124" s="31">
        <v>46142</v>
      </c>
    </row>
    <row r="125" spans="2:30" x14ac:dyDescent="0.25">
      <c r="B125" s="6">
        <v>2026</v>
      </c>
      <c r="C125" s="23">
        <v>539</v>
      </c>
      <c r="D125" s="24" t="s">
        <v>766</v>
      </c>
      <c r="E125" s="19" t="s">
        <v>22</v>
      </c>
      <c r="F125" s="25" t="s">
        <v>767</v>
      </c>
      <c r="G125" s="13" t="s">
        <v>23</v>
      </c>
      <c r="H125" s="26" t="s">
        <v>768</v>
      </c>
      <c r="I125" s="22" t="s">
        <v>65</v>
      </c>
      <c r="J125" s="26" t="s">
        <v>593</v>
      </c>
      <c r="K125" s="21" t="s">
        <v>24</v>
      </c>
      <c r="L125" s="38">
        <v>7991</v>
      </c>
      <c r="M125" s="25" t="s">
        <v>41</v>
      </c>
      <c r="N125" s="27">
        <v>52820370</v>
      </c>
      <c r="O125" s="28" t="s">
        <v>769</v>
      </c>
      <c r="P125" s="28" t="s">
        <v>770</v>
      </c>
      <c r="Q125" s="7">
        <v>3274850</v>
      </c>
      <c r="R125" s="29">
        <v>528</v>
      </c>
      <c r="S125" s="30">
        <v>20643500</v>
      </c>
      <c r="T125" s="31">
        <v>46053</v>
      </c>
      <c r="U125" s="25">
        <v>639</v>
      </c>
      <c r="V125" s="30">
        <v>26076000</v>
      </c>
      <c r="W125" s="31">
        <v>46048</v>
      </c>
      <c r="X125" s="22" t="s">
        <v>66</v>
      </c>
      <c r="Y125" s="25" t="s">
        <v>86</v>
      </c>
      <c r="Z125" s="30">
        <v>20643500</v>
      </c>
      <c r="AA125" s="25">
        <v>95</v>
      </c>
      <c r="AB125" s="32">
        <v>46052</v>
      </c>
      <c r="AC125" s="31">
        <v>46063</v>
      </c>
      <c r="AD125" s="31">
        <v>46142</v>
      </c>
    </row>
    <row r="126" spans="2:30" x14ac:dyDescent="0.25">
      <c r="B126" s="6">
        <v>2026</v>
      </c>
      <c r="C126" s="23">
        <v>540</v>
      </c>
      <c r="D126" s="35" t="s">
        <v>771</v>
      </c>
      <c r="E126" s="19" t="s">
        <v>22</v>
      </c>
      <c r="F126" s="25" t="s">
        <v>772</v>
      </c>
      <c r="G126" s="13" t="s">
        <v>23</v>
      </c>
      <c r="H126" s="26" t="s">
        <v>773</v>
      </c>
      <c r="I126" s="22" t="s">
        <v>61</v>
      </c>
      <c r="J126" s="26" t="s">
        <v>774</v>
      </c>
      <c r="K126" s="21" t="s">
        <v>24</v>
      </c>
      <c r="L126" s="38">
        <v>7991</v>
      </c>
      <c r="M126" s="25" t="s">
        <v>41</v>
      </c>
      <c r="N126" s="27">
        <v>80041468</v>
      </c>
      <c r="O126" s="28" t="s">
        <v>775</v>
      </c>
      <c r="P126" s="28" t="s">
        <v>776</v>
      </c>
      <c r="Q126" s="7">
        <v>3274850</v>
      </c>
      <c r="R126" s="29">
        <v>583</v>
      </c>
      <c r="S126" s="30">
        <v>15570500</v>
      </c>
      <c r="T126" s="31">
        <v>46056</v>
      </c>
      <c r="U126" s="25">
        <v>624</v>
      </c>
      <c r="V126" s="30">
        <v>19668000</v>
      </c>
      <c r="W126" s="31">
        <v>46048</v>
      </c>
      <c r="X126" s="22" t="s">
        <v>66</v>
      </c>
      <c r="Y126" s="25" t="s">
        <v>83</v>
      </c>
      <c r="Z126" s="30">
        <v>15570500</v>
      </c>
      <c r="AA126" s="25">
        <v>95</v>
      </c>
      <c r="AB126" s="32">
        <v>46052</v>
      </c>
      <c r="AC126" s="31">
        <v>46062</v>
      </c>
      <c r="AD126" s="31">
        <v>46147</v>
      </c>
    </row>
    <row r="127" spans="2:30" x14ac:dyDescent="0.25">
      <c r="B127" s="6">
        <v>2026</v>
      </c>
      <c r="C127" s="23">
        <v>541</v>
      </c>
      <c r="D127" s="24" t="s">
        <v>777</v>
      </c>
      <c r="E127" s="19" t="s">
        <v>22</v>
      </c>
      <c r="F127" s="25" t="s">
        <v>778</v>
      </c>
      <c r="G127" s="13" t="s">
        <v>23</v>
      </c>
      <c r="H127" s="26" t="s">
        <v>779</v>
      </c>
      <c r="I127" s="22" t="s">
        <v>61</v>
      </c>
      <c r="J127" s="26" t="s">
        <v>780</v>
      </c>
      <c r="K127" s="21" t="s">
        <v>24</v>
      </c>
      <c r="L127" s="38">
        <v>7991</v>
      </c>
      <c r="M127" s="25" t="s">
        <v>41</v>
      </c>
      <c r="N127" s="27">
        <v>1020731595</v>
      </c>
      <c r="O127" s="28" t="s">
        <v>781</v>
      </c>
      <c r="P127" s="28" t="s">
        <v>782</v>
      </c>
      <c r="Q127" s="7">
        <v>3274850</v>
      </c>
      <c r="R127" s="29">
        <v>530</v>
      </c>
      <c r="S127" s="30">
        <v>18107000</v>
      </c>
      <c r="T127" s="31">
        <v>46055</v>
      </c>
      <c r="U127" s="25">
        <v>618</v>
      </c>
      <c r="V127" s="30">
        <v>22872000</v>
      </c>
      <c r="W127" s="31">
        <v>46048</v>
      </c>
      <c r="X127" s="22" t="s">
        <v>66</v>
      </c>
      <c r="Y127" s="25" t="s">
        <v>83</v>
      </c>
      <c r="Z127" s="30">
        <v>18107000</v>
      </c>
      <c r="AA127" s="25">
        <v>95</v>
      </c>
      <c r="AB127" s="32">
        <v>46052</v>
      </c>
      <c r="AC127" s="31">
        <v>46059</v>
      </c>
      <c r="AD127" s="31">
        <v>46147</v>
      </c>
    </row>
    <row r="128" spans="2:30" x14ac:dyDescent="0.25">
      <c r="B128" s="6">
        <v>2026</v>
      </c>
      <c r="C128" s="23">
        <v>542</v>
      </c>
      <c r="D128" s="24" t="s">
        <v>783</v>
      </c>
      <c r="E128" s="19" t="s">
        <v>22</v>
      </c>
      <c r="F128" s="25" t="s">
        <v>784</v>
      </c>
      <c r="G128" s="13" t="s">
        <v>23</v>
      </c>
      <c r="H128" s="26" t="s">
        <v>695</v>
      </c>
      <c r="I128" s="22" t="s">
        <v>61</v>
      </c>
      <c r="J128" s="26" t="s">
        <v>696</v>
      </c>
      <c r="K128" s="21" t="s">
        <v>24</v>
      </c>
      <c r="L128" s="38">
        <v>7991</v>
      </c>
      <c r="M128" s="25" t="s">
        <v>41</v>
      </c>
      <c r="N128" s="27">
        <v>80912492</v>
      </c>
      <c r="O128" s="28" t="s">
        <v>785</v>
      </c>
      <c r="P128" s="28" t="s">
        <v>786</v>
      </c>
      <c r="Q128" s="7">
        <v>3274850</v>
      </c>
      <c r="R128" s="29">
        <v>531</v>
      </c>
      <c r="S128" s="30">
        <v>20643500</v>
      </c>
      <c r="T128" s="31">
        <v>46055</v>
      </c>
      <c r="U128" s="25">
        <v>643</v>
      </c>
      <c r="V128" s="30">
        <v>26076000</v>
      </c>
      <c r="W128" s="31">
        <v>46048</v>
      </c>
      <c r="X128" s="22" t="s">
        <v>66</v>
      </c>
      <c r="Y128" s="25" t="s">
        <v>83</v>
      </c>
      <c r="Z128" s="30">
        <v>20643500</v>
      </c>
      <c r="AA128" s="25">
        <v>95</v>
      </c>
      <c r="AB128" s="32">
        <v>46052</v>
      </c>
      <c r="AC128" s="31">
        <v>46059</v>
      </c>
      <c r="AD128" s="31">
        <v>46147</v>
      </c>
    </row>
    <row r="129" spans="2:30" x14ac:dyDescent="0.25">
      <c r="B129" s="6">
        <v>2026</v>
      </c>
      <c r="C129" s="23">
        <v>543</v>
      </c>
      <c r="D129" s="24" t="s">
        <v>787</v>
      </c>
      <c r="E129" s="19" t="s">
        <v>22</v>
      </c>
      <c r="F129" s="25" t="s">
        <v>788</v>
      </c>
      <c r="G129" s="13" t="s">
        <v>23</v>
      </c>
      <c r="H129" s="26" t="s">
        <v>789</v>
      </c>
      <c r="I129" s="22" t="s">
        <v>65</v>
      </c>
      <c r="J129" s="26" t="s">
        <v>593</v>
      </c>
      <c r="K129" s="21" t="s">
        <v>24</v>
      </c>
      <c r="L129" s="38">
        <v>7991</v>
      </c>
      <c r="M129" s="25" t="s">
        <v>41</v>
      </c>
      <c r="N129" s="27">
        <v>1233909428</v>
      </c>
      <c r="O129" s="28" t="s">
        <v>790</v>
      </c>
      <c r="P129" s="28" t="s">
        <v>791</v>
      </c>
      <c r="Q129" s="7">
        <v>3274850</v>
      </c>
      <c r="R129" s="29">
        <v>533</v>
      </c>
      <c r="S129" s="30">
        <v>20643500</v>
      </c>
      <c r="T129" s="31">
        <v>46055</v>
      </c>
      <c r="U129" s="25">
        <v>629</v>
      </c>
      <c r="V129" s="30">
        <v>26076000</v>
      </c>
      <c r="W129" s="31">
        <v>46048</v>
      </c>
      <c r="X129" s="22" t="s">
        <v>66</v>
      </c>
      <c r="Y129" s="25" t="s">
        <v>86</v>
      </c>
      <c r="Z129" s="30">
        <v>20643500</v>
      </c>
      <c r="AA129" s="25">
        <v>95</v>
      </c>
      <c r="AB129" s="32">
        <v>46052</v>
      </c>
      <c r="AC129" s="31">
        <v>46059</v>
      </c>
      <c r="AD129" s="31">
        <v>46142</v>
      </c>
    </row>
    <row r="130" spans="2:30" x14ac:dyDescent="0.25">
      <c r="B130" s="6">
        <v>2026</v>
      </c>
      <c r="C130" s="23">
        <v>544</v>
      </c>
      <c r="D130" s="24" t="s">
        <v>792</v>
      </c>
      <c r="E130" s="19" t="s">
        <v>22</v>
      </c>
      <c r="F130" s="25" t="s">
        <v>793</v>
      </c>
      <c r="G130" s="13" t="s">
        <v>23</v>
      </c>
      <c r="H130" s="26" t="s">
        <v>794</v>
      </c>
      <c r="I130" s="22" t="s">
        <v>64</v>
      </c>
      <c r="J130" s="26" t="s">
        <v>795</v>
      </c>
      <c r="K130" s="21" t="s">
        <v>24</v>
      </c>
      <c r="L130" s="38">
        <v>7991</v>
      </c>
      <c r="M130" s="25" t="s">
        <v>41</v>
      </c>
      <c r="N130" s="27">
        <v>79651839</v>
      </c>
      <c r="O130" s="28" t="s">
        <v>796</v>
      </c>
      <c r="P130" s="28" t="s">
        <v>797</v>
      </c>
      <c r="Q130" s="7">
        <v>3274850</v>
      </c>
      <c r="R130" s="29">
        <v>532</v>
      </c>
      <c r="S130" s="30">
        <v>15570500</v>
      </c>
      <c r="T130" s="31">
        <v>46055</v>
      </c>
      <c r="U130" s="25">
        <v>664</v>
      </c>
      <c r="V130" s="30">
        <v>19668000</v>
      </c>
      <c r="W130" s="31">
        <v>46048</v>
      </c>
      <c r="X130" s="22" t="s">
        <v>66</v>
      </c>
      <c r="Y130" s="25" t="s">
        <v>84</v>
      </c>
      <c r="Z130" s="30">
        <v>15570500</v>
      </c>
      <c r="AA130" s="25">
        <v>95</v>
      </c>
      <c r="AB130" s="32">
        <v>46052</v>
      </c>
      <c r="AC130" s="31">
        <v>46058</v>
      </c>
      <c r="AD130" s="31">
        <v>46142</v>
      </c>
    </row>
    <row r="131" spans="2:30" x14ac:dyDescent="0.25">
      <c r="B131" s="6">
        <v>2026</v>
      </c>
      <c r="C131" s="23">
        <v>545</v>
      </c>
      <c r="D131" s="24" t="s">
        <v>798</v>
      </c>
      <c r="E131" s="19" t="s">
        <v>22</v>
      </c>
      <c r="F131" s="25" t="s">
        <v>799</v>
      </c>
      <c r="G131" s="13" t="s">
        <v>23</v>
      </c>
      <c r="H131" s="26" t="s">
        <v>800</v>
      </c>
      <c r="I131" s="22" t="s">
        <v>64</v>
      </c>
      <c r="J131" s="26" t="s">
        <v>801</v>
      </c>
      <c r="K131" s="21" t="s">
        <v>24</v>
      </c>
      <c r="L131" s="38">
        <v>7991</v>
      </c>
      <c r="M131" s="25" t="s">
        <v>41</v>
      </c>
      <c r="N131" s="27">
        <v>1023923151</v>
      </c>
      <c r="O131" s="28" t="s">
        <v>802</v>
      </c>
      <c r="P131" s="28" t="s">
        <v>803</v>
      </c>
      <c r="Q131" s="7">
        <v>3274850</v>
      </c>
      <c r="R131" s="29">
        <v>534</v>
      </c>
      <c r="S131" s="30">
        <v>13300000</v>
      </c>
      <c r="T131" s="31">
        <v>46055</v>
      </c>
      <c r="U131" s="25">
        <v>666</v>
      </c>
      <c r="V131" s="30">
        <v>16800000</v>
      </c>
      <c r="W131" s="31">
        <v>46048</v>
      </c>
      <c r="X131" s="22" t="s">
        <v>66</v>
      </c>
      <c r="Y131" s="25" t="s">
        <v>84</v>
      </c>
      <c r="Z131" s="30">
        <v>13300000</v>
      </c>
      <c r="AA131" s="25">
        <v>95</v>
      </c>
      <c r="AB131" s="32">
        <v>46052</v>
      </c>
      <c r="AC131" s="31">
        <v>46059</v>
      </c>
      <c r="AD131" s="31">
        <v>46142</v>
      </c>
    </row>
    <row r="132" spans="2:30" x14ac:dyDescent="0.25">
      <c r="B132" s="6">
        <v>2026</v>
      </c>
      <c r="C132" s="23">
        <v>546</v>
      </c>
      <c r="D132" s="24" t="s">
        <v>804</v>
      </c>
      <c r="E132" s="19" t="s">
        <v>22</v>
      </c>
      <c r="F132" s="25" t="s">
        <v>805</v>
      </c>
      <c r="G132" s="13" t="s">
        <v>23</v>
      </c>
      <c r="H132" s="26" t="s">
        <v>806</v>
      </c>
      <c r="I132" s="22" t="s">
        <v>61</v>
      </c>
      <c r="J132" s="26" t="s">
        <v>780</v>
      </c>
      <c r="K132" s="21" t="s">
        <v>24</v>
      </c>
      <c r="L132" s="38">
        <v>7991</v>
      </c>
      <c r="M132" s="25" t="s">
        <v>41</v>
      </c>
      <c r="N132" s="27">
        <v>1032482738</v>
      </c>
      <c r="O132" s="28" t="s">
        <v>807</v>
      </c>
      <c r="P132" s="28" t="s">
        <v>808</v>
      </c>
      <c r="Q132" s="7">
        <v>3274850</v>
      </c>
      <c r="R132" s="29">
        <v>529</v>
      </c>
      <c r="S132" s="30">
        <v>18107000</v>
      </c>
      <c r="T132" s="31">
        <v>46055</v>
      </c>
      <c r="U132" s="25">
        <v>617</v>
      </c>
      <c r="V132" s="30">
        <v>22872000</v>
      </c>
      <c r="W132" s="31">
        <v>46048</v>
      </c>
      <c r="X132" s="22" t="s">
        <v>66</v>
      </c>
      <c r="Y132" s="25" t="s">
        <v>83</v>
      </c>
      <c r="Z132" s="30">
        <v>18107000</v>
      </c>
      <c r="AA132" s="25">
        <v>95</v>
      </c>
      <c r="AB132" s="32">
        <v>46052</v>
      </c>
      <c r="AC132" s="31">
        <v>46058</v>
      </c>
      <c r="AD132" s="31">
        <v>46142</v>
      </c>
    </row>
    <row r="133" spans="2:30" x14ac:dyDescent="0.25">
      <c r="B133" s="6">
        <v>2026</v>
      </c>
      <c r="C133" s="23">
        <v>547</v>
      </c>
      <c r="D133" s="24" t="s">
        <v>809</v>
      </c>
      <c r="E133" s="19" t="s">
        <v>22</v>
      </c>
      <c r="F133" s="25" t="s">
        <v>810</v>
      </c>
      <c r="G133" s="13" t="s">
        <v>23</v>
      </c>
      <c r="H133" s="26" t="s">
        <v>794</v>
      </c>
      <c r="I133" s="22" t="s">
        <v>64</v>
      </c>
      <c r="J133" s="26" t="s">
        <v>795</v>
      </c>
      <c r="K133" s="21" t="s">
        <v>24</v>
      </c>
      <c r="L133" s="38">
        <v>7991</v>
      </c>
      <c r="M133" s="25" t="s">
        <v>41</v>
      </c>
      <c r="N133" s="27">
        <v>1026288021</v>
      </c>
      <c r="O133" s="28" t="s">
        <v>811</v>
      </c>
      <c r="P133" s="28" t="s">
        <v>812</v>
      </c>
      <c r="Q133" s="7">
        <v>3274850</v>
      </c>
      <c r="R133" s="29">
        <v>535</v>
      </c>
      <c r="S133" s="30">
        <v>15570500</v>
      </c>
      <c r="T133" s="31">
        <v>46055</v>
      </c>
      <c r="U133" s="25">
        <v>658</v>
      </c>
      <c r="V133" s="30">
        <v>19668000</v>
      </c>
      <c r="W133" s="31">
        <v>46048</v>
      </c>
      <c r="X133" s="22" t="s">
        <v>66</v>
      </c>
      <c r="Y133" s="25" t="s">
        <v>84</v>
      </c>
      <c r="Z133" s="30">
        <v>15570500</v>
      </c>
      <c r="AA133" s="25">
        <v>95</v>
      </c>
      <c r="AB133" s="32">
        <v>46052</v>
      </c>
      <c r="AC133" s="31">
        <v>46055</v>
      </c>
      <c r="AD133" s="31">
        <v>46142</v>
      </c>
    </row>
    <row r="134" spans="2:30" x14ac:dyDescent="0.25">
      <c r="B134" s="6">
        <v>2026</v>
      </c>
      <c r="C134" s="23">
        <v>549</v>
      </c>
      <c r="D134" s="24" t="s">
        <v>813</v>
      </c>
      <c r="E134" s="19" t="s">
        <v>22</v>
      </c>
      <c r="F134" s="25" t="s">
        <v>814</v>
      </c>
      <c r="G134" s="13" t="s">
        <v>23</v>
      </c>
      <c r="H134" s="26" t="s">
        <v>603</v>
      </c>
      <c r="I134" s="22" t="s">
        <v>64</v>
      </c>
      <c r="J134" s="26" t="s">
        <v>649</v>
      </c>
      <c r="K134" s="21" t="s">
        <v>24</v>
      </c>
      <c r="L134" s="38">
        <v>7991</v>
      </c>
      <c r="M134" s="25" t="s">
        <v>41</v>
      </c>
      <c r="N134" s="27">
        <v>1233896885</v>
      </c>
      <c r="O134" s="28" t="s">
        <v>815</v>
      </c>
      <c r="P134" s="28" t="s">
        <v>816</v>
      </c>
      <c r="Q134" s="7">
        <v>3274850</v>
      </c>
      <c r="R134" s="29">
        <v>536</v>
      </c>
      <c r="S134" s="30">
        <v>15570500</v>
      </c>
      <c r="T134" s="31">
        <v>46055</v>
      </c>
      <c r="U134" s="25">
        <v>634</v>
      </c>
      <c r="V134" s="30">
        <v>19668000</v>
      </c>
      <c r="W134" s="31">
        <v>46048</v>
      </c>
      <c r="X134" s="22" t="s">
        <v>66</v>
      </c>
      <c r="Y134" s="25" t="s">
        <v>84</v>
      </c>
      <c r="Z134" s="30">
        <v>15570500</v>
      </c>
      <c r="AA134" s="25">
        <v>95</v>
      </c>
      <c r="AB134" s="32">
        <v>46052</v>
      </c>
      <c r="AC134" s="31">
        <v>46062</v>
      </c>
      <c r="AD134" s="31">
        <v>46142</v>
      </c>
    </row>
    <row r="135" spans="2:30" x14ac:dyDescent="0.25">
      <c r="B135" s="6">
        <v>2026</v>
      </c>
      <c r="C135" s="23">
        <v>550</v>
      </c>
      <c r="D135" s="24" t="s">
        <v>817</v>
      </c>
      <c r="E135" s="19" t="s">
        <v>22</v>
      </c>
      <c r="F135" s="25" t="s">
        <v>818</v>
      </c>
      <c r="G135" s="13" t="s">
        <v>23</v>
      </c>
      <c r="H135" s="26" t="s">
        <v>819</v>
      </c>
      <c r="I135" s="22" t="s">
        <v>64</v>
      </c>
      <c r="J135" s="26" t="s">
        <v>820</v>
      </c>
      <c r="K135" s="21" t="s">
        <v>24</v>
      </c>
      <c r="L135" s="38">
        <v>7991</v>
      </c>
      <c r="M135" s="25" t="s">
        <v>41</v>
      </c>
      <c r="N135" s="27">
        <v>1020805615</v>
      </c>
      <c r="O135" s="28" t="s">
        <v>821</v>
      </c>
      <c r="P135" s="28" t="s">
        <v>822</v>
      </c>
      <c r="Q135" s="7">
        <v>3274850</v>
      </c>
      <c r="R135" s="29">
        <v>537</v>
      </c>
      <c r="S135" s="30">
        <v>15570500</v>
      </c>
      <c r="T135" s="31">
        <v>46055</v>
      </c>
      <c r="U135" s="25">
        <v>657</v>
      </c>
      <c r="V135" s="30">
        <v>19668000</v>
      </c>
      <c r="W135" s="31">
        <v>46048</v>
      </c>
      <c r="X135" s="22" t="s">
        <v>66</v>
      </c>
      <c r="Y135" s="25" t="s">
        <v>84</v>
      </c>
      <c r="Z135" s="30">
        <v>15570500</v>
      </c>
      <c r="AA135" s="25">
        <v>95</v>
      </c>
      <c r="AB135" s="32">
        <v>46052</v>
      </c>
      <c r="AC135" s="31">
        <v>46058</v>
      </c>
      <c r="AD135" s="31">
        <v>46142</v>
      </c>
    </row>
    <row r="136" spans="2:30" x14ac:dyDescent="0.25">
      <c r="B136" s="6">
        <v>2026</v>
      </c>
      <c r="C136" s="23">
        <v>551</v>
      </c>
      <c r="D136" s="24" t="s">
        <v>823</v>
      </c>
      <c r="E136" s="19" t="s">
        <v>22</v>
      </c>
      <c r="F136" s="25" t="s">
        <v>824</v>
      </c>
      <c r="G136" s="13" t="s">
        <v>23</v>
      </c>
      <c r="H136" s="26" t="s">
        <v>654</v>
      </c>
      <c r="I136" s="22" t="s">
        <v>64</v>
      </c>
      <c r="J136" s="26" t="s">
        <v>643</v>
      </c>
      <c r="K136" s="21" t="s">
        <v>24</v>
      </c>
      <c r="L136" s="38">
        <v>7991</v>
      </c>
      <c r="M136" s="25" t="s">
        <v>41</v>
      </c>
      <c r="N136" s="27">
        <v>80744968</v>
      </c>
      <c r="O136" s="28" t="s">
        <v>825</v>
      </c>
      <c r="P136" s="28" t="s">
        <v>826</v>
      </c>
      <c r="Q136" s="7">
        <v>3274850</v>
      </c>
      <c r="R136" s="29">
        <v>538</v>
      </c>
      <c r="S136" s="30">
        <v>15570500</v>
      </c>
      <c r="T136" s="31">
        <v>46055</v>
      </c>
      <c r="U136" s="25">
        <v>647</v>
      </c>
      <c r="V136" s="30">
        <v>19668000</v>
      </c>
      <c r="W136" s="31">
        <v>46048</v>
      </c>
      <c r="X136" s="22" t="s">
        <v>66</v>
      </c>
      <c r="Y136" s="25" t="s">
        <v>84</v>
      </c>
      <c r="Z136" s="30">
        <v>15570500</v>
      </c>
      <c r="AA136" s="25">
        <v>95</v>
      </c>
      <c r="AB136" s="32">
        <v>46052</v>
      </c>
      <c r="AC136" s="31">
        <v>46066</v>
      </c>
      <c r="AD136" s="31">
        <v>46142</v>
      </c>
    </row>
    <row r="137" spans="2:30" x14ac:dyDescent="0.25">
      <c r="B137" s="6">
        <v>2026</v>
      </c>
      <c r="C137" s="23">
        <v>552</v>
      </c>
      <c r="D137" s="24" t="s">
        <v>827</v>
      </c>
      <c r="E137" s="19" t="s">
        <v>22</v>
      </c>
      <c r="F137" s="25" t="s">
        <v>828</v>
      </c>
      <c r="G137" s="13" t="s">
        <v>23</v>
      </c>
      <c r="H137" s="26" t="s">
        <v>758</v>
      </c>
      <c r="I137" s="22" t="s">
        <v>64</v>
      </c>
      <c r="J137" s="26" t="s">
        <v>759</v>
      </c>
      <c r="K137" s="21" t="s">
        <v>24</v>
      </c>
      <c r="L137" s="38">
        <v>7991</v>
      </c>
      <c r="M137" s="25" t="s">
        <v>41</v>
      </c>
      <c r="N137" s="27">
        <v>1030645700</v>
      </c>
      <c r="O137" s="28" t="s">
        <v>829</v>
      </c>
      <c r="P137" s="28" t="s">
        <v>830</v>
      </c>
      <c r="Q137" s="7">
        <v>3274850</v>
      </c>
      <c r="R137" s="29">
        <v>539</v>
      </c>
      <c r="S137" s="30">
        <v>15070500</v>
      </c>
      <c r="T137" s="31">
        <v>46055</v>
      </c>
      <c r="U137" s="25">
        <v>637</v>
      </c>
      <c r="V137" s="30">
        <v>19668000</v>
      </c>
      <c r="W137" s="31">
        <v>46048</v>
      </c>
      <c r="X137" s="22" t="s">
        <v>66</v>
      </c>
      <c r="Y137" s="25" t="s">
        <v>84</v>
      </c>
      <c r="Z137" s="30">
        <v>15070500</v>
      </c>
      <c r="AA137" s="25">
        <v>95</v>
      </c>
      <c r="AB137" s="32">
        <v>46052</v>
      </c>
      <c r="AC137" s="31">
        <v>46062</v>
      </c>
      <c r="AD137" s="31">
        <v>46142</v>
      </c>
    </row>
    <row r="138" spans="2:30" x14ac:dyDescent="0.25">
      <c r="B138" s="6">
        <v>2026</v>
      </c>
      <c r="C138" s="23">
        <v>553</v>
      </c>
      <c r="D138" s="24" t="s">
        <v>831</v>
      </c>
      <c r="E138" s="19" t="s">
        <v>22</v>
      </c>
      <c r="F138" s="25" t="s">
        <v>832</v>
      </c>
      <c r="G138" s="13" t="s">
        <v>23</v>
      </c>
      <c r="H138" s="26" t="s">
        <v>833</v>
      </c>
      <c r="I138" s="22" t="s">
        <v>61</v>
      </c>
      <c r="J138" s="26" t="s">
        <v>834</v>
      </c>
      <c r="K138" s="21" t="s">
        <v>24</v>
      </c>
      <c r="L138" s="38">
        <v>7991</v>
      </c>
      <c r="M138" s="25" t="s">
        <v>41</v>
      </c>
      <c r="N138" s="27">
        <v>80926704</v>
      </c>
      <c r="O138" s="28" t="s">
        <v>835</v>
      </c>
      <c r="P138" s="28" t="s">
        <v>836</v>
      </c>
      <c r="Q138" s="7">
        <v>3274850</v>
      </c>
      <c r="R138" s="29">
        <v>589</v>
      </c>
      <c r="S138" s="30">
        <v>48984200</v>
      </c>
      <c r="T138" s="31">
        <v>46056</v>
      </c>
      <c r="U138" s="25">
        <v>378</v>
      </c>
      <c r="V138" s="30">
        <v>49170000</v>
      </c>
      <c r="W138" s="31">
        <v>46028</v>
      </c>
      <c r="X138" s="22" t="s">
        <v>66</v>
      </c>
      <c r="Y138" s="25" t="s">
        <v>83</v>
      </c>
      <c r="Z138" s="30">
        <v>48984200</v>
      </c>
      <c r="AA138" s="25">
        <v>258</v>
      </c>
      <c r="AB138" s="32">
        <v>46052</v>
      </c>
      <c r="AC138" s="31">
        <v>46060</v>
      </c>
      <c r="AD138" s="31">
        <v>46318</v>
      </c>
    </row>
    <row r="139" spans="2:30" x14ac:dyDescent="0.25">
      <c r="B139" s="6">
        <v>2026</v>
      </c>
      <c r="C139" s="23">
        <v>555</v>
      </c>
      <c r="D139" s="35" t="s">
        <v>837</v>
      </c>
      <c r="E139" s="19" t="s">
        <v>22</v>
      </c>
      <c r="F139" s="25" t="s">
        <v>838</v>
      </c>
      <c r="G139" s="13" t="s">
        <v>23</v>
      </c>
      <c r="H139" s="26" t="s">
        <v>839</v>
      </c>
      <c r="I139" s="22" t="s">
        <v>61</v>
      </c>
      <c r="J139" s="26" t="s">
        <v>637</v>
      </c>
      <c r="K139" s="21" t="s">
        <v>24</v>
      </c>
      <c r="L139" s="38">
        <v>7991</v>
      </c>
      <c r="M139" s="25" t="s">
        <v>41</v>
      </c>
      <c r="N139" s="27">
        <v>80050645</v>
      </c>
      <c r="O139" s="28" t="s">
        <v>840</v>
      </c>
      <c r="P139" s="28" t="s">
        <v>841</v>
      </c>
      <c r="Q139" s="7">
        <v>3274850</v>
      </c>
      <c r="R139" s="29">
        <v>581</v>
      </c>
      <c r="S139" s="30">
        <v>7809000</v>
      </c>
      <c r="T139" s="31">
        <v>46056</v>
      </c>
      <c r="U139" s="25">
        <v>680</v>
      </c>
      <c r="V139" s="30">
        <v>9864000</v>
      </c>
      <c r="W139" s="31">
        <v>46051</v>
      </c>
      <c r="X139" s="22" t="s">
        <v>66</v>
      </c>
      <c r="Y139" s="25" t="s">
        <v>83</v>
      </c>
      <c r="Z139" s="30">
        <v>7809000</v>
      </c>
      <c r="AA139" s="25">
        <v>95</v>
      </c>
      <c r="AB139" s="32">
        <v>46052</v>
      </c>
      <c r="AC139" s="31">
        <v>46062</v>
      </c>
      <c r="AD139" s="31">
        <v>46142</v>
      </c>
    </row>
    <row r="140" spans="2:30" x14ac:dyDescent="0.25">
      <c r="B140" s="6">
        <v>2026</v>
      </c>
      <c r="C140" s="23">
        <v>556</v>
      </c>
      <c r="D140" s="35" t="s">
        <v>842</v>
      </c>
      <c r="E140" s="19" t="s">
        <v>22</v>
      </c>
      <c r="F140" s="25" t="s">
        <v>843</v>
      </c>
      <c r="G140" s="13" t="s">
        <v>23</v>
      </c>
      <c r="H140" s="26" t="s">
        <v>844</v>
      </c>
      <c r="I140" s="22" t="s">
        <v>61</v>
      </c>
      <c r="J140" s="26" t="s">
        <v>637</v>
      </c>
      <c r="K140" s="21" t="s">
        <v>24</v>
      </c>
      <c r="L140" s="38">
        <v>7991</v>
      </c>
      <c r="M140" s="25" t="s">
        <v>41</v>
      </c>
      <c r="N140" s="27">
        <v>52218116</v>
      </c>
      <c r="O140" s="28" t="s">
        <v>845</v>
      </c>
      <c r="P140" s="28" t="s">
        <v>846</v>
      </c>
      <c r="Q140" s="7">
        <v>3274850</v>
      </c>
      <c r="R140" s="29">
        <v>584</v>
      </c>
      <c r="S140" s="30">
        <v>7809000</v>
      </c>
      <c r="T140" s="31">
        <v>46056</v>
      </c>
      <c r="U140" s="25">
        <v>652</v>
      </c>
      <c r="V140" s="30">
        <v>9864000</v>
      </c>
      <c r="W140" s="31">
        <v>46048</v>
      </c>
      <c r="X140" s="22" t="s">
        <v>66</v>
      </c>
      <c r="Y140" s="25" t="s">
        <v>83</v>
      </c>
      <c r="Z140" s="30">
        <v>7809000</v>
      </c>
      <c r="AA140" s="25">
        <v>95</v>
      </c>
      <c r="AB140" s="32">
        <v>46052</v>
      </c>
      <c r="AC140" s="31">
        <v>46059</v>
      </c>
      <c r="AD140" s="31">
        <v>46142</v>
      </c>
    </row>
    <row r="141" spans="2:30" x14ac:dyDescent="0.25">
      <c r="B141" s="6">
        <v>2026</v>
      </c>
      <c r="C141" s="23">
        <v>557</v>
      </c>
      <c r="D141" s="35" t="s">
        <v>847</v>
      </c>
      <c r="E141" s="19" t="s">
        <v>22</v>
      </c>
      <c r="F141" s="25" t="s">
        <v>848</v>
      </c>
      <c r="G141" s="13" t="s">
        <v>23</v>
      </c>
      <c r="H141" s="26" t="s">
        <v>849</v>
      </c>
      <c r="I141" s="22" t="s">
        <v>61</v>
      </c>
      <c r="J141" s="26" t="s">
        <v>850</v>
      </c>
      <c r="K141" s="21" t="s">
        <v>24</v>
      </c>
      <c r="L141" s="38">
        <v>7991</v>
      </c>
      <c r="M141" s="25" t="s">
        <v>41</v>
      </c>
      <c r="N141" s="27">
        <v>80217656</v>
      </c>
      <c r="O141" s="28" t="s">
        <v>851</v>
      </c>
      <c r="P141" s="28" t="s">
        <v>852</v>
      </c>
      <c r="Q141" s="7">
        <v>3274850</v>
      </c>
      <c r="R141" s="29">
        <v>590</v>
      </c>
      <c r="S141" s="30">
        <v>13357000</v>
      </c>
      <c r="T141" s="31">
        <v>46056</v>
      </c>
      <c r="U141" s="25">
        <v>619</v>
      </c>
      <c r="V141" s="30">
        <v>16872000</v>
      </c>
      <c r="W141" s="31">
        <v>46048</v>
      </c>
      <c r="X141" s="22" t="s">
        <v>66</v>
      </c>
      <c r="Y141" s="25" t="s">
        <v>83</v>
      </c>
      <c r="Z141" s="30">
        <v>13357000</v>
      </c>
      <c r="AA141" s="25">
        <v>95</v>
      </c>
      <c r="AB141" s="32">
        <v>46052</v>
      </c>
      <c r="AC141" s="31">
        <v>46062</v>
      </c>
      <c r="AD141" s="31">
        <v>46142</v>
      </c>
    </row>
    <row r="142" spans="2:30" x14ac:dyDescent="0.25">
      <c r="B142" s="6">
        <v>2026</v>
      </c>
      <c r="C142" s="23">
        <v>558</v>
      </c>
      <c r="D142" s="35" t="s">
        <v>853</v>
      </c>
      <c r="E142" s="19" t="s">
        <v>22</v>
      </c>
      <c r="F142" s="25" t="s">
        <v>854</v>
      </c>
      <c r="G142" s="13" t="s">
        <v>23</v>
      </c>
      <c r="H142" s="26" t="s">
        <v>592</v>
      </c>
      <c r="I142" s="22" t="s">
        <v>61</v>
      </c>
      <c r="J142" s="26" t="s">
        <v>855</v>
      </c>
      <c r="K142" s="21" t="s">
        <v>24</v>
      </c>
      <c r="L142" s="38">
        <v>7991</v>
      </c>
      <c r="M142" s="25" t="s">
        <v>41</v>
      </c>
      <c r="N142" s="27">
        <v>79858656</v>
      </c>
      <c r="O142" s="28" t="s">
        <v>856</v>
      </c>
      <c r="P142" s="28" t="s">
        <v>857</v>
      </c>
      <c r="Q142" s="7">
        <v>3274850</v>
      </c>
      <c r="R142" s="29">
        <v>604</v>
      </c>
      <c r="S142" s="30">
        <v>20643500</v>
      </c>
      <c r="T142" s="31">
        <v>46057</v>
      </c>
      <c r="U142" s="25">
        <v>633</v>
      </c>
      <c r="V142" s="30">
        <v>26076000</v>
      </c>
      <c r="W142" s="31">
        <v>46048</v>
      </c>
      <c r="X142" s="22" t="s">
        <v>66</v>
      </c>
      <c r="Y142" s="25" t="s">
        <v>83</v>
      </c>
      <c r="Z142" s="30">
        <v>20643500</v>
      </c>
      <c r="AA142" s="25">
        <v>95</v>
      </c>
      <c r="AB142" s="32">
        <v>46052</v>
      </c>
      <c r="AC142" s="31">
        <v>46063</v>
      </c>
      <c r="AD142" s="31">
        <v>46142</v>
      </c>
    </row>
    <row r="143" spans="2:30" x14ac:dyDescent="0.25">
      <c r="B143" s="6">
        <v>2026</v>
      </c>
      <c r="C143" s="23">
        <v>559</v>
      </c>
      <c r="D143" s="35" t="s">
        <v>858</v>
      </c>
      <c r="E143" s="19" t="s">
        <v>22</v>
      </c>
      <c r="F143" s="25" t="s">
        <v>859</v>
      </c>
      <c r="G143" s="13" t="s">
        <v>23</v>
      </c>
      <c r="H143" s="26" t="s">
        <v>860</v>
      </c>
      <c r="I143" s="22" t="s">
        <v>61</v>
      </c>
      <c r="J143" s="26" t="s">
        <v>861</v>
      </c>
      <c r="K143" s="21" t="s">
        <v>24</v>
      </c>
      <c r="L143" s="38">
        <v>7991</v>
      </c>
      <c r="M143" s="25" t="s">
        <v>41</v>
      </c>
      <c r="N143" s="27">
        <v>1018458588</v>
      </c>
      <c r="O143" s="28" t="s">
        <v>862</v>
      </c>
      <c r="P143" s="28" t="s">
        <v>863</v>
      </c>
      <c r="Q143" s="7">
        <v>3274850</v>
      </c>
      <c r="R143" s="29">
        <v>605</v>
      </c>
      <c r="S143" s="30">
        <v>15570500</v>
      </c>
      <c r="T143" s="31">
        <v>46057</v>
      </c>
      <c r="U143" s="25">
        <v>653</v>
      </c>
      <c r="V143" s="30">
        <v>19668000</v>
      </c>
      <c r="W143" s="31">
        <v>46048</v>
      </c>
      <c r="X143" s="22" t="s">
        <v>66</v>
      </c>
      <c r="Y143" s="25" t="s">
        <v>83</v>
      </c>
      <c r="Z143" s="30">
        <v>15570500</v>
      </c>
      <c r="AA143" s="25">
        <v>95</v>
      </c>
      <c r="AB143" s="32">
        <v>46052</v>
      </c>
      <c r="AC143" s="31">
        <v>46065</v>
      </c>
      <c r="AD143" s="31">
        <v>46142</v>
      </c>
    </row>
    <row r="144" spans="2:30" x14ac:dyDescent="0.25">
      <c r="B144" s="6">
        <v>2026</v>
      </c>
      <c r="C144" s="23">
        <v>560</v>
      </c>
      <c r="D144" s="35" t="s">
        <v>864</v>
      </c>
      <c r="E144" s="19" t="s">
        <v>22</v>
      </c>
      <c r="F144" s="25" t="s">
        <v>865</v>
      </c>
      <c r="G144" s="13" t="s">
        <v>23</v>
      </c>
      <c r="H144" s="26" t="s">
        <v>866</v>
      </c>
      <c r="I144" s="22" t="s">
        <v>61</v>
      </c>
      <c r="J144" s="26" t="s">
        <v>867</v>
      </c>
      <c r="K144" s="21" t="s">
        <v>24</v>
      </c>
      <c r="L144" s="38">
        <v>7991</v>
      </c>
      <c r="M144" s="25" t="s">
        <v>41</v>
      </c>
      <c r="N144" s="27">
        <v>1022976601</v>
      </c>
      <c r="O144" s="28" t="s">
        <v>868</v>
      </c>
      <c r="P144" s="28" t="s">
        <v>869</v>
      </c>
      <c r="Q144" s="7">
        <v>3274850</v>
      </c>
      <c r="R144" s="29">
        <v>606</v>
      </c>
      <c r="S144" s="30">
        <v>15570500</v>
      </c>
      <c r="T144" s="31">
        <v>46057</v>
      </c>
      <c r="U144" s="25">
        <v>636</v>
      </c>
      <c r="V144" s="30">
        <v>19668000</v>
      </c>
      <c r="W144" s="31">
        <v>46048</v>
      </c>
      <c r="X144" s="22" t="s">
        <v>66</v>
      </c>
      <c r="Y144" s="25" t="s">
        <v>83</v>
      </c>
      <c r="Z144" s="30">
        <v>15570500</v>
      </c>
      <c r="AA144" s="25">
        <v>95</v>
      </c>
      <c r="AB144" s="32">
        <v>46052</v>
      </c>
      <c r="AC144" s="31">
        <v>46065</v>
      </c>
      <c r="AD144" s="31">
        <v>46142</v>
      </c>
    </row>
    <row r="145" spans="2:30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</row>
    <row r="146" spans="2:30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</row>
    <row r="147" spans="2:30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</row>
    <row r="148" spans="2:30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</row>
    <row r="149" spans="2:30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</row>
    <row r="150" spans="2:30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</row>
    <row r="151" spans="2:30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</row>
    <row r="152" spans="2:30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</row>
    <row r="153" spans="2:30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</row>
    <row r="154" spans="2:30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</row>
    <row r="155" spans="2:30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</row>
    <row r="156" spans="2:30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</row>
    <row r="157" spans="2:30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</row>
    <row r="158" spans="2:30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</row>
    <row r="159" spans="2:30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</row>
    <row r="160" spans="2:30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</row>
    <row r="161" spans="2:30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</row>
    <row r="162" spans="2:30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</row>
    <row r="163" spans="2:30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</row>
    <row r="164" spans="2:30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</row>
    <row r="165" spans="2:30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</row>
    <row r="166" spans="2:30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</row>
    <row r="167" spans="2:30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</row>
    <row r="168" spans="2:30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</row>
    <row r="169" spans="2:30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</row>
    <row r="170" spans="2:30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</row>
    <row r="171" spans="2:30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</row>
    <row r="172" spans="2:30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</row>
    <row r="173" spans="2:30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</row>
    <row r="174" spans="2:30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</row>
    <row r="175" spans="2:30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</row>
    <row r="176" spans="2:30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</row>
    <row r="177" spans="2:30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</row>
    <row r="178" spans="2:30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</row>
    <row r="179" spans="2:30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</row>
    <row r="180" spans="2:30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</row>
    <row r="181" spans="2:30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</row>
    <row r="182" spans="2:30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</row>
    <row r="183" spans="2:30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</row>
    <row r="184" spans="2:30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</row>
    <row r="185" spans="2:30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</row>
    <row r="186" spans="2:30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</row>
    <row r="187" spans="2:30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</row>
    <row r="188" spans="2:30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</row>
    <row r="189" spans="2:30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</row>
    <row r="190" spans="2:30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</row>
    <row r="191" spans="2:30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</row>
    <row r="192" spans="2:30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</row>
    <row r="193" spans="2:30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</row>
    <row r="194" spans="2:30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</row>
    <row r="195" spans="2:30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</row>
    <row r="196" spans="2:30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</row>
    <row r="197" spans="2:30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</row>
    <row r="198" spans="2:30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</row>
    <row r="199" spans="2:30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</row>
    <row r="200" spans="2:30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</row>
    <row r="201" spans="2:30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</row>
    <row r="202" spans="2:30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</row>
    <row r="203" spans="2:30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</row>
    <row r="204" spans="2:30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</row>
    <row r="205" spans="2:30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</row>
    <row r="206" spans="2:30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</row>
    <row r="207" spans="2:30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</row>
    <row r="208" spans="2:30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</row>
    <row r="209" spans="2:30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</row>
    <row r="210" spans="2:30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</row>
    <row r="211" spans="2:30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</row>
    <row r="212" spans="2:30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</row>
    <row r="213" spans="2:30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</row>
    <row r="214" spans="2:30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</row>
    <row r="215" spans="2:30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</row>
    <row r="216" spans="2:30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</row>
    <row r="217" spans="2:30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</row>
    <row r="218" spans="2:30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</row>
    <row r="219" spans="2:30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</row>
    <row r="220" spans="2:30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</row>
    <row r="221" spans="2:30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</row>
    <row r="222" spans="2:30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</row>
    <row r="223" spans="2:30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</row>
    <row r="224" spans="2:30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</row>
    <row r="225" spans="2:30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</row>
    <row r="226" spans="2:30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</row>
    <row r="227" spans="2:30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</row>
    <row r="228" spans="2:30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</row>
    <row r="229" spans="2:30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</row>
    <row r="230" spans="2:30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</row>
    <row r="231" spans="2:30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</row>
    <row r="232" spans="2:30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</row>
    <row r="233" spans="2:30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</row>
    <row r="234" spans="2:30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</row>
    <row r="235" spans="2:30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</row>
    <row r="236" spans="2:30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</row>
    <row r="237" spans="2:30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</row>
    <row r="238" spans="2:30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</row>
    <row r="239" spans="2:30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</row>
    <row r="240" spans="2:30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</row>
    <row r="241" spans="2:30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</row>
    <row r="242" spans="2:30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</row>
    <row r="243" spans="2:30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</row>
    <row r="244" spans="2:30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</row>
    <row r="245" spans="2:30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</row>
    <row r="246" spans="2:30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</row>
    <row r="247" spans="2:30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</row>
    <row r="248" spans="2:30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</row>
    <row r="249" spans="2:30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</row>
    <row r="250" spans="2:30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</row>
    <row r="251" spans="2:30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</row>
    <row r="252" spans="2:30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</row>
    <row r="253" spans="2:30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</row>
    <row r="254" spans="2:30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</row>
    <row r="255" spans="2:30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</row>
    <row r="256" spans="2:30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</row>
    <row r="257" spans="2:30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</row>
    <row r="258" spans="2:30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</row>
    <row r="259" spans="2:30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</row>
    <row r="260" spans="2:30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</row>
    <row r="261" spans="2:30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</row>
    <row r="262" spans="2:30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</row>
    <row r="263" spans="2:30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</row>
    <row r="264" spans="2:30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</row>
    <row r="265" spans="2:30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</row>
    <row r="266" spans="2:30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</row>
    <row r="267" spans="2:30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</row>
    <row r="268" spans="2:30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</row>
    <row r="269" spans="2:30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</row>
    <row r="270" spans="2:30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</row>
    <row r="271" spans="2:30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</row>
    <row r="272" spans="2:30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</row>
    <row r="273" spans="2:30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</row>
    <row r="274" spans="2:30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</row>
    <row r="275" spans="2:30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</row>
    <row r="276" spans="2:30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</row>
    <row r="277" spans="2:30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</row>
    <row r="278" spans="2:30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</row>
    <row r="279" spans="2:30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</row>
    <row r="280" spans="2:30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</row>
    <row r="281" spans="2:30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</row>
    <row r="282" spans="2:30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</row>
    <row r="283" spans="2:30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</row>
    <row r="284" spans="2:30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</row>
    <row r="285" spans="2:30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</row>
    <row r="286" spans="2:30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</row>
    <row r="287" spans="2:30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</row>
    <row r="288" spans="2:30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</row>
    <row r="289" spans="2:30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</row>
    <row r="290" spans="2:30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</row>
    <row r="291" spans="2:30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</row>
    <row r="292" spans="2:30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</row>
    <row r="293" spans="2:30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</row>
    <row r="294" spans="2:30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</row>
    <row r="295" spans="2:30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</row>
    <row r="296" spans="2:30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</row>
    <row r="297" spans="2:30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</row>
    <row r="298" spans="2:30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</row>
    <row r="299" spans="2:30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</row>
    <row r="300" spans="2:30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</row>
    <row r="301" spans="2:30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</row>
    <row r="302" spans="2:30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</row>
    <row r="303" spans="2:30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</row>
    <row r="304" spans="2:30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</row>
    <row r="305" spans="2:30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</row>
    <row r="306" spans="2:30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</row>
    <row r="307" spans="2:30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</row>
    <row r="308" spans="2:30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</row>
    <row r="309" spans="2:30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</row>
    <row r="310" spans="2:30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</row>
    <row r="311" spans="2:30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</row>
    <row r="312" spans="2:30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</row>
    <row r="313" spans="2:30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</row>
    <row r="314" spans="2:30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</row>
    <row r="315" spans="2:30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</row>
    <row r="316" spans="2:30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</row>
    <row r="317" spans="2:30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</row>
    <row r="318" spans="2:30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</row>
    <row r="319" spans="2:30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</row>
    <row r="320" spans="2:30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</row>
    <row r="321" spans="2:30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</row>
    <row r="322" spans="2:30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</row>
    <row r="323" spans="2:30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</row>
    <row r="324" spans="2:30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</row>
    <row r="325" spans="2:30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</row>
    <row r="326" spans="2:30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</row>
    <row r="327" spans="2:30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</row>
    <row r="328" spans="2:30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</row>
    <row r="329" spans="2:30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</row>
    <row r="330" spans="2:30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</row>
    <row r="331" spans="2:30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</row>
    <row r="332" spans="2:30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</row>
    <row r="333" spans="2:30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</row>
    <row r="334" spans="2:30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</row>
    <row r="335" spans="2:30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</row>
    <row r="336" spans="2:30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</row>
    <row r="337" spans="2:30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</row>
    <row r="338" spans="2:30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</row>
    <row r="339" spans="2:30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</row>
    <row r="340" spans="2:30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</row>
    <row r="341" spans="2:30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</row>
    <row r="342" spans="2:30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</row>
    <row r="343" spans="2:30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</row>
    <row r="344" spans="2:30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</row>
    <row r="345" spans="2:30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</row>
    <row r="346" spans="2:30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</row>
    <row r="347" spans="2:30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</row>
    <row r="348" spans="2:30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</row>
    <row r="349" spans="2:30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</row>
    <row r="350" spans="2:30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</row>
    <row r="351" spans="2:30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</row>
    <row r="352" spans="2:30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</row>
    <row r="353" spans="2:30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</row>
    <row r="354" spans="2:30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</row>
    <row r="355" spans="2:30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</row>
    <row r="356" spans="2:30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</row>
    <row r="357" spans="2:30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</row>
    <row r="358" spans="2:30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</row>
    <row r="359" spans="2:30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</row>
    <row r="360" spans="2:30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</row>
    <row r="361" spans="2:30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</row>
    <row r="362" spans="2:30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</row>
    <row r="363" spans="2:30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</row>
    <row r="364" spans="2:30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</row>
    <row r="365" spans="2:30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</row>
    <row r="366" spans="2:30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</row>
    <row r="367" spans="2:30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</row>
    <row r="368" spans="2:30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</row>
    <row r="369" spans="2:30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</row>
    <row r="370" spans="2:30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</row>
    <row r="371" spans="2:30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</row>
    <row r="372" spans="2:30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</row>
    <row r="373" spans="2:30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</row>
    <row r="374" spans="2:30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</row>
    <row r="375" spans="2:30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</row>
    <row r="376" spans="2:30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</row>
    <row r="377" spans="2:30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</row>
    <row r="378" spans="2:30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</row>
    <row r="379" spans="2:30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</row>
    <row r="380" spans="2:30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</row>
    <row r="381" spans="2:30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</row>
    <row r="382" spans="2:30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</row>
    <row r="383" spans="2:30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</row>
    <row r="384" spans="2:30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</row>
    <row r="385" spans="2:30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</row>
    <row r="386" spans="2:30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</row>
    <row r="387" spans="2:30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</row>
    <row r="388" spans="2:30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</row>
    <row r="389" spans="2:30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</row>
    <row r="390" spans="2:30" x14ac:dyDescent="0.2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</row>
    <row r="391" spans="2:30" x14ac:dyDescent="0.2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</row>
    <row r="392" spans="2:30" x14ac:dyDescent="0.25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</row>
    <row r="393" spans="2:30" x14ac:dyDescent="0.25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</row>
    <row r="394" spans="2:30" x14ac:dyDescent="0.25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</row>
    <row r="395" spans="2:30" x14ac:dyDescent="0.25"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</row>
    <row r="396" spans="2:30" x14ac:dyDescent="0.25"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</row>
    <row r="397" spans="2:30" x14ac:dyDescent="0.25"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</row>
    <row r="398" spans="2:30" x14ac:dyDescent="0.25"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</row>
    <row r="399" spans="2:30" x14ac:dyDescent="0.25"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</row>
    <row r="400" spans="2:30" x14ac:dyDescent="0.25"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</row>
    <row r="401" spans="2:30" x14ac:dyDescent="0.25"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</row>
    <row r="402" spans="2:30" x14ac:dyDescent="0.25"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</row>
    <row r="403" spans="2:30" x14ac:dyDescent="0.25"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</row>
    <row r="404" spans="2:30" x14ac:dyDescent="0.25"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</row>
    <row r="405" spans="2:30" x14ac:dyDescent="0.25"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</row>
    <row r="406" spans="2:30" x14ac:dyDescent="0.25"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</row>
    <row r="407" spans="2:30" x14ac:dyDescent="0.25"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</row>
    <row r="408" spans="2:30" x14ac:dyDescent="0.25"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</row>
    <row r="409" spans="2:30" x14ac:dyDescent="0.25"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</row>
    <row r="410" spans="2:30" x14ac:dyDescent="0.25"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</row>
    <row r="411" spans="2:30" x14ac:dyDescent="0.25"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</row>
    <row r="412" spans="2:30" x14ac:dyDescent="0.25"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</row>
    <row r="413" spans="2:30" x14ac:dyDescent="0.25"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</row>
    <row r="414" spans="2:30" x14ac:dyDescent="0.25"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</row>
    <row r="415" spans="2:30" x14ac:dyDescent="0.25"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</row>
    <row r="416" spans="2:30" x14ac:dyDescent="0.25"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</row>
    <row r="417" spans="2:30" x14ac:dyDescent="0.25"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</row>
    <row r="418" spans="2:30" x14ac:dyDescent="0.25"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</row>
    <row r="419" spans="2:30" x14ac:dyDescent="0.25"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</row>
    <row r="420" spans="2:30" x14ac:dyDescent="0.25"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</row>
    <row r="421" spans="2:30" x14ac:dyDescent="0.25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</row>
    <row r="422" spans="2:30" x14ac:dyDescent="0.25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</row>
    <row r="423" spans="2:30" x14ac:dyDescent="0.25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</row>
    <row r="424" spans="2:30" x14ac:dyDescent="0.25"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</row>
    <row r="425" spans="2:30" x14ac:dyDescent="0.25"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</row>
    <row r="426" spans="2:30" x14ac:dyDescent="0.25"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</row>
    <row r="427" spans="2:30" x14ac:dyDescent="0.25">
      <c r="C427" s="20"/>
    </row>
    <row r="428" spans="2:30" x14ac:dyDescent="0.25">
      <c r="C428" s="20"/>
    </row>
    <row r="429" spans="2:30" x14ac:dyDescent="0.25">
      <c r="C429" s="20"/>
    </row>
    <row r="430" spans="2:30" x14ac:dyDescent="0.25">
      <c r="C430" s="20"/>
    </row>
    <row r="431" spans="2:30" x14ac:dyDescent="0.25">
      <c r="C431" s="20"/>
    </row>
    <row r="432" spans="2:30" x14ac:dyDescent="0.25">
      <c r="C432" s="20"/>
    </row>
    <row r="433" spans="3:3" x14ac:dyDescent="0.25">
      <c r="C433" s="20"/>
    </row>
    <row r="434" spans="3:3" x14ac:dyDescent="0.25">
      <c r="C434" s="20"/>
    </row>
    <row r="435" spans="3:3" x14ac:dyDescent="0.25">
      <c r="C435" s="20"/>
    </row>
    <row r="436" spans="3:3" x14ac:dyDescent="0.25">
      <c r="C436" s="20"/>
    </row>
    <row r="437" spans="3:3" x14ac:dyDescent="0.25">
      <c r="C437" s="20"/>
    </row>
    <row r="438" spans="3:3" x14ac:dyDescent="0.25">
      <c r="C438" s="20"/>
    </row>
    <row r="439" spans="3:3" x14ac:dyDescent="0.25">
      <c r="C439" s="20"/>
    </row>
    <row r="440" spans="3:3" x14ac:dyDescent="0.25">
      <c r="C440" s="20"/>
    </row>
    <row r="441" spans="3:3" x14ac:dyDescent="0.25">
      <c r="C441" s="20"/>
    </row>
    <row r="442" spans="3:3" x14ac:dyDescent="0.25">
      <c r="C442" s="20"/>
    </row>
    <row r="443" spans="3:3" x14ac:dyDescent="0.25">
      <c r="C443" s="20"/>
    </row>
    <row r="444" spans="3:3" x14ac:dyDescent="0.25">
      <c r="C444" s="20"/>
    </row>
    <row r="445" spans="3:3" x14ac:dyDescent="0.25">
      <c r="C445" s="20"/>
    </row>
    <row r="446" spans="3:3" x14ac:dyDescent="0.25">
      <c r="C446" s="20"/>
    </row>
    <row r="447" spans="3:3" x14ac:dyDescent="0.25">
      <c r="C447" s="20"/>
    </row>
    <row r="448" spans="3:3" x14ac:dyDescent="0.25">
      <c r="C448" s="20"/>
    </row>
    <row r="449" spans="3:3" x14ac:dyDescent="0.25">
      <c r="C449" s="20"/>
    </row>
    <row r="450" spans="3:3" x14ac:dyDescent="0.25">
      <c r="C450" s="20"/>
    </row>
    <row r="451" spans="3:3" x14ac:dyDescent="0.25">
      <c r="C451" s="20"/>
    </row>
    <row r="452" spans="3:3" x14ac:dyDescent="0.25">
      <c r="C452" s="20"/>
    </row>
    <row r="453" spans="3:3" x14ac:dyDescent="0.25">
      <c r="C453" s="20"/>
    </row>
    <row r="454" spans="3:3" x14ac:dyDescent="0.25">
      <c r="C454" s="20"/>
    </row>
    <row r="455" spans="3:3" x14ac:dyDescent="0.25">
      <c r="C455" s="20"/>
    </row>
    <row r="456" spans="3:3" x14ac:dyDescent="0.25">
      <c r="C456" s="20"/>
    </row>
    <row r="457" spans="3:3" x14ac:dyDescent="0.25">
      <c r="C457" s="20"/>
    </row>
    <row r="458" spans="3:3" x14ac:dyDescent="0.25">
      <c r="C458" s="20"/>
    </row>
    <row r="459" spans="3:3" x14ac:dyDescent="0.25">
      <c r="C459" s="20"/>
    </row>
    <row r="460" spans="3:3" x14ac:dyDescent="0.25">
      <c r="C460" s="20"/>
    </row>
    <row r="461" spans="3:3" x14ac:dyDescent="0.25">
      <c r="C461" s="20"/>
    </row>
    <row r="462" spans="3:3" x14ac:dyDescent="0.25">
      <c r="C462" s="20"/>
    </row>
    <row r="463" spans="3:3" x14ac:dyDescent="0.25">
      <c r="C463" s="20"/>
    </row>
    <row r="464" spans="3:3" x14ac:dyDescent="0.25">
      <c r="C464" s="20"/>
    </row>
    <row r="465" spans="3:3" x14ac:dyDescent="0.25">
      <c r="C465" s="20"/>
    </row>
    <row r="466" spans="3:3" x14ac:dyDescent="0.25">
      <c r="C466" s="20"/>
    </row>
    <row r="467" spans="3:3" x14ac:dyDescent="0.25">
      <c r="C467" s="20"/>
    </row>
    <row r="468" spans="3:3" x14ac:dyDescent="0.25">
      <c r="C468" s="20"/>
    </row>
    <row r="469" spans="3:3" x14ac:dyDescent="0.25">
      <c r="C469" s="20"/>
    </row>
    <row r="470" spans="3:3" x14ac:dyDescent="0.25">
      <c r="C470" s="20"/>
    </row>
    <row r="471" spans="3:3" x14ac:dyDescent="0.25">
      <c r="C471" s="20"/>
    </row>
    <row r="472" spans="3:3" x14ac:dyDescent="0.25">
      <c r="C472" s="20"/>
    </row>
    <row r="473" spans="3:3" x14ac:dyDescent="0.25">
      <c r="C473" s="20"/>
    </row>
    <row r="474" spans="3:3" x14ac:dyDescent="0.25">
      <c r="C474" s="20"/>
    </row>
    <row r="475" spans="3:3" x14ac:dyDescent="0.25">
      <c r="C475" s="20"/>
    </row>
    <row r="476" spans="3:3" x14ac:dyDescent="0.25">
      <c r="C476" s="20"/>
    </row>
    <row r="477" spans="3:3" x14ac:dyDescent="0.25">
      <c r="C477" s="20"/>
    </row>
    <row r="478" spans="3:3" x14ac:dyDescent="0.25">
      <c r="C478" s="20"/>
    </row>
    <row r="479" spans="3:3" x14ac:dyDescent="0.25">
      <c r="C479" s="20"/>
    </row>
    <row r="480" spans="3:3" x14ac:dyDescent="0.25">
      <c r="C480" s="20"/>
    </row>
    <row r="481" spans="3:3" x14ac:dyDescent="0.25">
      <c r="C481" s="20"/>
    </row>
    <row r="482" spans="3:3" x14ac:dyDescent="0.25">
      <c r="C482" s="20"/>
    </row>
    <row r="483" spans="3:3" x14ac:dyDescent="0.25">
      <c r="C483" s="20"/>
    </row>
    <row r="484" spans="3:3" x14ac:dyDescent="0.25">
      <c r="C484" s="20"/>
    </row>
    <row r="485" spans="3:3" x14ac:dyDescent="0.25">
      <c r="C485" s="20"/>
    </row>
    <row r="486" spans="3:3" x14ac:dyDescent="0.25">
      <c r="C486" s="20"/>
    </row>
    <row r="487" spans="3:3" x14ac:dyDescent="0.25">
      <c r="C487" s="20"/>
    </row>
    <row r="488" spans="3:3" x14ac:dyDescent="0.25">
      <c r="C488" s="20"/>
    </row>
    <row r="489" spans="3:3" x14ac:dyDescent="0.25">
      <c r="C489" s="20"/>
    </row>
    <row r="490" spans="3:3" x14ac:dyDescent="0.25">
      <c r="C490" s="20"/>
    </row>
    <row r="491" spans="3:3" x14ac:dyDescent="0.25">
      <c r="C491" s="20"/>
    </row>
    <row r="492" spans="3:3" x14ac:dyDescent="0.25">
      <c r="C492" s="20"/>
    </row>
    <row r="493" spans="3:3" x14ac:dyDescent="0.25">
      <c r="C493" s="20"/>
    </row>
    <row r="494" spans="3:3" x14ac:dyDescent="0.25">
      <c r="C494" s="20"/>
    </row>
    <row r="495" spans="3:3" x14ac:dyDescent="0.25">
      <c r="C495" s="20"/>
    </row>
    <row r="496" spans="3:3" x14ac:dyDescent="0.25">
      <c r="C496" s="20"/>
    </row>
    <row r="497" spans="3:3" x14ac:dyDescent="0.25">
      <c r="C497" s="20"/>
    </row>
    <row r="498" spans="3:3" x14ac:dyDescent="0.25">
      <c r="C498" s="20"/>
    </row>
    <row r="499" spans="3:3" x14ac:dyDescent="0.25">
      <c r="C499" s="20"/>
    </row>
    <row r="500" spans="3:3" x14ac:dyDescent="0.25">
      <c r="C500" s="20"/>
    </row>
    <row r="501" spans="3:3" x14ac:dyDescent="0.25">
      <c r="C501" s="20"/>
    </row>
    <row r="502" spans="3:3" x14ac:dyDescent="0.25">
      <c r="C502" s="20"/>
    </row>
    <row r="503" spans="3:3" x14ac:dyDescent="0.25">
      <c r="C503" s="20"/>
    </row>
    <row r="504" spans="3:3" x14ac:dyDescent="0.25">
      <c r="C504" s="20"/>
    </row>
    <row r="505" spans="3:3" x14ac:dyDescent="0.25">
      <c r="C505" s="20"/>
    </row>
    <row r="506" spans="3:3" x14ac:dyDescent="0.25">
      <c r="C506" s="20"/>
    </row>
    <row r="507" spans="3:3" x14ac:dyDescent="0.25">
      <c r="C507" s="20"/>
    </row>
    <row r="508" spans="3:3" x14ac:dyDescent="0.25">
      <c r="C508" s="20"/>
    </row>
    <row r="509" spans="3:3" x14ac:dyDescent="0.25">
      <c r="C509" s="20"/>
    </row>
    <row r="510" spans="3:3" x14ac:dyDescent="0.25">
      <c r="C510" s="20"/>
    </row>
    <row r="511" spans="3:3" x14ac:dyDescent="0.25">
      <c r="C511" s="20"/>
    </row>
    <row r="512" spans="3:3" x14ac:dyDescent="0.25">
      <c r="C512" s="20"/>
    </row>
    <row r="513" spans="3:3" x14ac:dyDescent="0.25">
      <c r="C513" s="20"/>
    </row>
    <row r="514" spans="3:3" x14ac:dyDescent="0.25">
      <c r="C514" s="20"/>
    </row>
    <row r="515" spans="3:3" x14ac:dyDescent="0.25">
      <c r="C515" s="20"/>
    </row>
    <row r="516" spans="3:3" x14ac:dyDescent="0.25">
      <c r="C516" s="20"/>
    </row>
    <row r="517" spans="3:3" x14ac:dyDescent="0.25">
      <c r="C517" s="20"/>
    </row>
    <row r="518" spans="3:3" x14ac:dyDescent="0.25">
      <c r="C518" s="20"/>
    </row>
    <row r="519" spans="3:3" x14ac:dyDescent="0.25">
      <c r="C519" s="20"/>
    </row>
    <row r="520" spans="3:3" x14ac:dyDescent="0.25">
      <c r="C520" s="20"/>
    </row>
    <row r="521" spans="3:3" x14ac:dyDescent="0.25">
      <c r="C521" s="20"/>
    </row>
    <row r="522" spans="3:3" x14ac:dyDescent="0.25">
      <c r="C522" s="20"/>
    </row>
    <row r="523" spans="3:3" x14ac:dyDescent="0.25">
      <c r="C523" s="20"/>
    </row>
    <row r="524" spans="3:3" x14ac:dyDescent="0.25">
      <c r="C524" s="20"/>
    </row>
    <row r="525" spans="3:3" x14ac:dyDescent="0.25">
      <c r="C525" s="20"/>
    </row>
    <row r="526" spans="3:3" x14ac:dyDescent="0.25">
      <c r="C526" s="20"/>
    </row>
    <row r="527" spans="3:3" x14ac:dyDescent="0.25">
      <c r="C527" s="20"/>
    </row>
    <row r="528" spans="3:3" x14ac:dyDescent="0.25">
      <c r="C528" s="20"/>
    </row>
    <row r="529" spans="3:3" x14ac:dyDescent="0.25">
      <c r="C529" s="20"/>
    </row>
    <row r="530" spans="3:3" x14ac:dyDescent="0.25">
      <c r="C530" s="20"/>
    </row>
    <row r="531" spans="3:3" x14ac:dyDescent="0.25">
      <c r="C531" s="20"/>
    </row>
    <row r="532" spans="3:3" x14ac:dyDescent="0.25">
      <c r="C532" s="20"/>
    </row>
    <row r="533" spans="3:3" x14ac:dyDescent="0.25">
      <c r="C533" s="20"/>
    </row>
    <row r="534" spans="3:3" x14ac:dyDescent="0.25">
      <c r="C534" s="20"/>
    </row>
    <row r="535" spans="3:3" x14ac:dyDescent="0.25">
      <c r="C535" s="20"/>
    </row>
    <row r="536" spans="3:3" x14ac:dyDescent="0.25">
      <c r="C536" s="20"/>
    </row>
    <row r="537" spans="3:3" x14ac:dyDescent="0.25">
      <c r="C537" s="20"/>
    </row>
    <row r="538" spans="3:3" x14ac:dyDescent="0.25">
      <c r="C538" s="20"/>
    </row>
    <row r="539" spans="3:3" x14ac:dyDescent="0.25">
      <c r="C539" s="20"/>
    </row>
    <row r="540" spans="3:3" x14ac:dyDescent="0.25">
      <c r="C540" s="20"/>
    </row>
    <row r="541" spans="3:3" x14ac:dyDescent="0.25">
      <c r="C541" s="20"/>
    </row>
    <row r="542" spans="3:3" x14ac:dyDescent="0.25">
      <c r="C542" s="20"/>
    </row>
    <row r="543" spans="3:3" x14ac:dyDescent="0.25">
      <c r="C543" s="20"/>
    </row>
    <row r="544" spans="3:3" x14ac:dyDescent="0.25">
      <c r="C544" s="20"/>
    </row>
    <row r="545" spans="3:3" x14ac:dyDescent="0.25">
      <c r="C545" s="20"/>
    </row>
    <row r="546" spans="3:3" x14ac:dyDescent="0.25">
      <c r="C546" s="20"/>
    </row>
    <row r="547" spans="3:3" x14ac:dyDescent="0.25">
      <c r="C547" s="20"/>
    </row>
    <row r="548" spans="3:3" x14ac:dyDescent="0.25">
      <c r="C548" s="20"/>
    </row>
    <row r="549" spans="3:3" x14ac:dyDescent="0.25">
      <c r="C549" s="20"/>
    </row>
    <row r="550" spans="3:3" x14ac:dyDescent="0.25">
      <c r="C550" s="20"/>
    </row>
    <row r="551" spans="3:3" x14ac:dyDescent="0.25">
      <c r="C551" s="20"/>
    </row>
    <row r="552" spans="3:3" x14ac:dyDescent="0.25">
      <c r="C552" s="20"/>
    </row>
    <row r="553" spans="3:3" x14ac:dyDescent="0.25">
      <c r="C553" s="20"/>
    </row>
    <row r="554" spans="3:3" x14ac:dyDescent="0.25">
      <c r="C554" s="20"/>
    </row>
    <row r="555" spans="3:3" x14ac:dyDescent="0.25">
      <c r="C555" s="20"/>
    </row>
    <row r="556" spans="3:3" x14ac:dyDescent="0.25">
      <c r="C556" s="20"/>
    </row>
    <row r="557" spans="3:3" x14ac:dyDescent="0.25">
      <c r="C557" s="20"/>
    </row>
    <row r="558" spans="3:3" x14ac:dyDescent="0.25">
      <c r="C558" s="20"/>
    </row>
    <row r="559" spans="3:3" x14ac:dyDescent="0.25">
      <c r="C559" s="20"/>
    </row>
    <row r="560" spans="3:3" x14ac:dyDescent="0.25">
      <c r="C560" s="20"/>
    </row>
    <row r="561" spans="3:3" x14ac:dyDescent="0.25">
      <c r="C561" s="20"/>
    </row>
    <row r="562" spans="3:3" x14ac:dyDescent="0.25">
      <c r="C562" s="20"/>
    </row>
    <row r="563" spans="3:3" x14ac:dyDescent="0.25">
      <c r="C563" s="20"/>
    </row>
    <row r="564" spans="3:3" x14ac:dyDescent="0.25">
      <c r="C564" s="20"/>
    </row>
    <row r="565" spans="3:3" x14ac:dyDescent="0.25">
      <c r="C565" s="20"/>
    </row>
    <row r="566" spans="3:3" x14ac:dyDescent="0.25">
      <c r="C566" s="20"/>
    </row>
    <row r="567" spans="3:3" x14ac:dyDescent="0.25">
      <c r="C567" s="20"/>
    </row>
    <row r="568" spans="3:3" x14ac:dyDescent="0.25">
      <c r="C568" s="20"/>
    </row>
    <row r="569" spans="3:3" x14ac:dyDescent="0.25">
      <c r="C569" s="20"/>
    </row>
    <row r="570" spans="3:3" x14ac:dyDescent="0.25">
      <c r="C570" s="20"/>
    </row>
    <row r="571" spans="3:3" x14ac:dyDescent="0.25">
      <c r="C571" s="20"/>
    </row>
    <row r="572" spans="3:3" x14ac:dyDescent="0.25">
      <c r="C572" s="20"/>
    </row>
    <row r="573" spans="3:3" x14ac:dyDescent="0.25">
      <c r="C573" s="20"/>
    </row>
    <row r="574" spans="3:3" x14ac:dyDescent="0.25">
      <c r="C574" s="20"/>
    </row>
    <row r="575" spans="3:3" x14ac:dyDescent="0.25">
      <c r="C575" s="20"/>
    </row>
    <row r="576" spans="3:3" x14ac:dyDescent="0.25">
      <c r="C576" s="20"/>
    </row>
    <row r="577" spans="3:3" x14ac:dyDescent="0.25">
      <c r="C577" s="20"/>
    </row>
    <row r="578" spans="3:3" x14ac:dyDescent="0.25">
      <c r="C578" s="20"/>
    </row>
    <row r="579" spans="3:3" x14ac:dyDescent="0.25">
      <c r="C579" s="20"/>
    </row>
    <row r="580" spans="3:3" x14ac:dyDescent="0.25">
      <c r="C580" s="20"/>
    </row>
    <row r="581" spans="3:3" x14ac:dyDescent="0.25">
      <c r="C581" s="20"/>
    </row>
    <row r="582" spans="3:3" x14ac:dyDescent="0.25">
      <c r="C582" s="20"/>
    </row>
    <row r="583" spans="3:3" x14ac:dyDescent="0.25">
      <c r="C583" s="20"/>
    </row>
    <row r="584" spans="3:3" x14ac:dyDescent="0.25">
      <c r="C584" s="20"/>
    </row>
    <row r="585" spans="3:3" x14ac:dyDescent="0.25">
      <c r="C585" s="20"/>
    </row>
    <row r="586" spans="3:3" x14ac:dyDescent="0.25">
      <c r="C586" s="20"/>
    </row>
    <row r="587" spans="3:3" x14ac:dyDescent="0.25">
      <c r="C587" s="20"/>
    </row>
    <row r="588" spans="3:3" x14ac:dyDescent="0.25">
      <c r="C588" s="20"/>
    </row>
    <row r="589" spans="3:3" x14ac:dyDescent="0.25">
      <c r="C589" s="20"/>
    </row>
    <row r="590" spans="3:3" x14ac:dyDescent="0.25">
      <c r="C590" s="20"/>
    </row>
    <row r="591" spans="3:3" x14ac:dyDescent="0.25">
      <c r="C591" s="20"/>
    </row>
    <row r="592" spans="3:3" x14ac:dyDescent="0.25">
      <c r="C592" s="20"/>
    </row>
    <row r="593" spans="3:3" x14ac:dyDescent="0.25">
      <c r="C593" s="20"/>
    </row>
    <row r="594" spans="3:3" x14ac:dyDescent="0.25">
      <c r="C594" s="20"/>
    </row>
    <row r="595" spans="3:3" x14ac:dyDescent="0.25">
      <c r="C595" s="20"/>
    </row>
    <row r="596" spans="3:3" x14ac:dyDescent="0.25">
      <c r="C596" s="20"/>
    </row>
    <row r="597" spans="3:3" x14ac:dyDescent="0.25">
      <c r="C597" s="20"/>
    </row>
    <row r="598" spans="3:3" x14ac:dyDescent="0.25">
      <c r="C598" s="20"/>
    </row>
    <row r="599" spans="3:3" x14ac:dyDescent="0.25">
      <c r="C599" s="20"/>
    </row>
    <row r="600" spans="3:3" x14ac:dyDescent="0.25">
      <c r="C600" s="20"/>
    </row>
    <row r="601" spans="3:3" x14ac:dyDescent="0.25">
      <c r="C601" s="20"/>
    </row>
    <row r="602" spans="3:3" x14ac:dyDescent="0.25">
      <c r="C602" s="20"/>
    </row>
    <row r="603" spans="3:3" x14ac:dyDescent="0.25">
      <c r="C603" s="20"/>
    </row>
    <row r="604" spans="3:3" x14ac:dyDescent="0.25">
      <c r="C604" s="20"/>
    </row>
    <row r="605" spans="3:3" x14ac:dyDescent="0.25">
      <c r="C605" s="20"/>
    </row>
    <row r="606" spans="3:3" x14ac:dyDescent="0.25">
      <c r="C606" s="20"/>
    </row>
    <row r="607" spans="3:3" x14ac:dyDescent="0.25">
      <c r="C607" s="20"/>
    </row>
    <row r="608" spans="3:3" x14ac:dyDescent="0.25">
      <c r="C608" s="20"/>
    </row>
    <row r="609" spans="3:3" x14ac:dyDescent="0.25">
      <c r="C609" s="20"/>
    </row>
    <row r="610" spans="3:3" x14ac:dyDescent="0.25">
      <c r="C610" s="20"/>
    </row>
    <row r="611" spans="3:3" x14ac:dyDescent="0.25">
      <c r="C611" s="20"/>
    </row>
    <row r="612" spans="3:3" x14ac:dyDescent="0.25">
      <c r="C612" s="20"/>
    </row>
    <row r="613" spans="3:3" x14ac:dyDescent="0.25">
      <c r="C613" s="20"/>
    </row>
    <row r="614" spans="3:3" x14ac:dyDescent="0.25">
      <c r="C614" s="20"/>
    </row>
    <row r="615" spans="3:3" x14ac:dyDescent="0.25">
      <c r="C615" s="20"/>
    </row>
    <row r="616" spans="3:3" x14ac:dyDescent="0.25">
      <c r="C616" s="20"/>
    </row>
    <row r="617" spans="3:3" x14ac:dyDescent="0.25">
      <c r="C617" s="20"/>
    </row>
    <row r="618" spans="3:3" x14ac:dyDescent="0.25">
      <c r="C618" s="20"/>
    </row>
    <row r="619" spans="3:3" x14ac:dyDescent="0.25">
      <c r="C619" s="20"/>
    </row>
    <row r="620" spans="3:3" x14ac:dyDescent="0.25">
      <c r="C620" s="20"/>
    </row>
    <row r="621" spans="3:3" x14ac:dyDescent="0.25">
      <c r="C621" s="20"/>
    </row>
    <row r="622" spans="3:3" x14ac:dyDescent="0.25">
      <c r="C622" s="20"/>
    </row>
    <row r="623" spans="3:3" x14ac:dyDescent="0.25">
      <c r="C623" s="20"/>
    </row>
    <row r="624" spans="3:3" x14ac:dyDescent="0.25">
      <c r="C624" s="20"/>
    </row>
    <row r="625" spans="3:3" x14ac:dyDescent="0.25">
      <c r="C625" s="20"/>
    </row>
    <row r="626" spans="3:3" x14ac:dyDescent="0.25">
      <c r="C626" s="20"/>
    </row>
    <row r="627" spans="3:3" x14ac:dyDescent="0.25">
      <c r="C627" s="20"/>
    </row>
    <row r="628" spans="3:3" x14ac:dyDescent="0.25">
      <c r="C628" s="20"/>
    </row>
    <row r="629" spans="3:3" x14ac:dyDescent="0.25">
      <c r="C629" s="20"/>
    </row>
    <row r="630" spans="3:3" x14ac:dyDescent="0.25">
      <c r="C630" s="20"/>
    </row>
    <row r="631" spans="3:3" x14ac:dyDescent="0.25">
      <c r="C631" s="20"/>
    </row>
    <row r="632" spans="3:3" x14ac:dyDescent="0.25">
      <c r="C632" s="20"/>
    </row>
    <row r="633" spans="3:3" x14ac:dyDescent="0.25">
      <c r="C633" s="20"/>
    </row>
    <row r="634" spans="3:3" x14ac:dyDescent="0.25">
      <c r="C634" s="20"/>
    </row>
    <row r="635" spans="3:3" x14ac:dyDescent="0.25">
      <c r="C635" s="20"/>
    </row>
    <row r="636" spans="3:3" x14ac:dyDescent="0.25">
      <c r="C636" s="20"/>
    </row>
    <row r="637" spans="3:3" x14ac:dyDescent="0.25">
      <c r="C637" s="20"/>
    </row>
    <row r="638" spans="3:3" x14ac:dyDescent="0.25">
      <c r="C638" s="20"/>
    </row>
    <row r="639" spans="3:3" x14ac:dyDescent="0.25">
      <c r="C639" s="20"/>
    </row>
    <row r="640" spans="3:3" x14ac:dyDescent="0.25">
      <c r="C640" s="20"/>
    </row>
    <row r="641" spans="3:3" x14ac:dyDescent="0.25">
      <c r="C641" s="20"/>
    </row>
    <row r="642" spans="3:3" x14ac:dyDescent="0.25">
      <c r="C642" s="20"/>
    </row>
    <row r="643" spans="3:3" x14ac:dyDescent="0.25">
      <c r="C643" s="20"/>
    </row>
    <row r="644" spans="3:3" x14ac:dyDescent="0.25">
      <c r="C644" s="20"/>
    </row>
    <row r="645" spans="3:3" x14ac:dyDescent="0.25">
      <c r="C645" s="20"/>
    </row>
    <row r="646" spans="3:3" x14ac:dyDescent="0.25">
      <c r="C646" s="20"/>
    </row>
    <row r="647" spans="3:3" x14ac:dyDescent="0.25">
      <c r="C647" s="20"/>
    </row>
    <row r="648" spans="3:3" x14ac:dyDescent="0.25">
      <c r="C648" s="20"/>
    </row>
    <row r="649" spans="3:3" x14ac:dyDescent="0.25">
      <c r="C649" s="20"/>
    </row>
    <row r="650" spans="3:3" x14ac:dyDescent="0.25">
      <c r="C650" s="20"/>
    </row>
    <row r="651" spans="3:3" x14ac:dyDescent="0.25">
      <c r="C651" s="20"/>
    </row>
    <row r="652" spans="3:3" x14ac:dyDescent="0.25">
      <c r="C652" s="20"/>
    </row>
    <row r="653" spans="3:3" x14ac:dyDescent="0.25">
      <c r="C653" s="20"/>
    </row>
    <row r="654" spans="3:3" x14ac:dyDescent="0.25">
      <c r="C654" s="20"/>
    </row>
    <row r="655" spans="3:3" x14ac:dyDescent="0.25">
      <c r="C655" s="20"/>
    </row>
    <row r="656" spans="3:3" x14ac:dyDescent="0.25">
      <c r="C656" s="20"/>
    </row>
    <row r="657" spans="3:3" x14ac:dyDescent="0.25">
      <c r="C657" s="20"/>
    </row>
    <row r="658" spans="3:3" x14ac:dyDescent="0.25">
      <c r="C658" s="20"/>
    </row>
    <row r="659" spans="3:3" x14ac:dyDescent="0.25">
      <c r="C659" s="20"/>
    </row>
    <row r="660" spans="3:3" x14ac:dyDescent="0.25">
      <c r="C660" s="20"/>
    </row>
    <row r="661" spans="3:3" x14ac:dyDescent="0.25">
      <c r="C661" s="20"/>
    </row>
    <row r="662" spans="3:3" x14ac:dyDescent="0.25">
      <c r="C662" s="20"/>
    </row>
    <row r="663" spans="3:3" x14ac:dyDescent="0.25">
      <c r="C663" s="20"/>
    </row>
    <row r="664" spans="3:3" x14ac:dyDescent="0.25">
      <c r="C664" s="20"/>
    </row>
    <row r="665" spans="3:3" x14ac:dyDescent="0.25">
      <c r="C665" s="20"/>
    </row>
    <row r="666" spans="3:3" x14ac:dyDescent="0.25">
      <c r="C666" s="20"/>
    </row>
    <row r="667" spans="3:3" x14ac:dyDescent="0.25">
      <c r="C667" s="20"/>
    </row>
    <row r="668" spans="3:3" x14ac:dyDescent="0.25">
      <c r="C668" s="20"/>
    </row>
    <row r="669" spans="3:3" x14ac:dyDescent="0.25">
      <c r="C669" s="20"/>
    </row>
    <row r="670" spans="3:3" x14ac:dyDescent="0.25">
      <c r="C670" s="20"/>
    </row>
    <row r="671" spans="3:3" x14ac:dyDescent="0.25">
      <c r="C671" s="20"/>
    </row>
    <row r="672" spans="3:3" x14ac:dyDescent="0.25">
      <c r="C672" s="20"/>
    </row>
    <row r="673" spans="3:3" x14ac:dyDescent="0.25">
      <c r="C673" s="20"/>
    </row>
  </sheetData>
  <autoFilter ref="B7:AD426" xr:uid="{718D0881-6E19-4520-9E66-811A89EB7762}"/>
  <mergeCells count="3">
    <mergeCell ref="B2:AD2"/>
    <mergeCell ref="B6:Y6"/>
    <mergeCell ref="Z6:AD6"/>
  </mergeCells>
  <phoneticPr fontId="10" type="noConversion"/>
  <conditionalFormatting sqref="C7">
    <cfRule type="duplicateValues" dxfId="97" priority="1"/>
  </conditionalFormatting>
  <dataValidations count="2">
    <dataValidation type="list" allowBlank="1" showErrorMessage="1" sqref="M8:M144" xr:uid="{CB2578C9-70DE-45D3-AB13-860969A483B3}">
      <formula1>$H$279:$H$281</formula1>
    </dataValidation>
    <dataValidation type="list" allowBlank="1" showErrorMessage="1" sqref="K8:K144" xr:uid="{7DA47B80-91EA-466D-AC04-C8E309D4E9E1}">
      <formula1>$AI$631:$AI$634</formula1>
    </dataValidation>
  </dataValidations>
  <hyperlinks>
    <hyperlink ref="D8" r:id="rId1" xr:uid="{F78E7C71-8A7C-4559-8CCC-305DE1C711E1}"/>
    <hyperlink ref="D9" r:id="rId2" xr:uid="{6ACE7348-BB81-449E-9F52-E74691717ABD}"/>
    <hyperlink ref="D10" r:id="rId3" xr:uid="{353F6EDC-B1A6-4B4B-998C-420904B531DC}"/>
    <hyperlink ref="D11" r:id="rId4" xr:uid="{52986FAF-4917-45B5-8466-C41B31D650C5}"/>
    <hyperlink ref="D12" r:id="rId5" xr:uid="{2FC7F08E-4A40-42D0-8803-4A906F1B99A2}"/>
    <hyperlink ref="D13" r:id="rId6" xr:uid="{F1BF1828-A05E-4054-9E21-207B1356C805}"/>
    <hyperlink ref="D14" r:id="rId7" xr:uid="{BDEEAA7E-4CBD-4FE3-9A01-7CAE07619515}"/>
    <hyperlink ref="D16" r:id="rId8" xr:uid="{BECD5EAD-331F-4038-9F68-CA0034B399D5}"/>
    <hyperlink ref="D17" r:id="rId9" xr:uid="{B7141109-9A2E-4BB1-8CA6-5E72A244C249}"/>
    <hyperlink ref="D18" r:id="rId10" xr:uid="{30179D1C-B9C6-4C15-944E-E02C86347380}"/>
    <hyperlink ref="D19" r:id="rId11" xr:uid="{22B95441-C66D-4FE1-B2FB-52F17598D66D}"/>
    <hyperlink ref="D20" r:id="rId12" xr:uid="{FF6685A8-5706-4454-BEC1-E657B1251DF6}"/>
    <hyperlink ref="D21" r:id="rId13" xr:uid="{27BDC151-ABD7-43C8-A599-DADBE3B5FEEC}"/>
    <hyperlink ref="D22" r:id="rId14" xr:uid="{C03D1DCA-9730-4C8B-B7F4-88FE8B9722C9}"/>
    <hyperlink ref="D24" r:id="rId15" xr:uid="{42C93BC1-6ED8-4D35-AA83-3CB9F4361D04}"/>
    <hyperlink ref="D25" r:id="rId16" xr:uid="{F11C3C0B-CC60-43CE-A750-598561453CBC}"/>
    <hyperlink ref="D26" r:id="rId17" xr:uid="{A5216891-94B6-462A-A757-B50FC22E8832}"/>
    <hyperlink ref="D27" r:id="rId18" xr:uid="{2E4C496C-73CB-452C-8FE5-BB34D3527614}"/>
    <hyperlink ref="D28" r:id="rId19" xr:uid="{D6A7C874-DD0E-4A0F-A57D-B137893BFFE7}"/>
    <hyperlink ref="D29" r:id="rId20" xr:uid="{A6A9072B-1DAC-4E27-9AF2-0EB42EA2D217}"/>
    <hyperlink ref="D31" r:id="rId21" xr:uid="{4019B584-EB34-4281-A919-16D8BB3A508E}"/>
    <hyperlink ref="D33" r:id="rId22" xr:uid="{E1D90361-BEA8-4F5E-B715-9150E4FC22DA}"/>
    <hyperlink ref="D34" r:id="rId23" xr:uid="{211A3367-F935-496F-98B1-F13B59C7AC01}"/>
    <hyperlink ref="D35" r:id="rId24" xr:uid="{37EB6907-4441-4343-984D-8610E2E3E2D2}"/>
    <hyperlink ref="D36" r:id="rId25" xr:uid="{A9BF97C7-BAAA-46C8-8564-ADA52415B7C8}"/>
    <hyperlink ref="D37" r:id="rId26" xr:uid="{3E471227-A276-4D86-9546-9707993D10AB}"/>
    <hyperlink ref="D40" r:id="rId27" display="https://community.secop.gov.co/Public/Tendering/ContractNoticePhases/View?PPI=CO1.PPI.45267535&amp;isFromPublicArea=True&amp;isModal=False" xr:uid="{21D09696-8DE2-4F56-B3DF-3E2F1E9F6C4D}"/>
    <hyperlink ref="D41" r:id="rId28" xr:uid="{D33E9306-7FCE-44C3-8871-D858281DE182}"/>
    <hyperlink ref="D45" r:id="rId29" xr:uid="{C6712CDB-2D9F-441A-A1A8-68E561C09BD1}"/>
    <hyperlink ref="D46" r:id="rId30" xr:uid="{21729C32-4FCC-4ACB-990D-38EDD24052B0}"/>
    <hyperlink ref="D47" r:id="rId31" xr:uid="{CCD8BF09-B5F6-4C72-8F99-83B76EB00AB1}"/>
    <hyperlink ref="D48" r:id="rId32" xr:uid="{0B3A9E1D-ACBD-4559-9397-29DE4D89E2F2}"/>
    <hyperlink ref="D49" r:id="rId33" xr:uid="{EE1C029D-F6E2-4934-A329-7DCAF55B4E5A}"/>
    <hyperlink ref="D51" r:id="rId34" xr:uid="{AA183523-A96E-467B-82D4-25AD19BC61FD}"/>
    <hyperlink ref="D52" r:id="rId35" xr:uid="{D391C728-0B76-4ECA-9DF0-E7FDB4FAC54A}"/>
    <hyperlink ref="D54" r:id="rId36" xr:uid="{4B6F27B4-0DA2-4220-90D3-691436DD9BEC}"/>
    <hyperlink ref="D55" r:id="rId37" xr:uid="{5F3AB602-CA67-49C1-B41E-6C6669A2D7C2}"/>
    <hyperlink ref="D56" r:id="rId38" xr:uid="{F286F554-7EBE-4EB3-956A-345BB49ED6F4}"/>
    <hyperlink ref="D57" r:id="rId39" xr:uid="{B042FEE9-A6FF-4F8A-A5DB-81C4AE2C2CC7}"/>
    <hyperlink ref="D58" r:id="rId40" xr:uid="{09EAE91F-05A7-49FB-B525-12F6D64EC554}"/>
    <hyperlink ref="D59" r:id="rId41" xr:uid="{2C9880C3-4781-43E4-8B5E-592D0A067887}"/>
    <hyperlink ref="D60" r:id="rId42" xr:uid="{D3172791-381D-40B9-BDE1-EA22434492AE}"/>
    <hyperlink ref="D61" r:id="rId43" xr:uid="{8188FBAF-EFFA-4582-B5B2-51E16A6CF5C1}"/>
    <hyperlink ref="D66" r:id="rId44" xr:uid="{A07C4468-4864-47B8-B762-D7C564900F4E}"/>
    <hyperlink ref="D68" r:id="rId45" xr:uid="{A32826F4-9884-48C6-A942-1C4F9EB2C850}"/>
    <hyperlink ref="D69" r:id="rId46" xr:uid="{317492C7-A993-4690-BC1A-7A5C317D511F}"/>
    <hyperlink ref="D70" r:id="rId47" xr:uid="{B1B9F0B7-608B-4C8D-8064-86DFFBDEED2F}"/>
    <hyperlink ref="D71" r:id="rId48" xr:uid="{4FA55E1D-41F3-4AFC-8FFB-F02EA045ED6F}"/>
    <hyperlink ref="D72" r:id="rId49" xr:uid="{72EF5D32-0B35-4871-BF8C-666160641739}"/>
    <hyperlink ref="D73" r:id="rId50" xr:uid="{B9666DB8-E8DA-4DF7-B6CF-3E3E19D9AFF3}"/>
    <hyperlink ref="D74" r:id="rId51" xr:uid="{DAD0624B-8292-493A-8B16-642D0306B308}"/>
    <hyperlink ref="D76" r:id="rId52" xr:uid="{C5B8E852-C9FF-47D1-AE51-3CEADE7CC158}"/>
    <hyperlink ref="D77" r:id="rId53" xr:uid="{86CAEF50-4CA1-4F5D-9B73-8D0BE14B2C27}"/>
    <hyperlink ref="D78" r:id="rId54" xr:uid="{F3DAFE76-1307-4275-9D98-C469C72C793E}"/>
    <hyperlink ref="D79" r:id="rId55" xr:uid="{95CC93B5-7EF8-4D15-A3CF-6E8CFD8310D6}"/>
    <hyperlink ref="D80" r:id="rId56" xr:uid="{1E770E53-26EA-436C-B55E-7FD2DFDB3C23}"/>
    <hyperlink ref="D81" r:id="rId57" xr:uid="{29961FD4-5AC2-45E4-BB49-A562926DCBB2}"/>
    <hyperlink ref="D82" r:id="rId58" xr:uid="{D3B894B1-977C-425A-BB36-8E3728C541AA}"/>
    <hyperlink ref="D83" r:id="rId59" xr:uid="{F5A72B89-8FB5-4296-98EB-62E54094A108}"/>
    <hyperlink ref="D84" r:id="rId60" xr:uid="{96608151-EEB4-4E97-8C78-712DC21837DD}"/>
    <hyperlink ref="D85" r:id="rId61" xr:uid="{47E14073-E25F-4AD9-B86D-9785E461C76C}"/>
    <hyperlink ref="D86" r:id="rId62" xr:uid="{1D542A13-4548-43B3-92A9-97AF27153BD9}"/>
    <hyperlink ref="D87" r:id="rId63" xr:uid="{F6AD0796-2F01-4E88-B470-39180F212D24}"/>
    <hyperlink ref="D88" r:id="rId64" xr:uid="{F3BA73C5-B786-4CC2-8493-DA2CC0438600}"/>
    <hyperlink ref="D90" r:id="rId65" xr:uid="{95BF55DB-D177-4940-9C2C-299D05A8AF1E}"/>
    <hyperlink ref="D91" r:id="rId66" xr:uid="{68592E7C-1054-479E-A768-4D536D9FF66D}"/>
    <hyperlink ref="D92" r:id="rId67" xr:uid="{7F020801-F6FF-4A72-BC7E-183577967B13}"/>
    <hyperlink ref="D93" r:id="rId68" xr:uid="{50DADF59-EA0F-4522-B93E-A949FE600417}"/>
    <hyperlink ref="D94" r:id="rId69" xr:uid="{7229A722-D3DE-429F-8093-F7BE4371A7E1}"/>
    <hyperlink ref="D99" r:id="rId70" xr:uid="{E64EC32D-8010-4950-B0A0-479289DB4C3C}"/>
    <hyperlink ref="D102" r:id="rId71" xr:uid="{82F65058-7C91-42AB-8F7D-F4E80E2B033A}"/>
    <hyperlink ref="D103" r:id="rId72" xr:uid="{8AE3329C-DA31-4A5A-A29D-3F995D0924E5}"/>
    <hyperlink ref="D104" r:id="rId73" xr:uid="{638409BB-FCBB-476B-9164-FBB4509D14B0}"/>
    <hyperlink ref="D106" r:id="rId74" xr:uid="{DD34DB11-EF63-4445-BE43-C1358792507B}"/>
    <hyperlink ref="D107" r:id="rId75" xr:uid="{FADD01B8-E73C-48A3-A236-8329A4E03F60}"/>
    <hyperlink ref="D108" r:id="rId76" xr:uid="{45C6FFF6-1C00-4DD0-BBE6-167A3C335CC6}"/>
    <hyperlink ref="D109" r:id="rId77" xr:uid="{E2CCE221-8C57-4BC0-80E8-33CBE0948305}"/>
    <hyperlink ref="D110" r:id="rId78" xr:uid="{175FE231-5194-441F-B186-EF7B4DFD27FF}"/>
    <hyperlink ref="D111" r:id="rId79" xr:uid="{175DFDA8-629D-4309-9EC1-65D76C84C8CB}"/>
    <hyperlink ref="D112" r:id="rId80" xr:uid="{FE95B647-3855-4754-91DC-0D7DDBC26BA5}"/>
    <hyperlink ref="D113" r:id="rId81" xr:uid="{BCF422B2-F844-4725-80F7-9F911E0C2F9B}"/>
    <hyperlink ref="D114" r:id="rId82" xr:uid="{0404D5F0-41F3-4429-A7B9-04E338B41FDC}"/>
    <hyperlink ref="D115" r:id="rId83" xr:uid="{DEEF4EC6-6FAC-4B8E-B71D-EBB358417209}"/>
    <hyperlink ref="D116" r:id="rId84" xr:uid="{3429BEFD-685E-417B-B400-424F67B7CE0A}"/>
    <hyperlink ref="D117" r:id="rId85" xr:uid="{049BE66A-99A9-493A-8197-0D748D9A4F63}"/>
    <hyperlink ref="D118" r:id="rId86" xr:uid="{3001C26C-4BEA-4883-A672-B3EF2EB7BDA4}"/>
    <hyperlink ref="D119" r:id="rId87" xr:uid="{9799F69B-3534-40D3-89A0-62BAA5EC3453}"/>
    <hyperlink ref="D121" r:id="rId88" xr:uid="{B9203FDB-640A-476A-9337-3E8B59E7E418}"/>
    <hyperlink ref="D122" r:id="rId89" xr:uid="{5E9AA7D4-CDEA-40B1-9E2B-43949E2D5ED7}"/>
    <hyperlink ref="D123" r:id="rId90" xr:uid="{6B2F35C2-08B1-44C2-A44B-0390EE5A32FD}"/>
    <hyperlink ref="D124" r:id="rId91" xr:uid="{414BD7CA-5F21-4D09-B393-219960BCAE84}"/>
    <hyperlink ref="D125" r:id="rId92" xr:uid="{1A92B5A8-DF69-44E9-AF56-D89F3B4D7ECB}"/>
    <hyperlink ref="D127" r:id="rId93" xr:uid="{7414345E-F9B5-4ADE-802A-9D2F01EB6B67}"/>
    <hyperlink ref="D128" r:id="rId94" xr:uid="{A2458493-5963-4E9A-A7B0-F8DA9C1FE8F0}"/>
    <hyperlink ref="D129" r:id="rId95" display="https://community.secop.gov.co/Public/Tendering/ContractNoticePhases/View?PPI=CO1.PPI.45612407&amp;isFromPublicArea=True&amp;isModal=False" xr:uid="{CDD5F7D4-5DE1-45A5-8DDB-1BFFE2911718}"/>
    <hyperlink ref="D130" r:id="rId96" xr:uid="{FB004678-5F2C-46DA-A25C-1AF965F6887F}"/>
    <hyperlink ref="D131" r:id="rId97" xr:uid="{518C6EAE-5286-40FC-BAE2-A83F61448229}"/>
    <hyperlink ref="D132" r:id="rId98" xr:uid="{C4C316A7-49DB-459A-A848-B07948BB04D7}"/>
    <hyperlink ref="D133" r:id="rId99" xr:uid="{FB7D6B15-480A-4156-BCA7-20976013A157}"/>
    <hyperlink ref="D134" r:id="rId100" xr:uid="{2D727B89-5C1B-496E-840F-B130104A4D37}"/>
    <hyperlink ref="D135" r:id="rId101" display="https://community.secop.gov.co/Public/Tendering/ContractNoticePhases/View?PPI=CO1.PPI.45619873&amp;isFromPublicArea=True&amp;isModal=False" xr:uid="{1173B94A-3FF5-4BF6-8EBA-28EFE730999A}"/>
    <hyperlink ref="D136" r:id="rId102" display="https://community.secop.gov.co/Public/Tendering/ContractNoticePhases/View?PPI=CO1.PPI.45613284&amp;isFromPublicArea=True&amp;isModal=False" xr:uid="{B9AB2403-D28D-4A44-B72F-41CE14C0A37B}"/>
    <hyperlink ref="D137" r:id="rId103" xr:uid="{CEA8857C-1EE7-49A3-B382-EB5C969E56A0}"/>
    <hyperlink ref="D138" r:id="rId104" xr:uid="{453FC8AA-C9CD-4D1D-ABC5-C95C48686D31}"/>
  </hyperlinks>
  <pageMargins left="0.7" right="0.7" top="0.75" bottom="0.75" header="0.3" footer="0.3"/>
  <pageSetup orientation="portrait" r:id="rId105"/>
  <drawing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tabSelected="1" view="pageLayout" zoomScaleNormal="100" workbookViewId="0">
      <selection activeCell="F3" sqref="F3"/>
    </sheetView>
  </sheetViews>
  <sheetFormatPr baseColWidth="10" defaultRowHeight="15" x14ac:dyDescent="0.25"/>
  <cols>
    <col min="1" max="1" width="14.7109375" bestFit="1" customWidth="1"/>
    <col min="2" max="2" width="5.42578125" bestFit="1" customWidth="1"/>
    <col min="3" max="3" width="16.7109375" customWidth="1"/>
    <col min="4" max="4" width="26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46" t="str">
        <f>Consolidado!B2</f>
        <v>Secretaría Distrital de Cultura, Recreación y Deporte de Bogotá
Informe de personeria al</v>
      </c>
      <c r="C3" s="46"/>
      <c r="D3" s="46"/>
      <c r="E3" s="46"/>
    </row>
    <row r="4" spans="1:5" x14ac:dyDescent="0.25">
      <c r="B4" s="47">
        <f ca="1">Consolidado!P3</f>
        <v>46081</v>
      </c>
      <c r="C4" s="48"/>
      <c r="D4" s="48"/>
      <c r="E4" s="48"/>
    </row>
    <row r="6" spans="1:5" x14ac:dyDescent="0.25">
      <c r="B6" s="49" t="s">
        <v>40</v>
      </c>
      <c r="C6" s="49"/>
      <c r="D6" s="49"/>
    </row>
    <row r="7" spans="1:5" ht="15" customHeight="1" x14ac:dyDescent="0.25">
      <c r="B7" s="50">
        <f>COUNTA(Consolidado!C8:C1048576)</f>
        <v>137</v>
      </c>
      <c r="C7" s="50"/>
      <c r="D7" s="50"/>
    </row>
    <row r="8" spans="1:5" ht="15" customHeight="1" x14ac:dyDescent="0.25">
      <c r="B8" s="50"/>
      <c r="C8" s="50"/>
      <c r="D8" s="50"/>
    </row>
    <row r="9" spans="1:5" ht="15" customHeight="1" x14ac:dyDescent="0.25">
      <c r="B9" s="50"/>
      <c r="C9" s="50"/>
      <c r="D9" s="50"/>
    </row>
    <row r="11" spans="1:5" x14ac:dyDescent="0.25">
      <c r="A11" s="8"/>
      <c r="B11" s="8"/>
      <c r="C11" s="8"/>
      <c r="D11" s="8"/>
      <c r="E11" s="8"/>
    </row>
    <row r="13" spans="1:5" ht="30" x14ac:dyDescent="0.25">
      <c r="A13" s="14" t="s">
        <v>27</v>
      </c>
      <c r="B13" s="11" t="s">
        <v>28</v>
      </c>
      <c r="D13" s="11" t="s">
        <v>29</v>
      </c>
      <c r="E13" s="11" t="s">
        <v>28</v>
      </c>
    </row>
    <row r="14" spans="1:5" ht="60" x14ac:dyDescent="0.25">
      <c r="A14" s="12" t="s">
        <v>22</v>
      </c>
      <c r="B14" s="53">
        <v>137</v>
      </c>
      <c r="D14" s="12" t="s">
        <v>23</v>
      </c>
      <c r="E14" s="53">
        <v>137</v>
      </c>
    </row>
    <row r="15" spans="1:5" x14ac:dyDescent="0.25">
      <c r="A15" s="9" t="s">
        <v>26</v>
      </c>
      <c r="B15" s="53"/>
      <c r="D15" s="12" t="s">
        <v>26</v>
      </c>
      <c r="E15" s="53"/>
    </row>
    <row r="16" spans="1:5" x14ac:dyDescent="0.25">
      <c r="A16" s="10" t="s">
        <v>28</v>
      </c>
      <c r="B16" s="54">
        <v>137</v>
      </c>
      <c r="D16" s="10" t="s">
        <v>28</v>
      </c>
      <c r="E16" s="54">
        <v>137</v>
      </c>
    </row>
    <row r="21" spans="1:2" x14ac:dyDescent="0.25">
      <c r="A21" s="11" t="s">
        <v>30</v>
      </c>
      <c r="B21" s="11" t="s">
        <v>28</v>
      </c>
    </row>
    <row r="22" spans="1:2" x14ac:dyDescent="0.25">
      <c r="A22" s="13" t="s">
        <v>24</v>
      </c>
      <c r="B22" s="51">
        <v>137</v>
      </c>
    </row>
    <row r="23" spans="1:2" x14ac:dyDescent="0.25">
      <c r="A23" s="13" t="s">
        <v>26</v>
      </c>
      <c r="B23" s="51"/>
    </row>
    <row r="24" spans="1:2" x14ac:dyDescent="0.25">
      <c r="A24" s="10" t="s">
        <v>28</v>
      </c>
      <c r="B24" s="52">
        <v>137</v>
      </c>
    </row>
    <row r="28" spans="1:2" x14ac:dyDescent="0.25">
      <c r="A28" s="11" t="s">
        <v>31</v>
      </c>
      <c r="B28" s="11" t="s">
        <v>28</v>
      </c>
    </row>
    <row r="29" spans="1:2" x14ac:dyDescent="0.25">
      <c r="A29" s="9" t="s">
        <v>26</v>
      </c>
      <c r="B29" s="53"/>
    </row>
    <row r="30" spans="1:2" x14ac:dyDescent="0.25">
      <c r="A30" s="9" t="s">
        <v>41</v>
      </c>
      <c r="B30" s="53">
        <v>137</v>
      </c>
    </row>
    <row r="31" spans="1:2" x14ac:dyDescent="0.25">
      <c r="A31" s="10" t="s">
        <v>28</v>
      </c>
      <c r="B31" s="52">
        <v>137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2026-03-13T20:06:53Z</dcterms:modified>
</cp:coreProperties>
</file>