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PERSONERIA\DICIEMBRE\"/>
    </mc:Choice>
  </mc:AlternateContent>
  <xr:revisionPtr revIDLastSave="0" documentId="13_ncr:1_{0D2F9CC7-089A-4153-9F9D-68BB4C7E2C48}" xr6:coauthVersionLast="47" xr6:coauthVersionMax="47" xr10:uidLastSave="{00000000-0000-0000-0000-000000000000}"/>
  <bookViews>
    <workbookView xWindow="-120" yWindow="-120" windowWidth="29040" windowHeight="15720" activeTab="1" xr2:uid="{0018DFD1-2858-4DEA-9575-3E4DBC8F6DF7}"/>
  </bookViews>
  <sheets>
    <sheet name="Consolidado" sheetId="1" r:id="rId1"/>
    <sheet name="Resumen" sheetId="2" r:id="rId2"/>
  </sheets>
  <externalReferences>
    <externalReference r:id="rId3"/>
  </externalReferences>
  <definedNames>
    <definedName name="_xlnm._FilterDatabase" localSheetId="0" hidden="1">Consolidado!$B$7:$AD$7</definedName>
  </definedNames>
  <calcPr calcId="181029"/>
  <pivotCaches>
    <pivotCache cacheId="8"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39" i="1" l="1"/>
  <c r="AE38" i="1"/>
  <c r="AE37" i="1"/>
  <c r="AE36" i="1"/>
  <c r="AE35" i="1"/>
  <c r="AE34" i="1"/>
  <c r="AE33" i="1"/>
  <c r="AE32" i="1"/>
  <c r="AE31" i="1"/>
  <c r="AE30" i="1"/>
  <c r="AE29" i="1"/>
  <c r="AE28" i="1"/>
  <c r="AE27" i="1"/>
  <c r="AE26" i="1"/>
  <c r="AE25" i="1"/>
  <c r="AE24" i="1"/>
  <c r="AE23" i="1"/>
  <c r="AE22" i="1"/>
  <c r="AE21" i="1"/>
  <c r="AE20" i="1"/>
  <c r="AE19" i="1"/>
  <c r="AE18" i="1"/>
  <c r="AE17" i="1"/>
  <c r="AE16" i="1"/>
  <c r="AE15" i="1"/>
  <c r="AE14" i="1"/>
  <c r="AE13" i="1"/>
  <c r="AE12" i="1"/>
  <c r="AE11" i="1"/>
  <c r="AE10" i="1"/>
  <c r="AE9" i="1"/>
  <c r="AE8" i="1"/>
  <c r="B7" i="2" l="1"/>
  <c r="B3" i="2"/>
  <c r="C3" i="1"/>
  <c r="P3" i="1" s="1"/>
  <c r="B4" i="2" s="1"/>
</calcChain>
</file>

<file path=xl/sharedStrings.xml><?xml version="1.0" encoding="utf-8"?>
<sst xmlns="http://schemas.openxmlformats.org/spreadsheetml/2006/main" count="539" uniqueCount="308">
  <si>
    <t>INFORMACIÓN GENERAL DEL CONTRATO</t>
  </si>
  <si>
    <t>INFORMACIÓN PRESUPUESTAL / PLAZO EJECUCIÓN CONTRATO</t>
  </si>
  <si>
    <t>VIGENCIA</t>
  </si>
  <si>
    <t>NÚMERO CONTRATO</t>
  </si>
  <si>
    <t>Link SECOP</t>
  </si>
  <si>
    <t>PROCESO SELECCIÓN</t>
  </si>
  <si>
    <t>CLASE CONTRATO</t>
  </si>
  <si>
    <t>TIPO GASTO</t>
  </si>
  <si>
    <t>TEMA GASTO/INVERSION</t>
  </si>
  <si>
    <t>NATURALEZA CONTRATISTA</t>
  </si>
  <si>
    <t>IDENTIFICACIÓN CONTRATISTA</t>
  </si>
  <si>
    <t>RAZÓN SOCIAL</t>
  </si>
  <si>
    <t>VALOR INICIAL</t>
  </si>
  <si>
    <t>FECHA SUSCRIPCIÓN CONTRATO</t>
  </si>
  <si>
    <t>OBJETO DEL CONTRATO</t>
  </si>
  <si>
    <t>PLAZO</t>
  </si>
  <si>
    <t>FECHA DE TERMINACION</t>
  </si>
  <si>
    <t>NÚMERO DE PROCESO</t>
  </si>
  <si>
    <t>EXPERIENCIA LABORAL Y PROFESIONAL</t>
  </si>
  <si>
    <t>DEPENDENCIA</t>
  </si>
  <si>
    <t>CORREO INSTITUCIONAL</t>
  </si>
  <si>
    <t>TELEFONO</t>
  </si>
  <si>
    <t>CONTRATACION DIRECTA</t>
  </si>
  <si>
    <t>CONVENIO DE ASOCIACION</t>
  </si>
  <si>
    <t>ORDEN DE COMPRA</t>
  </si>
  <si>
    <t>CONTRATO DE PRESTACIÓN DE SERVICIOS PROFESIONALES Y/O APOYO A LA GESTIÓN</t>
  </si>
  <si>
    <t>N.A</t>
  </si>
  <si>
    <t>SUBSECRETARÍA DE GOBERNANZA</t>
  </si>
  <si>
    <t>SUBSECRETARÍA DISTRITAL DE CULTURA CIUDADANA Y GESTIÓN DEL CONOCIMIENTO</t>
  </si>
  <si>
    <t>1 1. Inversión</t>
  </si>
  <si>
    <t>2 Jurídica</t>
  </si>
  <si>
    <t>FECHA REAL INICIO</t>
  </si>
  <si>
    <t>(en blanco)</t>
  </si>
  <si>
    <t>Modalidad de selección</t>
  </si>
  <si>
    <t>Total</t>
  </si>
  <si>
    <t>Clase contrato</t>
  </si>
  <si>
    <t>Tipo de gasto</t>
  </si>
  <si>
    <t>Naturaleza</t>
  </si>
  <si>
    <t>N° RP</t>
  </si>
  <si>
    <t>VALOR RP</t>
  </si>
  <si>
    <t>FECHA RP</t>
  </si>
  <si>
    <t>N° CDP</t>
  </si>
  <si>
    <t>VALOR CDP</t>
  </si>
  <si>
    <t>FECHA CDP</t>
  </si>
  <si>
    <t>ORDENADOR</t>
  </si>
  <si>
    <t>SUPERVISOR</t>
  </si>
  <si>
    <t>Contratos Iniciados</t>
  </si>
  <si>
    <t>COMPRAVENTA</t>
  </si>
  <si>
    <t>GRUPO INTERNO DE TRABAJO DE SERVICIOS ADMINISTRATIVOS</t>
  </si>
  <si>
    <t>861</t>
  </si>
  <si>
    <t>https://community.secop.gov.co/Public/Tendering/OpportunityDetail/Index?noticeUID=CO1.NTC.9047423&amp;isFromPublicArea=True&amp;isModal=False</t>
  </si>
  <si>
    <t>RENOVACIÓN SERVICIO APLICACIONES ORACLE</t>
  </si>
  <si>
    <t>GRUPO INTERNO DE TRABAJO DE INFRAESTRUCTURA Y SISTEMAS DE INFORMACIÓN</t>
  </si>
  <si>
    <t>RENOVACIÓN SERVICIO DE MANTENIMIENTO Y ACTUALIZACIÓN SOFTWARE BASE DE DATOS, SOFTWARE DEVELOPER Y SERVIDOR DE APLICACIONES ORACLE</t>
  </si>
  <si>
    <t>ORACLE COLOMBIA LTDA</t>
  </si>
  <si>
    <t>supportsales_co@oracle.com</t>
  </si>
  <si>
    <t>DIRECCIÓN DE GESTIÓN CORPORATIVA Y RELACIÓN CON EL CIUDADANO</t>
  </si>
  <si>
    <t>Fabio Fernando Sánchez Sánchez</t>
  </si>
  <si>
    <t>875</t>
  </si>
  <si>
    <t>https://community.secop.gov.co/Public/Tendering/OpportunityDetail/Index?noticeUID=CO1.NTC.8515714&amp;isFromPublicArea=True&amp;isModal=False</t>
  </si>
  <si>
    <t>SCRD-RECO-36-2025</t>
  </si>
  <si>
    <t>Aunar esfuerzos entre la Secretaría Distrital de Cultura, Recreación y Deporte y una entidad sin ánimo de lucro, para la realización de intervenciones escenográficas y de urbanismo táctico en el Sistema Transmilenio, encaminadas al fortalecimiento de procesos de transformación cultural y cambio comportamental en las estaciones priorizadas y en su entorno, así como el posicionamiento de la narrativa “En Transmi pasan cosas buenas”, en el marco del Convenio Interadministrativo No. 568 de 2025."</t>
  </si>
  <si>
    <t>CORPORACION TOPOFILIA</t>
  </si>
  <si>
    <t>topofilia@gmail.com</t>
  </si>
  <si>
    <t>$ 1.527.800.000</t>
  </si>
  <si>
    <t>Mariana Alvarez Matallana</t>
  </si>
  <si>
    <t>883</t>
  </si>
  <si>
    <t>https://community.secop.gov.co/Public/Tendering/OpportunityDetail/Index?noticeUID=CO1.NTC.9159863&amp;isFromPublicArea=True&amp;isModal=False</t>
  </si>
  <si>
    <t>SCDPI-220-02015-25</t>
  </si>
  <si>
    <t>Profesional en ciencias sociales y humanas; bellas artes; Economía, Administración, Contaduria y afines; Ciencias de la educación; Ingeniería, Arquitectura, Urbanismo y afines sin experiencia profesional</t>
  </si>
  <si>
    <t>DIRECCIÓN DE FOMENTO</t>
  </si>
  <si>
    <t>Prestar servicios profesionales a la Secretaría de Cultura, Recreación y Deporte —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t>
  </si>
  <si>
    <t>1 Natural</t>
  </si>
  <si>
    <t>VALENTINA ZAMBRANO CEBALLOS</t>
  </si>
  <si>
    <t>valentina_zambrano02@hotmail.com</t>
  </si>
  <si>
    <t>Juan Diego Jaramillo Morales</t>
  </si>
  <si>
    <t>884</t>
  </si>
  <si>
    <t>https://community.secop.gov.co/Public/Tendering/OpportunityDetail/Index?noticeUID=CO1.NTC.9157409&amp;isFromPublicArea=True&amp;isModal=False</t>
  </si>
  <si>
    <t>SCDPI-21417-01445-25</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</si>
  <si>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cuatro (4) años de experiencia en gestión y/o desarrollo de proyectos, y/o estrategias de cambio cultural, y/o proyectos de investigación cultural, social o comunitaria, y/o gestión territorial, y/o procesos de información y sistematización, y/o actividades de mediciones y/o análisis de datos</t>
  </si>
  <si>
    <t>DIRECCIÓN OBSERVATORIO Y GESTIÓN DEL CONOCIMIENTO CULTURAL</t>
  </si>
  <si>
    <t>Prestar servicios profesionales a la Secretaría de Cultura, Recreación y Deporte - Dirección Observatorio y Gestión del Conocimiento Cultural, realizando actividades para la planeación, análisis y sistematización de información en las temáticas relacionadas con el sector cultura y cultura ciudadana que le sean asignados.</t>
  </si>
  <si>
    <t>JULIAN CHAVEZ MORALES</t>
  </si>
  <si>
    <t>jscm77@hotmail.com</t>
  </si>
  <si>
    <t>Diego Fernando Maldonado Castellano</t>
  </si>
  <si>
    <t>885</t>
  </si>
  <si>
    <t>https://community.secop.gov.co/Public/Tendering/OpportunityDetail/Index?noticeUID=CO1.NTC.9163432&amp;isFromPublicArea=True&amp;isModal=False</t>
  </si>
  <si>
    <t>SCDPI-21417-01502-25</t>
  </si>
  <si>
    <t>Titulo profesional en ciencias humanas, sociales, políticas, económicas, administrativas, estadística, matemática, historia, licenciaturas, ingenierías, diseño gráfico, diseño industrial, artes o afines, música, literatura, o afines. Con mas de cinco (5) años de experiencia relacionada con el diseño y facilitación de procesos participativos, y/o sistematización de experiencias, y/o análisis cualitativo y cuantitativo de información, y/o diseño de talleres, laboratorios o espacios de co-creación</t>
  </si>
  <si>
    <t>Prestar servicios profesionales a la Secretaría de Cultura, Recreación y Deporte – Dirección Observatorio y Gestión del Conocimiento Cultural para el desarrollo e implementación de actividades de conversación ciudadana a partir de datos, utilizando herramientas, dispositivos y métodos que faciliten la recolección y difusión de las opiniones y experiencias de la ciudadanía, con el fin de fortalecer el uso y aprovechamiento de los datos, en el marco del convenio interadministrativo No. 611 de 2025.</t>
  </si>
  <si>
    <t>CATALINA RAMIREZ DIAZ</t>
  </si>
  <si>
    <t xml:space="preserve">	catalina.diaz@mail.scrd.gov.co  	</t>
  </si>
  <si>
    <t>888</t>
  </si>
  <si>
    <t>https://community.secop.gov.co/Public/Tendering/OpportunityDetail/Index?noticeUID=CO1.NTC.9183368&amp;isFromPublicArea=True&amp;isModal=False</t>
  </si>
  <si>
    <t>SCDPI-220-02113-25</t>
  </si>
  <si>
    <t>Profesional Ciencias Sociales, bellas artes, ciencias de la educación, Economía, Administración, Contaduría y afines con cuatro (4) años de experiencia profesional.</t>
  </si>
  <si>
    <t>Prestar servicios profesionales a la Secretaría de Cultura, Recreación y Deporte — Dirección de Fomento, para implementar la planeación y el desarrollo técnico, administrativo y misional de la estrategia de fortalecimiento y el componente de conexiones y Proyección cultural del Programa Más Cultura Local, en el marco de los convenios interadministrativos 690 de 2024, 679 y 680 de 2025.</t>
  </si>
  <si>
    <t>JUAN FREDY ROZO BELLÓN</t>
  </si>
  <si>
    <t xml:space="preserve">	juanf.rozob@scrd.gov.co 	 </t>
  </si>
  <si>
    <t>889</t>
  </si>
  <si>
    <t>https://community.secop.gov.co/Public/Tendering/OpportunityDetail/Index?noticeUID=CO1.NTC.9190064&amp;isFromPublicArea=True&amp;isModal=False</t>
  </si>
  <si>
    <t>OTRA REGIMEN ESPECIAL</t>
  </si>
  <si>
    <t>SCDPI-220-02114-25</t>
  </si>
  <si>
    <t>Prestar servicios profesionales a la Secretaría de Cultura, Recreación y Deporte Dirección de Fomento, para implementar la planeación y el desarrollo técnico, administrativo y misional de la estrategia de fortalecimiento y el componente de conexiones y Proyección cultural del Programa Más Cultura Local, en el marco de los convenios interadministrativos 690 de 2024, 679 y 680 de 2025.</t>
  </si>
  <si>
    <t>DELIA ISABEL ROSERO DIAZ</t>
  </si>
  <si>
    <t>delia.rosero@scrd.gov.co</t>
  </si>
  <si>
    <t>890</t>
  </si>
  <si>
    <t>https://community.secop.gov.co/Public/Tendering/OpportunityDetail/Index?noticeUID=CO1.NTC.9191452&amp;isFromPublicArea=True&amp;isModal=False</t>
  </si>
  <si>
    <t>SCDPI-21417-01821-25</t>
  </si>
  <si>
    <t>Título Profesional en administración y/o, economía, contaduría y/o, ingenierías y/o ciencias sociales o afines. Con experiencia superior a cuatro (4) años en desarrollo o seguimiento de proyectos, y/o procesos estratégicos, o procesos financieros o actividades administrativas y operativas</t>
  </si>
  <si>
    <t>Prestar servicios profesionales a la Secretaría de Cultura Recreación y Deporte - Subsecretaría de Cultura Ciudadana y Gestión del Conocimiento para el desarrollo y seguimiento administrativo de los convenios, contratos y proyectos estratégicos asignados.</t>
  </si>
  <si>
    <t>DAYANA LISETH OLAYA UBAQUE</t>
  </si>
  <si>
    <t>dlolayau@gmail.com</t>
  </si>
  <si>
    <t>892</t>
  </si>
  <si>
    <t>https://community.secop.gov.co/Public/Tendering/OpportunityDetail/Index?noticeUID=CO1.NTC.9207407&amp;isFromPublicArea=True&amp;isModal=False</t>
  </si>
  <si>
    <t>CONTRATO DE ARRENDAMIENTO EDIFICO COLSEGUROS VF</t>
  </si>
  <si>
    <t>CONTRATO DE ARRENDAMIENTO</t>
  </si>
  <si>
    <t>Entregar a la secretaria, en calidad de arrendamiento el espacio físico ubicado en el edificio colseguros carrera 7# 17 – 01 destinado a la conservación de archivos de la gestión documental, bienes y oficinas de la secretaria distrital de cultura recreación y deporte.</t>
  </si>
  <si>
    <t>INVERSIONES PYXIS S.A.S.</t>
  </si>
  <si>
    <t>alpre@albertopreciado.com</t>
  </si>
  <si>
    <t>3880
  3879
  V.F : 2</t>
  </si>
  <si>
    <t>5.000.000
  94000000
  V.F: 595.637.421</t>
  </si>
  <si>
    <t>2/12/2025
  V.F: 03-12-2025</t>
  </si>
  <si>
    <t>1702
  1218
  V.F: 4</t>
  </si>
  <si>
    <t>5000000
  94.000.000
  V.F595.637.421</t>
  </si>
  <si>
    <t>14/10/2025
  10-06-2025
  V.F: 13-11-2025</t>
  </si>
  <si>
    <t>Paola Andrea Ramirez Gutierrez</t>
  </si>
  <si>
    <t>893</t>
  </si>
  <si>
    <t>https://community.secop.gov.co/Public/Tendering/OpportunityDetail/Index?noticeUID=CO1.NTC.9207930&amp;isFromPublicArea=True&amp;isModal=False</t>
  </si>
  <si>
    <t>MANTENIMIENTO MEDIDORES TEMPERATURA ARCHIVO</t>
  </si>
  <si>
    <t>CONTRATO DE PRESTACIÓN DE SERVICIOS PROVEEDOR EXCLUSIVO</t>
  </si>
  <si>
    <t>Prestar el servicio de mantenimiento de medidores de temperatura y humedad del archivo de la secretaría distrital de cultura recreación y deporte.</t>
  </si>
  <si>
    <t>MICRONANONICS TECHNOLOGIES SAS</t>
  </si>
  <si>
    <t>administracion@mntechnologies.com.co</t>
  </si>
  <si>
    <t>894</t>
  </si>
  <si>
    <t>https://community.secop.gov.co/Public/Tendering/OpportunityDetail/Index?noticeUID=CO1.NTC.9307829&amp;isFromPublicArea=True&amp;isModal=False</t>
  </si>
  <si>
    <t>SCDPI-220-02337-25</t>
  </si>
  <si>
    <t>Profesional Ciencias Sociales, bellas artes, ciencias de la educación, Economía, Administración, Contaduría y afines con cuatro (4) años de experiencia</t>
  </si>
  <si>
    <t>Prestar servicios profesionales a la Secretaría de Cultura, Recreación y Deporte — Dirección de Fomento, para planear e implementar la planeación y el desarrollo técnico, administrativo y misional de la estrategia de fortalecimiento y el componente de conexiones y Proyección cultural del Programa Más Cultura Local, en el marco de los convenios interadministrativos 690 de 2024, 679 y 680 de 2025.</t>
  </si>
  <si>
    <t>LIZETH HERNÁNDEZ RUBIO</t>
  </si>
  <si>
    <t>lizhernandezcomunicaciones@gmail.com</t>
  </si>
  <si>
    <t>895</t>
  </si>
  <si>
    <t>https://operaciones.colombiacompra.gov.co/tienda-virtual-del-estado-colombiano/ordenes-compra/157641</t>
  </si>
  <si>
    <t>TVEC ORDEN DE COMPRA 157641</t>
  </si>
  <si>
    <t>OFICINA DE TECNOLOGÍAS DE LA INFORMACIÓN</t>
  </si>
  <si>
    <t>Adquisición licenciamiento windows server</t>
  </si>
  <si>
    <t>HARDWARE ASESORIAS SOFTWARE LTDA.</t>
  </si>
  <si>
    <t>claudia.sanchez@hasltda.com</t>
  </si>
  <si>
    <t>896</t>
  </si>
  <si>
    <t>https://community.secop.gov.co/Public/Tendering/OpportunityDetail/Index?noticeUID=CO1.NTC.9221533&amp;isFromPublicArea=True&amp;isModal=False</t>
  </si>
  <si>
    <t>SCDPI-220-02013-25</t>
  </si>
  <si>
    <t>Prestar servicios profesionales a la Secretaría de Cultura, Recreación y Deporte-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t>
  </si>
  <si>
    <t>DEISY ANDREA MENDOZA CHAVERRA</t>
  </si>
  <si>
    <t xml:space="preserve">deisy.mendoza@mail.scrd.gov.co 	 </t>
  </si>
  <si>
    <t>897</t>
  </si>
  <si>
    <t>https://community.secop.gov.co/Public/Tendering/OpportunityDetail/Index?noticeUID=CO1.NTC.9223715&amp;isFromPublicArea=True&amp;isModal=False</t>
  </si>
  <si>
    <t>SCDPI-220-02012-25</t>
  </si>
  <si>
    <t>Profesional de las Ciencias Sociales y Humanas, Bellas Artes, Economía, Administración, Contaduría y afines con (1) un año de experiencia Laboral</t>
  </si>
  <si>
    <t>Prestar servicios profesionales a la Secretaría de Cultura, Recreación y Deporte-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t>
  </si>
  <si>
    <t>JOHON WILLIAM CERVANTES MOLA</t>
  </si>
  <si>
    <t>jhonwilliam.c@gmail.com</t>
  </si>
  <si>
    <t>$ 31.449.000</t>
  </si>
  <si>
    <t>898</t>
  </si>
  <si>
    <t>https://community.secop.gov.co/Public/Tendering/OpportunityDetail/Index?noticeUID=CO1.NTC.9223669&amp;isFromPublicArea=True&amp;isModal=False</t>
  </si>
  <si>
    <t>SCDPI-220-02016-25</t>
  </si>
  <si>
    <t>Profesional en diseño, publicidad o comunicaciones con un (1) año de experiencia profesional.</t>
  </si>
  <si>
    <t>Prestar servicios profesionales a la Secretaría Distrital de Cultura, Recreación y Deporte - Dirección de Fomento, para acompañar conceptual, creativa y técnicamente el desarrollo de piezas gráficas y recursos visuales que fortalezcan la estrategia de apropiación social del Programa Más Cultura Local, en sus distintas fases y componentes, contribuyendo a su divulgación, comprensión, posicionamiento y conexión con los territorios, en el marco de los convenios interadministrativos 690 de 2024, 679</t>
  </si>
  <si>
    <t>JESSICA PAOLA ROJAS GUEVARA</t>
  </si>
  <si>
    <t>jessica.rojas@scrd.gov.co</t>
  </si>
  <si>
    <t>900</t>
  </si>
  <si>
    <t>https://community.secop.gov.co/Public/Tendering/OpportunityDetail/Index?noticeUID=CO1.NTC.9234671&amp;isFromPublicArea=True&amp;isModal=False</t>
  </si>
  <si>
    <t>SCDPI-220-02011-25</t>
  </si>
  <si>
    <t>Profesional de las Ciencias Sociales y Humanas, Bellas Artes, Educación, Economía, Administración, Contaduría y afines con cinco (5) años de experiencia Labora</t>
  </si>
  <si>
    <t>Prestar servicios profesionales a la Secretaría de Cultura, Recreación y Deporte — Dirección de Fomento, para planear e implementar la ruta de ejecución de seguimiento técnico, metodológico, administrativo y territorial de las iniciativas priorizadas y de los ganadores del Programa Más Cultura Local, en el marco de los convenios interadministrativos 690 de 2024, 679 y 680 de 2025.</t>
  </si>
  <si>
    <t>KAREN VIVIANA OSORIO PALACIOS</t>
  </si>
  <si>
    <t>karen.osorio@scrd.gov.co</t>
  </si>
  <si>
    <t>901</t>
  </si>
  <si>
    <t>https://community.secop.gov.co/Public/Tendering/OpportunityDetail/Index?noticeUID=CO1.NTC.9235009&amp;isFromPublicArea=True&amp;isModal=False</t>
  </si>
  <si>
    <t>MÍNIMA CUANTÍA</t>
  </si>
  <si>
    <t>SCDPI-220-02116-25</t>
  </si>
  <si>
    <t>Profesional Diseño, publicidad, ciencias Sociales y Humanas, Bellas Artes, con tres (3) años de experiencia laboral.</t>
  </si>
  <si>
    <t>Prestar los servicios profesionales a la Secretaría de Cultura, Recreación y Deporte- Dirección de Fomento para realizar acciones de planeación, dinamización e implementación de la estrategia de apropiación social del Programa Más Cultura Local, en sus distintas fases y componentes, contribuyendo a su divulgación, comprensión, posicionamiento y conexión con los territorios, en el marco de los convenios interadministrativos 690 de 2024, 679 y 680 de 2025.</t>
  </si>
  <si>
    <t>JOHAN MAURICIO VALBUENA CAMPOS</t>
  </si>
  <si>
    <t>johan.valbuena@scrd.gov.co</t>
  </si>
  <si>
    <t>902</t>
  </si>
  <si>
    <t>https://community.secop.gov.co/Public/Tendering/OpportunityDetail/Index?noticeUID=CO1.NTC.9247526&amp;isFromPublicArea=True&amp;isModal=False</t>
  </si>
  <si>
    <t>SCDPI-220-02306-25</t>
  </si>
  <si>
    <t>Profesional de las Ciencias Sociales y Humanas, Bellas Artes, Economía, Administración, Contaduría y afines con (1) un año de experiencia profesional.</t>
  </si>
  <si>
    <t>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t>
  </si>
  <si>
    <t>DANIEL ALBERTO VILLARRAGA CUBIDES</t>
  </si>
  <si>
    <t>daniel.villarraga@scrd.gov.co</t>
  </si>
  <si>
    <t>903</t>
  </si>
  <si>
    <t>https://community.secop.gov.co/Public/Tendering/OpportunityDetail/Index?noticeUID=CO1.NTC.9249331&amp;isFromPublicArea=True&amp;isModal=False</t>
  </si>
  <si>
    <t>SCDPI-21420-02233-25</t>
  </si>
  <si>
    <t>Profesional en Ingeniería de Sistemas, Ingeniería Electronica o afines con título de especialización y 2 años de experiencia profesional</t>
  </si>
  <si>
    <t>Prestar servicios profesionales a la Secretaría Distrital de Cultura, Recreación y Deporte – Oficina de Tecnologías de la Información, para ejecutar las actividades técnicas requeridas para la actualización y migración de la plataforma institucional desarrollada en Drupal, garantizando la conservación de la estructura, funcionalidades, estabilidad, seguridad y continuidad operativa del portal, conforme con los lineamientos técnicos y de seguridad establecidos por la Entidad</t>
  </si>
  <si>
    <t>GILBERTO RAMON MANGONES RODRIGUEZ</t>
  </si>
  <si>
    <t>gilberto.mangones@scrd.gov.co</t>
  </si>
  <si>
    <t>Javier Enrique Mariño Navarro</t>
  </si>
  <si>
    <t>904</t>
  </si>
  <si>
    <t>https://community.secop.gov.co/Public/Tendering/OpportunityDetail/Index?noticeUID=CO1.NTC.9259131&amp;isFromPublicArea=True&amp;isModal=False</t>
  </si>
  <si>
    <t>SCDPI-220-02111-25</t>
  </si>
  <si>
    <t>Profesional de las Ciencias Sociales y Humanas, Bellas Artes, Economía, Administración, Contaduría y afines con (2) dos años de experiencia profesiona</t>
  </si>
  <si>
    <t>Prestar servicios profesionales a la Secretaría de Cultura, Recreación y Deporte Dirección de Fomento, para realizar la planeación e implementación técnica, administrativa y misional de la estrategia de acompañamiento y seguimiento de las iniciativas priorizadas y de los ganadores del Programa Más Cultura Local con enfoque de ruralidad, en el marco de los convenios interadministrativos 690 de 2024, 679 y 680 de 2025.</t>
  </si>
  <si>
    <t>ANGIE MILENA FAJARDO PALACIOS</t>
  </si>
  <si>
    <t>angie.fajardo@scrd.gov.co</t>
  </si>
  <si>
    <t>905</t>
  </si>
  <si>
    <t>https://community.secop.gov.co/Public/Tendering/OpportunityDetail/Index?noticeUID=CO1.NTC.9257848&amp;isFromPublicArea=True&amp;isModal=False</t>
  </si>
  <si>
    <t>SCDPI-220-02109-25</t>
  </si>
  <si>
    <t>MONICA JULIET PEREZ CASTAÑEDA</t>
  </si>
  <si>
    <t>monicaj.perez@scrd.gov.co</t>
  </si>
  <si>
    <t>906</t>
  </si>
  <si>
    <t>https://community.secop.gov.co/Public/Tendering/OpportunityDetail/Index?noticeUID=CO1.NTC.9264831&amp;isFromPublicArea=True&amp;isModal=False</t>
  </si>
  <si>
    <t>SCDPI-220-02304-25</t>
  </si>
  <si>
    <t>Profesional en ciencias sociales y humanas; bellas artes; Economía, Administración, Contaduria y afines; Ciencias de la educación; Ingeniería, Arquitectura, Urbanismo y afines sin experiencia profesionall</t>
  </si>
  <si>
    <t>CAROLINA HERNANDEZ SANTANDER</t>
  </si>
  <si>
    <t>carolina.hernandezs@scrd.gov.co</t>
  </si>
  <si>
    <t>907</t>
  </si>
  <si>
    <t>https://community.secop.gov.co/Public/Tendering/OpportunityDetail/Index?noticeUID=CO1.NTC.9264600&amp;isFromPublicArea=True&amp;isModal=False</t>
  </si>
  <si>
    <t>SCDPI-220-02319-25</t>
  </si>
  <si>
    <t>Profesional de las Ciencias Sociales y Humanas, Bellas Artes, Economía, Administración, Contaduría y afines con (1) un año de experiencia profesional</t>
  </si>
  <si>
    <t>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t>
  </si>
  <si>
    <t>MARIA FERNANDA CABALLERO ARENAS</t>
  </si>
  <si>
    <t>maria.caballero@scrd.gov.co</t>
  </si>
  <si>
    <t>908</t>
  </si>
  <si>
    <t>https://community.secop.gov.co/Public/Tendering/OpportunityDetail/Index?noticeUID=CO1.NTC.9257696&amp;isFromPublicArea=True&amp;isModal=False</t>
  </si>
  <si>
    <t>SCDPI-21416-02326-25</t>
  </si>
  <si>
    <t>CONTRATO INTERADMINISTRATIVO</t>
  </si>
  <si>
    <t>Prestar los servicios de planeación, organización y ejecución de la segunda versión del Festival Internacional de Artes Vivas de Bogotá – FIAV Bogotá, en el marco de lo dispuesto en el Convenio 730 de 2024 suscrito entre el Ministerio de las Culturas, las Artes y los Saberes, la Secretaría Distrital de Cultura, Recreación y Deporte y el Instituto Distrital de las Artes – Idartes, con el fin de garantizar el desarrollo integral de las actividades de acuerdo con lo establecido en el anexo técnico</t>
  </si>
  <si>
    <t>COCREA</t>
  </si>
  <si>
    <t>mariadelpilar@colombiacrea.org</t>
  </si>
  <si>
    <t>3997
  V.F: 3</t>
  </si>
  <si>
    <t>600000000
  V.F: 3.296.170.625</t>
  </si>
  <si>
    <t>10/10/2025
  V.F: 12 -12-2025</t>
  </si>
  <si>
    <t>2163
  V.F: 10</t>
  </si>
  <si>
    <t>600000000
  3.296.170.625</t>
  </si>
  <si>
    <t>21/12/2025
  24-11-2025</t>
  </si>
  <si>
    <t>Hugo Jairo Robles Hernandez</t>
  </si>
  <si>
    <t>909</t>
  </si>
  <si>
    <t>https://community.secop.gov.co/Public/Tendering/OpportunityDetail/Index?noticeUID=CO1.NTC.9266444&amp;isFromPublicArea=True&amp;isModal=False</t>
  </si>
  <si>
    <t>SCDPI-220-02307-25</t>
  </si>
  <si>
    <t>ANAIS KIZZY NICTE PINZON SANTAMARIA</t>
  </si>
  <si>
    <t>anais.nicte@scrd.gov.co</t>
  </si>
  <si>
    <t>910</t>
  </si>
  <si>
    <t>https://community.secop.gov.co/Public/Tendering/OpportunityDetail/Index?noticeUID=CO1.NTC.9062409&amp;isFromPublicArea=True&amp;isModal=False</t>
  </si>
  <si>
    <t>SCRD-SAMC-47-2025.</t>
  </si>
  <si>
    <t>CONTRATO DE OBRA</t>
  </si>
  <si>
    <t>Contratar por el sistema de precios unitarios sin fórmula de ajuste, las obras para el mantenimiento locativo de los bienes muebles e inmuebles a cargo de la secretaría distrital de cultura, recreación y deporte, incluyendo el suministro de materiales y mano de obra.</t>
  </si>
  <si>
    <t>H.A.H CONSTRUCCIONES S.A.S</t>
  </si>
  <si>
    <t>gerencia@hahconstrucciones.com</t>
  </si>
  <si>
    <t>4084
  4085</t>
  </si>
  <si>
    <t>200000000
  49.997.958</t>
  </si>
  <si>
    <t>1405
  1675</t>
  </si>
  <si>
    <t>200000000
  50.000.000</t>
  </si>
  <si>
    <t>12/08/2025
  10-08-2025</t>
  </si>
  <si>
    <t>911</t>
  </si>
  <si>
    <t>https://community.secop.gov.co/Public/Tendering/OpportunityDetail/Index?noticeUID=CO1.NTC.9274823&amp;isFromPublicArea=True&amp;isModal=False</t>
  </si>
  <si>
    <t>SPGR - 9925</t>
  </si>
  <si>
    <t>Profesional en ingeniería de sistemas o
  ingeniería informática o afines, con
  experiencia profesional de mínimo
  cuatro (4) años</t>
  </si>
  <si>
    <t>DIRECCIÓN DE LECTURA Y BIBLIOTECAS</t>
  </si>
  <si>
    <t>prestar servicios profesionales para apoyar las actividades de administración y cierre del componente tecnologia del proyecto de regalías con código BPIN 2023011010004 “FORTALECIMIENTO DE LA RED DISTRITAL DE BIBLIOTECAS PÚBLICAS - BIBLORED DE BOGOTÁ”.</t>
  </si>
  <si>
    <t>RAYNEL ALFONSO MENDOZA GARRIDO.</t>
  </si>
  <si>
    <t>raynel.mendoza@scrd.gov.co</t>
  </si>
  <si>
    <t>$ 14.940.854</t>
  </si>
  <si>
    <t>Bibiana Andrea Victorino Ramírez</t>
  </si>
  <si>
    <t>912</t>
  </si>
  <si>
    <t>https://community.secop.gov.co/Public/Tendering/OpportunityDetail/Index?noticeUID=CO1.NTC.9276459&amp;isFromPublicArea=True&amp;isModal=False</t>
  </si>
  <si>
    <t>SCDPI-220-02305-25</t>
  </si>
  <si>
    <t>Profesional de las Ciencias Sociales y Humanas, Bellas Artes, Economía, Administración, Contaduría y afines con (1) un año de experiencia profesiona</t>
  </si>
  <si>
    <t>GUSTAVO ADOLFO AVENDAÑO BARBOSA</t>
  </si>
  <si>
    <t>gustavo.avendano@scrd.gov.co</t>
  </si>
  <si>
    <t>913</t>
  </si>
  <si>
    <t>https://community.secop.gov.co/Public/Tendering/OpportunityDetail/Index?noticeUID=CO1.NTC.9276519&amp;isFromPublicArea=True&amp;isModal=False</t>
  </si>
  <si>
    <t>SCDPI-220-02108-25</t>
  </si>
  <si>
    <t>Profesional de las Ciencias Sociales y Humanas, Bellas Artes, Economía, Administración, Contaduría y afines con tres (3) años de experiencia.</t>
  </si>
  <si>
    <t>Prestar servicios profesionales a la Secretaría de Cultura, Recreación y Deporte – Dirección de Fomento, en el desarrollo de actividades de gestión operativa, seguimiento administrativo y consolidación presupuestal de Más Cultura Local, incluyendo la revisión y organización de documentación relacionada del programa Más Cultura Local, en articulación con otros programas, proyectos y estrategias de fomento, en el marco de los convenios interadministrativos 690 de 2024, 679 y 680 de 2025.</t>
  </si>
  <si>
    <t>MARLYN KATHERINE VEGA ALVAREZ.</t>
  </si>
  <si>
    <t>marlyn.vega@scrd.gov.co</t>
  </si>
  <si>
    <t>914</t>
  </si>
  <si>
    <t>https://community.secop.gov.co/Public/Tendering/OpportunityDetail/Index?noticeUID=CO1.NTC.9277961&amp;isFromPublicArea=True&amp;isModal=False</t>
  </si>
  <si>
    <t>SCDPI-21417-01506-25</t>
  </si>
  <si>
    <t>Titulo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
  Con mas de ocho (8) años de experiencia
  relacionada con el diseño centrado en el
  usuario, y/o metodologías agiles, y/o
  pensamiento sistemico, y/o innovación
  publica, o formulación y desarrollo de
  proyectos, gestión y seguimiento de
  políticas públicas, o en análisis de
  información y recolección de datos.</t>
  </si>
  <si>
    <t>Prestar servicios profesionales a la Secretaría de Cultura, Recreación y Deporte – Dirección Observatorio y Gestión del
  Conocimiento Cultural, para el desarrollo de actividades relacionadas con el análisis, elaboración y mejora de procesos a partir de
  datos, utilizando enfoques de pensamiento sistémico y metodologías centradas en la ciudadanía, que contribuyan al fortalecimiento
  de la experiencia de los usuarios y la gestión operativa de las temáticas de movilidad, en el marco del convenio interadministrativo
  No. 611 de 2025</t>
  </si>
  <si>
    <t>VIVIANA VILLA RESTREPO</t>
  </si>
  <si>
    <t>vianavilla@gmail.com</t>
  </si>
  <si>
    <t>915</t>
  </si>
  <si>
    <t>https://community.secop.gov.co/Public/Tendering/OpportunityDetail/Index?noticeUID=CO1.NTC.9287945&amp;isFromPublicArea=True&amp;isModal=False</t>
  </si>
  <si>
    <t>SELECCIÓN ABREVIADA</t>
  </si>
  <si>
    <t>SCDPI-21417-01503-25</t>
  </si>
  <si>
    <t>Titulo profesional en ciencias humanas, sociales, políticas, económicas, administrativas, estadística, matemática, historia, licenciaturas, ingenierías, diseño gráfico, diseño industrial, artes o afines, música, literatura, o afines, con título de maestría en áreas de diseño, arquitectura, ingeniería, geografía, topografía, ciencia de datos, ciencias políticas, ciencias humanas, ciencias económicas y administrativas, ciencias de la comunicación o afines.</t>
  </si>
  <si>
    <t>Prestar servicios profesionales a la Secretaría de Cultura, Recreación y Deporte - Dirección Observatorio y Gestión del Conocimiento Cultural para el desarrollo de actividades de preparación, implementación y análisis de productos cartográficos y geográficos mediante el uso de herramientas de fotogrametría digital, georreferenciación y sistemas de información geográfica (SIG), en el marco del convenio interadministrativo No. 611 de 2025.</t>
  </si>
  <si>
    <t>FABIAN ESTEBAN FUENTES RODRIGUEZ</t>
  </si>
  <si>
    <t>fuentes_fabian@yahoo.es</t>
  </si>
  <si>
    <t>919</t>
  </si>
  <si>
    <t>https://operaciones.colombiacompra.gov.co/tienda-virtual-del-estado-colombiano/ordenes-compra/158538</t>
  </si>
  <si>
    <t>OC-158538</t>
  </si>
  <si>
    <t>CONTRATAR LA PRESTACIÓN DEL SERVICIO INTEGRAL DE ASEO Y CAFETERÍA CON SUMINISTRO DE INSUMOS PARA LAS SEDES DE LA SECRETARIA DEISTRITAL DE CULTURA RECREACION Y DEPORTE</t>
  </si>
  <si>
    <t>0217
  2001
  5002
  1302
  9924
  9933
  5330</t>
  </si>
  <si>
    <t>CONSORCIO KLEAN Y LOGISTIC</t>
  </si>
  <si>
    <t>consorciokleanlogistic@gmail.com</t>
  </si>
  <si>
    <t>4285
  4291
  4289
  4288
  4286
  4284
 V.F: 6
 V.F:7
 V.F:8
 V.F:9
 V.F:10
 V.F:11</t>
  </si>
  <si>
    <t>1.000.000
  1.000.000
  61.124.141
  5.024.000
  1.000.000
  1.000.000
 V.F:6.165.778
 V.F:6.165.778
 V.F:30.976.869
 V.F:6.165.778
 V.F:6.165.778
 V.F:376.877.884</t>
  </si>
  <si>
    <t>24/12/2025
 V.F:30-12-2025</t>
  </si>
  <si>
    <t>1927
 1928
  1925
  1882
  1926
  1924
 V.F:10
 V.F:11
 V.F:12
 V.F:13
 V.F:14
 V.F:15</t>
  </si>
  <si>
    <t>1000000
 1.000.000
 61.124.141
 5.024.000
 1.000.000
 1.000.000
 V.F:6.165.778
 V.F:6.165.778
 V.F:30.976.869
 V.F:6.165.778
 V.F:6.165.778
 V.F:376.877.884</t>
  </si>
  <si>
    <t>28-10-2025
 28-10-2025
 28-10-2025
 24-10-2025
 28-10-2025
 29-10-2025
 V.F:11-12-2025
 V.F:11-12-2025
 V.F:11-12-2025
 V.F:11-12-2025
 V.F:11-12-2025
 V.F:11-12-2025</t>
  </si>
  <si>
    <t>JEYSON FERNEY UYABAN VANEGAS</t>
  </si>
  <si>
    <t>Secretaría Distrital de Cultura, Recreación y Deporte de Bogotá
Informe de personeria 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</si>
</sst>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_-&quot;$&quot;\ * #,##0_-;\-&quot;$&quot;\ * #,##0_-;_-&quot;$&quot;\ * &quot;-&quot;??_-;_-@_-"/>
    <numFmt numFmtId="166" formatCode="_-&quot;$&quot;\ * #,##0.0_-;\-&quot;$&quot;\ * #,##0.0_-;_-&quot;$&quot;\ * &quot;-&quot;??_-;_-@_-"/>
  </numFmts>
  <fonts count="10"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name val="Calibri"/>
      <family val="2"/>
      <scheme val="minor"/>
    </font>
    <font>
      <u/>
      <sz val="11"/>
      <color theme="10"/>
      <name val="Calibri"/>
      <family val="2"/>
      <scheme val="minor"/>
    </font>
    <font>
      <sz val="11"/>
      <color theme="1"/>
      <name val="Calibri"/>
      <family val="2"/>
      <scheme val="minor"/>
    </font>
    <font>
      <b/>
      <sz val="48"/>
      <color theme="1"/>
      <name val="Calibri"/>
      <family val="2"/>
      <scheme val="minor"/>
    </font>
    <font>
      <sz val="11"/>
      <color theme="0" tint="-4.9989318521683403E-2"/>
      <name val="Calibri"/>
      <family val="2"/>
      <scheme val="minor"/>
    </font>
    <font>
      <b/>
      <sz val="12"/>
      <color theme="0"/>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rgb="FF7030A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164" fontId="6" fillId="0" borderId="0" applyFont="0" applyFill="0" applyBorder="0" applyAlignment="0" applyProtection="0"/>
  </cellStyleXfs>
  <cellXfs count="41">
    <xf numFmtId="0" fontId="0" fillId="0" borderId="0" xfId="0"/>
    <xf numFmtId="0" fontId="0" fillId="0" borderId="0" xfId="0" applyProtection="1">
      <protection locked="0"/>
    </xf>
    <xf numFmtId="14" fontId="2" fillId="0" borderId="0" xfId="0" applyNumberFormat="1" applyFont="1" applyAlignment="1">
      <alignment horizontal="center" vertical="center"/>
    </xf>
    <xf numFmtId="14" fontId="0" fillId="0" borderId="0" xfId="0" applyNumberFormat="1" applyAlignment="1">
      <alignment horizontal="center" vertical="center"/>
    </xf>
    <xf numFmtId="0" fontId="5" fillId="4" borderId="1" xfId="1"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3" borderId="0" xfId="0" applyFill="1"/>
    <xf numFmtId="0" fontId="0" fillId="0" borderId="1" xfId="0" applyBorder="1" applyAlignment="1">
      <alignment horizontal="left" vertical="center"/>
    </xf>
    <xf numFmtId="0" fontId="0" fillId="0" borderId="1" xfId="0" applyBorder="1" applyAlignment="1">
      <alignment horizontal="center" vertical="center"/>
    </xf>
    <xf numFmtId="0" fontId="8" fillId="3" borderId="1" xfId="0" applyFont="1" applyFill="1" applyBorder="1" applyAlignment="1">
      <alignment horizontal="left"/>
    </xf>
    <xf numFmtId="0" fontId="8" fillId="3"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xf>
    <xf numFmtId="0" fontId="0" fillId="0" borderId="1" xfId="0" applyBorder="1"/>
    <xf numFmtId="0" fontId="8" fillId="3" borderId="1" xfId="0" applyFont="1" applyFill="1" applyBorder="1"/>
    <xf numFmtId="0" fontId="8" fillId="3" borderId="1" xfId="0" applyFont="1" applyFill="1" applyBorder="1" applyAlignment="1">
      <alignment horizontal="center" vertical="center" wrapText="1"/>
    </xf>
    <xf numFmtId="14" fontId="0" fillId="0" borderId="1" xfId="0" applyNumberFormat="1" applyBorder="1" applyAlignment="1" applyProtection="1">
      <alignment horizontal="left" vertical="center"/>
      <protection locked="0"/>
    </xf>
    <xf numFmtId="14" fontId="0" fillId="0" borderId="0" xfId="0" applyNumberFormat="1" applyProtection="1">
      <protection locked="0"/>
    </xf>
    <xf numFmtId="14" fontId="0" fillId="3" borderId="1" xfId="0" applyNumberForma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66" fontId="0" fillId="0" borderId="0" xfId="2" applyNumberFormat="1" applyFont="1" applyProtection="1">
      <protection locked="0"/>
    </xf>
    <xf numFmtId="165" fontId="0" fillId="0" borderId="1" xfId="2" applyNumberFormat="1" applyFont="1" applyBorder="1" applyAlignment="1" applyProtection="1">
      <protection locked="0"/>
    </xf>
    <xf numFmtId="14" fontId="0" fillId="0" borderId="1" xfId="0" applyNumberFormat="1" applyBorder="1"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49" fontId="0" fillId="0" borderId="1" xfId="0" applyNumberFormat="1" applyBorder="1" applyAlignment="1" applyProtection="1">
      <alignment horizontal="center" vertical="center"/>
      <protection locked="0"/>
    </xf>
    <xf numFmtId="166" fontId="1" fillId="0" borderId="0" xfId="2" applyNumberFormat="1" applyFont="1" applyAlignment="1" applyProtection="1">
      <alignment horizontal="center" vertical="center" wrapText="1"/>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1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center"/>
    </xf>
    <xf numFmtId="0" fontId="7" fillId="0" borderId="0" xfId="0" applyFont="1" applyAlignment="1">
      <alignment horizontal="center" vertical="center"/>
    </xf>
  </cellXfs>
  <cellStyles count="3">
    <cellStyle name="Hipervínculo" xfId="1" builtinId="8"/>
    <cellStyle name="Moneda" xfId="2" builtinId="4"/>
    <cellStyle name="Normal" xfId="0" builtinId="0"/>
  </cellStyles>
  <dxfs count="98">
    <dxf>
      <fill>
        <patternFill>
          <bgColor rgb="FFFF0000"/>
        </patternFill>
      </fill>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alignment vertical="center"/>
    </dxf>
    <dxf>
      <alignment vertical="center"/>
    </dxf>
    <dxf>
      <alignment horizontal="center"/>
    </dxf>
    <dxf>
      <alignment horizontal="center"/>
    </dxf>
    <dxf>
      <alignment wrapText="1"/>
    </dxf>
    <dxf>
      <alignment wrapText="1"/>
    </dxf>
    <dxf>
      <alignment wrapText="1"/>
    </dxf>
    <dxf>
      <alignment vertical="center"/>
    </dxf>
    <dxf>
      <alignment horizontal="center"/>
    </dxf>
    <dxf>
      <alignment vertical="center"/>
    </dxf>
    <dxf>
      <alignment horizontal="center"/>
    </dxf>
    <dxf>
      <alignment wrapText="1"/>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alignment vertical="center"/>
    </dxf>
    <dxf>
      <alignment vertical="center"/>
    </dxf>
    <dxf>
      <alignment horizontal="center"/>
    </dxf>
    <dxf>
      <alignment horizontal="cent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vertical="center"/>
    </dxf>
    <dxf>
      <alignment horizontal="center"/>
    </dxf>
    <dxf>
      <alignment horizontal="cent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204355</xdr:colOff>
      <xdr:row>0</xdr:row>
      <xdr:rowOff>0</xdr:rowOff>
    </xdr:from>
    <xdr:to>
      <xdr:col>1</xdr:col>
      <xdr:colOff>884526</xdr:colOff>
      <xdr:row>1</xdr:row>
      <xdr:rowOff>988528</xdr:rowOff>
    </xdr:to>
    <xdr:pic>
      <xdr:nvPicPr>
        <xdr:cNvPr id="2" name="Imagen 1" descr="Sistema de Convocatorias">
          <a:extLst>
            <a:ext uri="{FF2B5EF4-FFF2-40B4-BE49-F238E27FC236}">
              <a16:creationId xmlns:a16="http://schemas.microsoft.com/office/drawing/2014/main" id="{549EEA76-1990-4085-AAE0-A3B20FA01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355" y="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2</xdr:row>
      <xdr:rowOff>0</xdr:rowOff>
    </xdr:from>
    <xdr:to>
      <xdr:col>1</xdr:col>
      <xdr:colOff>57149</xdr:colOff>
      <xdr:row>4</xdr:row>
      <xdr:rowOff>178903</xdr:rowOff>
    </xdr:to>
    <xdr:pic>
      <xdr:nvPicPr>
        <xdr:cNvPr id="2" name="Imagen 1" descr="Sistema de Convocatorias">
          <a:extLst>
            <a:ext uri="{FF2B5EF4-FFF2-40B4-BE49-F238E27FC236}">
              <a16:creationId xmlns:a16="http://schemas.microsoft.com/office/drawing/2014/main" id="{15020E3C-2A38-4E05-BAB4-8CF280A0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40005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ego\Desktop\DIEGO%20FORERO\TRABAJO\SCRD\CONSOLIDADOS\BASE%20CONTRATACI&#211;N%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ACION 2025"/>
      <sheetName val="MODIFICACIONES"/>
    </sheetNames>
    <sheetDataSet>
      <sheetData sheetId="0">
        <row r="3">
          <cell r="A3" t="str">
            <v>001</v>
          </cell>
          <cell r="B3" t="str">
            <v>CONTRATO DE ARRENDAMIENTO</v>
          </cell>
          <cell r="C3" t="str">
            <v>CONTRATO DE ARRENDAMIENTO NU.</v>
          </cell>
          <cell r="D3" t="str">
            <v>CONTRATACION DIRECTA</v>
          </cell>
          <cell r="E3" t="str">
            <v>Arrendamiento del espacio Teatro Urbano del Centro Felicidad Chapinero, para la actividad denominada “NU CICLISMO”</v>
          </cell>
          <cell r="F3" t="str">
            <v>14 14. Contratos con Valor Cero (Indeterminado)</v>
          </cell>
          <cell r="G3" t="str">
            <v>1 Contratista</v>
          </cell>
          <cell r="H3" t="str">
            <v>2 Jurídica</v>
          </cell>
          <cell r="I3" t="str">
            <v>2 Privada (1)</v>
          </cell>
          <cell r="J3" t="str">
            <v>9 Públicos (3)</v>
          </cell>
          <cell r="K3" t="str">
            <v>132 132-Arrendamiento de bienes inmuebles</v>
          </cell>
          <cell r="L3" t="str">
            <v>CO1.PCCNTR.7260214</v>
          </cell>
          <cell r="M3" t="str">
            <v>https://community.secop.gov.co/Public/Tendering/OpportunityDetail/Index?noticeUID=CO1.NTC.7365532&amp;isFromPublicArea=True&amp;isModal=true&amp;asPopupView=true</v>
          </cell>
          <cell r="N3">
            <v>45673</v>
          </cell>
          <cell r="O3" t="str">
            <v>5 Contratación directa</v>
          </cell>
          <cell r="P3" t="str">
            <v>6 Arrendamientos y Adquisición de Inmuebles (5-8)</v>
          </cell>
          <cell r="Q3" t="str">
            <v>N/A</v>
          </cell>
          <cell r="R3" t="str">
            <v>1 1. Ley 80</v>
          </cell>
          <cell r="S3" t="str">
            <v>8 8: Cultura</v>
          </cell>
          <cell r="T3" t="str">
            <v>1 Nacional</v>
          </cell>
          <cell r="U3" t="str">
            <v>3 3. Único Contratista</v>
          </cell>
          <cell r="V3" t="str">
            <v>LEGACY SPORTS CONSULTING SAS</v>
          </cell>
          <cell r="W3" t="str">
            <v>N.A</v>
          </cell>
          <cell r="X3">
            <v>901004650</v>
          </cell>
          <cell r="Y3">
            <v>4</v>
          </cell>
          <cell r="Z3" t="str">
            <v>CL 87 # 7 - 52 OF 101</v>
          </cell>
          <cell r="AA3">
            <v>3222841532</v>
          </cell>
          <cell r="AB3" t="str">
            <v>facturaslscsas@gmail.com</v>
          </cell>
          <cell r="AC3" t="str">
            <v>facturaslscsas@gmail.com</v>
          </cell>
          <cell r="AD3" t="str">
            <v>N.A</v>
          </cell>
          <cell r="AE3" t="str">
            <v>N/A</v>
          </cell>
          <cell r="AF3" t="str">
            <v>N.A</v>
          </cell>
          <cell r="AG3" t="str">
            <v>N.A</v>
          </cell>
          <cell r="AH3" t="str">
            <v>N.A</v>
          </cell>
          <cell r="AI3" t="str">
            <v>4 4. Otro</v>
          </cell>
          <cell r="AJ3" t="str">
            <v>N.A</v>
          </cell>
          <cell r="AK3" t="str">
            <v>N.A</v>
          </cell>
          <cell r="AL3" t="str">
            <v>N.A</v>
          </cell>
          <cell r="AN3">
            <v>0</v>
          </cell>
          <cell r="AQ3">
            <v>0</v>
          </cell>
          <cell r="AS3">
            <v>20280000</v>
          </cell>
          <cell r="AU3">
            <v>20280000</v>
          </cell>
          <cell r="AV3" t="str">
            <v>N.A</v>
          </cell>
          <cell r="AW3" t="str">
            <v>N.A</v>
          </cell>
          <cell r="AX3" t="str">
            <v>N.A</v>
          </cell>
          <cell r="AY3" t="str">
            <v>N.A</v>
          </cell>
          <cell r="AZ3" t="str">
            <v>N.A</v>
          </cell>
          <cell r="BA3" t="str">
            <v>N.A</v>
          </cell>
          <cell r="BB3" t="str">
            <v>N.A</v>
          </cell>
          <cell r="BC3">
            <v>45673</v>
          </cell>
          <cell r="BD3">
            <v>45674</v>
          </cell>
          <cell r="BE3">
            <v>45674</v>
          </cell>
          <cell r="BF3">
            <v>45674</v>
          </cell>
          <cell r="BG3" t="str">
            <v>2 2-Ejecución</v>
          </cell>
          <cell r="BH3" t="str">
            <v>1 DÍAS</v>
          </cell>
          <cell r="BI3" t="str">
            <v>1 1. Días</v>
          </cell>
          <cell r="BJ3">
            <v>0</v>
          </cell>
          <cell r="BK3">
            <v>0</v>
          </cell>
          <cell r="BL3">
            <v>0</v>
          </cell>
          <cell r="BM3" t="str">
            <v>DIRECCIÓN DE ARTE, CULTURA Y PATRIMONIO</v>
          </cell>
          <cell r="BN3" t="str">
            <v>SUBDIRECCIÓN DE INFRAESTRUCTURA Y PATRIMONIO CULTURAL</v>
          </cell>
          <cell r="BO3" t="str">
            <v>Edgar Andrés Figueroa Victoria</v>
          </cell>
          <cell r="BP3">
            <v>79785555</v>
          </cell>
          <cell r="BQ3">
            <v>1</v>
          </cell>
          <cell r="BR3" t="str">
            <v>PEDRO MIGUEL AGUIRRE BORDA</v>
          </cell>
          <cell r="BS3">
            <v>80200174</v>
          </cell>
          <cell r="BT3" t="str">
            <v>NO</v>
          </cell>
          <cell r="BU3" t="str">
            <v>PEQUEÑA</v>
          </cell>
          <cell r="BV3">
            <v>1</v>
          </cell>
          <cell r="BW3" t="str">
            <v>N.A</v>
          </cell>
          <cell r="BX3" t="str">
            <v>NO</v>
          </cell>
          <cell r="BY3" t="str">
            <v>N.A</v>
          </cell>
          <cell r="BZ3" t="str">
            <v>N.A</v>
          </cell>
          <cell r="CA3" t="str">
            <v>N.A</v>
          </cell>
        </row>
        <row r="4">
          <cell r="A4" t="str">
            <v>002</v>
          </cell>
          <cell r="B4" t="str">
            <v>CONTRATO DE PRESTACIÓN DE SERVICIOS PROFESIONALES Y/O APOYO A LA GESTIÓN</v>
          </cell>
          <cell r="C4" t="str">
            <v>SCDPI-21420-00114-25</v>
          </cell>
          <cell r="D4" t="str">
            <v>CONTRATACION DIRECTA</v>
          </cell>
          <cell r="E4" t="str">
            <v>Prestar servicios profesionales a la Secretaría de Cultura, Recreación y Deporte – Dirección de Gestión Corporativa y Relación con el Ciudadano adelantando gestiones de orden jurídico - contractuales requeridas por la dependencia, atendiendo la unidad de criterio de la entidad.</v>
          </cell>
          <cell r="F4" t="str">
            <v>17 17. Contrato de Prestación de Servicios</v>
          </cell>
          <cell r="G4" t="str">
            <v>1 Contratista</v>
          </cell>
          <cell r="H4" t="str">
            <v>1 Natural</v>
          </cell>
          <cell r="I4" t="str">
            <v>2 Privada (1)</v>
          </cell>
          <cell r="J4" t="str">
            <v>4 Persona Natural (2)</v>
          </cell>
          <cell r="K4" t="str">
            <v>31 31-Servicios Profesionales</v>
          </cell>
          <cell r="L4" t="str">
            <v>CO1.PCCNTR.7330039</v>
          </cell>
          <cell r="M4" t="str">
            <v>https://community.secop.gov.co/Public/Tendering/OpportunityDetail/Index?noticeUID=CO1.NTC.7448456&amp;isFromPublicArea=True&amp;isModal=true&amp;asPopupView=true</v>
          </cell>
          <cell r="N4">
            <v>45682</v>
          </cell>
          <cell r="O4" t="str">
            <v>5 Contratación directa</v>
          </cell>
          <cell r="P4" t="str">
            <v>33 Prestación de Servicios Profesionales y Apoyo (5-8)</v>
          </cell>
          <cell r="Q4" t="str">
            <v>N/A</v>
          </cell>
          <cell r="R4" t="str">
            <v>1 1. Ley 80</v>
          </cell>
          <cell r="S4" t="str">
            <v>6 6: Prestacion de servicios</v>
          </cell>
          <cell r="T4" t="str">
            <v>1 Nacional</v>
          </cell>
          <cell r="U4" t="str">
            <v>3 3. Único Contratista</v>
          </cell>
          <cell r="V4" t="str">
            <v>EDWIN ALEJANDRO BELTRAN ARIZA</v>
          </cell>
          <cell r="W4" t="str">
            <v>M</v>
          </cell>
          <cell r="X4">
            <v>1014193867</v>
          </cell>
          <cell r="Y4">
            <v>8</v>
          </cell>
          <cell r="Z4" t="str">
            <v>CL 71B 87-13</v>
          </cell>
          <cell r="AA4">
            <v>6019423489</v>
          </cell>
          <cell r="AB4" t="str">
            <v>edwin.beltran@scrd.gov.co</v>
          </cell>
          <cell r="AC4" t="str">
            <v>alejo_8808@hotmail.com</v>
          </cell>
          <cell r="AD4">
            <v>32358</v>
          </cell>
          <cell r="AE4">
            <v>37</v>
          </cell>
          <cell r="AF4" t="str">
            <v>CUNDINAMARCA - BOGOTA</v>
          </cell>
          <cell r="AG4" t="str">
            <v>Profesional en derecho con título de posgrado en modalidad de especialización y más de cuatro (4) años de experiencia profesional</v>
          </cell>
          <cell r="AH4" t="str">
            <v>ABOGADO</v>
          </cell>
          <cell r="AI4" t="str">
            <v>1 1. Inversión</v>
          </cell>
          <cell r="AJ4">
            <v>163</v>
          </cell>
          <cell r="AK4" t="str">
            <v>O230117459920240163</v>
          </cell>
          <cell r="AL4" t="str">
            <v>Fortalecimiento Institucional para una Gobernanza Pública Confiable en Bogotá D.C</v>
          </cell>
          <cell r="AN4">
            <v>77760000</v>
          </cell>
          <cell r="AO4">
            <v>30132000</v>
          </cell>
          <cell r="AQ4">
            <v>107892000</v>
          </cell>
          <cell r="AU4">
            <v>107892000</v>
          </cell>
          <cell r="AV4" t="str">
            <v>$ 9.720.000</v>
          </cell>
          <cell r="AW4">
            <v>7</v>
          </cell>
          <cell r="AX4">
            <v>77760000</v>
          </cell>
          <cell r="AY4">
            <v>45685</v>
          </cell>
          <cell r="AZ4">
            <v>13</v>
          </cell>
          <cell r="BA4">
            <v>77760000</v>
          </cell>
          <cell r="BB4">
            <v>45678</v>
          </cell>
          <cell r="BC4">
            <v>45684</v>
          </cell>
          <cell r="BD4">
            <v>45685</v>
          </cell>
          <cell r="BE4">
            <v>45927</v>
          </cell>
          <cell r="BF4">
            <v>46021</v>
          </cell>
          <cell r="BG4" t="str">
            <v>2 2-Ejecución</v>
          </cell>
          <cell r="BH4" t="str">
            <v>8 MESES</v>
          </cell>
          <cell r="BI4" t="str">
            <v>1 1. Días</v>
          </cell>
          <cell r="BJ4">
            <v>239</v>
          </cell>
          <cell r="BK4">
            <v>92</v>
          </cell>
          <cell r="BL4">
            <v>331</v>
          </cell>
          <cell r="BM4" t="str">
            <v>DIRECCIÓN DE GESTIÓN CORPORATIVA Y RELACIÓN CON EL CIUDADANO</v>
          </cell>
          <cell r="BN4" t="str">
            <v>DIRECCIÓN DE GESTIÓN CORPORATIVA Y RELACIÓN CON EL CIUDADANO</v>
          </cell>
          <cell r="BO4" t="str">
            <v>Sandra Patricia Castiblanco Monroy</v>
          </cell>
          <cell r="BP4">
            <v>52100983</v>
          </cell>
          <cell r="BQ4">
            <v>3</v>
          </cell>
          <cell r="BR4" t="str">
            <v>N.A</v>
          </cell>
          <cell r="BS4" t="str">
            <v>N.A</v>
          </cell>
          <cell r="BT4" t="str">
            <v>N.A</v>
          </cell>
          <cell r="BU4" t="str">
            <v>N.A</v>
          </cell>
          <cell r="BV4" t="str">
            <v>N.A</v>
          </cell>
          <cell r="BW4" t="str">
            <v>N.A</v>
          </cell>
          <cell r="BX4" t="str">
            <v>N.A</v>
          </cell>
          <cell r="BY4" t="str">
            <v>N.A</v>
          </cell>
          <cell r="BZ4" t="str">
            <v>N.A</v>
          </cell>
          <cell r="CA4" t="str">
            <v>N.A</v>
          </cell>
        </row>
        <row r="5">
          <cell r="A5" t="str">
            <v>003</v>
          </cell>
          <cell r="B5" t="str">
            <v>CONTRATO DE PRESTACIÓN DE SERVICIOS PROFESIONALES Y/O APOYO A LA GESTIÓN</v>
          </cell>
          <cell r="C5" t="str">
            <v>SCDPI-330-00274-25</v>
          </cell>
          <cell r="D5" t="str">
            <v>CONTRATACION DIRECTA</v>
          </cell>
          <cell r="E5" t="str">
            <v>Prestar servicios profesionales a la secretaría distrital de cultura, recreación y deporte - dirección de arte, cultura y patrimonio, en la planeación y seguimiento de los contratos, convenios, procesos y compromisos de la dirección, así como acompañamiento en los asuntos jurídicos generados en el marco de los proyectos de la dependencia, atendiendo la unidad de criterio de la entidad.</v>
          </cell>
          <cell r="F5" t="str">
            <v>17 17. Contrato de Prestación de Servicios</v>
          </cell>
          <cell r="G5" t="str">
            <v>1 Contratista</v>
          </cell>
          <cell r="H5" t="str">
            <v>1 Natural</v>
          </cell>
          <cell r="I5" t="str">
            <v>2 Privada (1)</v>
          </cell>
          <cell r="J5" t="str">
            <v>4 Persona Natural (2)</v>
          </cell>
          <cell r="K5" t="str">
            <v>31 31-Servicios Profesionales</v>
          </cell>
          <cell r="L5" t="str">
            <v>CO1.PCCNTR.7324494</v>
          </cell>
          <cell r="M5" t="str">
            <v>https://community.secop.gov.co/Public/Tendering/OpportunityDetail/Index?noticeUID=CO1.NTC.7439434&amp;isFromPublicArea=True&amp;isModal=true&amp;asPopupView=true</v>
          </cell>
          <cell r="N5">
            <v>45681</v>
          </cell>
          <cell r="O5" t="str">
            <v>5 Contratación directa</v>
          </cell>
          <cell r="P5" t="str">
            <v>33 Prestación de Servicios Profesionales y Apoyo (5-8)</v>
          </cell>
          <cell r="Q5" t="str">
            <v>N/A</v>
          </cell>
          <cell r="R5" t="str">
            <v>1 1. Ley 80</v>
          </cell>
          <cell r="S5" t="str">
            <v>6 6: Prestacion de servicios</v>
          </cell>
          <cell r="T5" t="str">
            <v>1 Nacional</v>
          </cell>
          <cell r="U5" t="str">
            <v>3 3. Único Contratista</v>
          </cell>
          <cell r="V5" t="str">
            <v>EDGAR ANDRES LOPEZ GOMEZ</v>
          </cell>
          <cell r="W5" t="str">
            <v>M</v>
          </cell>
          <cell r="X5">
            <v>1094915051</v>
          </cell>
          <cell r="Y5">
            <v>6</v>
          </cell>
          <cell r="Z5" t="str">
            <v>Cra 5 N° 6B 50 APTO 424</v>
          </cell>
          <cell r="AA5">
            <v>320273245</v>
          </cell>
          <cell r="AB5" t="str">
            <v>edgar.lopez@scrd.gov.co</v>
          </cell>
          <cell r="AC5" t="str">
            <v>andres_lopez28@hotmail.com</v>
          </cell>
          <cell r="AD5">
            <v>33113</v>
          </cell>
          <cell r="AE5">
            <v>35</v>
          </cell>
          <cell r="AF5" t="str">
            <v>CAUCA - POPAYAN</v>
          </cell>
          <cell r="AG5" t="str">
            <v>Profesional en derecho y especialización en contratación estatal, derecho administrativo, derecho público o afines Seis (6) años de experiencia profesional relacionada</v>
          </cell>
          <cell r="AH5" t="str">
            <v>ABOGADO</v>
          </cell>
          <cell r="AI5" t="str">
            <v>1 1. Inversión</v>
          </cell>
          <cell r="AJ5">
            <v>123</v>
          </cell>
          <cell r="AK5" t="str">
            <v>O230117330120240123</v>
          </cell>
          <cell r="AL5" t="str">
            <v>Asistencia Técnica para el desarrollo de infraestructuras culturales sostenibles en el Distrito Capital Bogotá D.C.</v>
          </cell>
          <cell r="AN5">
            <v>113220000</v>
          </cell>
          <cell r="AO5">
            <v>17737800</v>
          </cell>
          <cell r="AQ5">
            <v>130957800</v>
          </cell>
          <cell r="AU5">
            <v>130957800</v>
          </cell>
          <cell r="AV5" t="str">
            <v>$ 11.322.000</v>
          </cell>
          <cell r="AW5">
            <v>8</v>
          </cell>
          <cell r="AX5">
            <v>113220000</v>
          </cell>
          <cell r="AY5">
            <v>45686</v>
          </cell>
          <cell r="AZ5">
            <v>108</v>
          </cell>
          <cell r="BA5">
            <v>113220000</v>
          </cell>
          <cell r="BB5">
            <v>45679</v>
          </cell>
          <cell r="BC5">
            <v>45684</v>
          </cell>
          <cell r="BD5">
            <v>45686</v>
          </cell>
          <cell r="BE5">
            <v>45989</v>
          </cell>
          <cell r="BF5">
            <v>46037</v>
          </cell>
          <cell r="BG5" t="str">
            <v>2 2-Ejecución</v>
          </cell>
          <cell r="BH5" t="str">
            <v>10 MESES</v>
          </cell>
          <cell r="BI5" t="str">
            <v>1 1. Días</v>
          </cell>
          <cell r="BJ5">
            <v>299</v>
          </cell>
          <cell r="BK5">
            <v>47</v>
          </cell>
          <cell r="BL5">
            <v>346</v>
          </cell>
          <cell r="BM5" t="str">
            <v>DIRECCIÓN DE ARTE, CULTURA Y PATRIMONIO</v>
          </cell>
          <cell r="BN5" t="str">
            <v>DIRECCIÓN DE ARTE, CULTURA Y PATRIMONIO</v>
          </cell>
          <cell r="BO5" t="str">
            <v>Nathalia Rippe Sierra</v>
          </cell>
          <cell r="BP5">
            <v>35513244</v>
          </cell>
          <cell r="BQ5">
            <v>1</v>
          </cell>
          <cell r="BR5" t="str">
            <v>N.A</v>
          </cell>
          <cell r="BS5" t="str">
            <v>N.A</v>
          </cell>
          <cell r="BT5" t="str">
            <v>N.A</v>
          </cell>
          <cell r="BU5" t="str">
            <v>N.A</v>
          </cell>
          <cell r="BV5" t="str">
            <v>N.A</v>
          </cell>
          <cell r="BW5" t="str">
            <v>N.A</v>
          </cell>
          <cell r="BX5" t="str">
            <v>N.A</v>
          </cell>
          <cell r="BY5" t="str">
            <v>N.A</v>
          </cell>
          <cell r="BZ5" t="str">
            <v>N.A</v>
          </cell>
          <cell r="CA5" t="str">
            <v>N.A</v>
          </cell>
        </row>
        <row r="6">
          <cell r="A6" t="str">
            <v>004</v>
          </cell>
          <cell r="B6" t="str">
            <v>CONTRATO DE PRESTACIÓN DE SERVICIOS PROFESIONALES Y/O APOYO A LA GESTIÓN</v>
          </cell>
          <cell r="C6" t="str">
            <v>SCDPI-21420-00291-25</v>
          </cell>
          <cell r="D6" t="str">
            <v>CONTRATACION DIRECTA</v>
          </cell>
          <cell r="E6" t="str">
            <v>Prestar servicios de apoyo a la gestión a la Secretaría de Cultura, Recreación y Deporte -Dirección de Gestión Corporativa y de Relación con el Ciudadano - Grupo Interno de Trabajo de Gestión de Servicios Administrativos en el desarrollo de actividades operativas y administrativas requeridas en los procesos a cargo del Grupo Interno de Trabajo de Servicios Administrativos.</v>
          </cell>
          <cell r="F6" t="str">
            <v>17 17. Contrato de Prestación de Servicios</v>
          </cell>
          <cell r="G6" t="str">
            <v>1 Contratista</v>
          </cell>
          <cell r="H6" t="str">
            <v>1 Natural</v>
          </cell>
          <cell r="I6" t="str">
            <v>2 Privada (1)</v>
          </cell>
          <cell r="J6" t="str">
            <v>4 Persona Natural (2)</v>
          </cell>
          <cell r="K6" t="str">
            <v>33 33-Servicios Apoyo a la Gestion de la Entidad (servicios administrativos)</v>
          </cell>
          <cell r="L6" t="str">
            <v>CO1.PCCNTR.7343715</v>
          </cell>
          <cell r="M6" t="str">
            <v>https://community.secop.gov.co/Public/Tendering/OpportunityDetail/Index?noticeUID=CO1.NTC.7464912&amp;isFromPublicArea=True&amp;isModal=true&amp;asPopupView=true</v>
          </cell>
          <cell r="N6">
            <v>45685</v>
          </cell>
          <cell r="O6" t="str">
            <v>5 Contratación directa</v>
          </cell>
          <cell r="P6" t="str">
            <v>33 Prestación de Servicios Profesionales y Apoyo (5-8)</v>
          </cell>
          <cell r="Q6" t="str">
            <v>N/A</v>
          </cell>
          <cell r="R6" t="str">
            <v>1 1. Ley 80</v>
          </cell>
          <cell r="S6" t="str">
            <v>6 6: Prestacion de servicios</v>
          </cell>
          <cell r="T6" t="str">
            <v>1 Nacional</v>
          </cell>
          <cell r="U6" t="str">
            <v>3 3. Único Contratista</v>
          </cell>
          <cell r="V6" t="str">
            <v>EILEEN LISSETH VELEZ MARTINEZ</v>
          </cell>
          <cell r="W6" t="str">
            <v>F</v>
          </cell>
          <cell r="X6">
            <v>52983838</v>
          </cell>
          <cell r="Y6">
            <v>1</v>
          </cell>
          <cell r="Z6" t="str">
            <v>Cll 7A bis #79D-31</v>
          </cell>
          <cell r="AA6">
            <v>7522854</v>
          </cell>
          <cell r="AB6" t="str">
            <v>eileen.velez@scrd.gov.co</v>
          </cell>
          <cell r="AC6" t="str">
            <v>lissethvelezm1@hotmail.com</v>
          </cell>
          <cell r="AD6" t="str">
            <v>17/12/0183</v>
          </cell>
          <cell r="AE6" t="str">
            <v>N/A</v>
          </cell>
          <cell r="AF6" t="str">
            <v>CUNDINAMARCA - FACATATIVA</v>
          </cell>
          <cell r="AG6" t="str">
            <v>Bachiller con cinco (5) años de experiencia en temas administrativos o asistenciales u operativos</v>
          </cell>
          <cell r="AH6" t="str">
            <v>BACHILLER</v>
          </cell>
          <cell r="AI6" t="str">
            <v>1 1. Inversión</v>
          </cell>
          <cell r="AJ6">
            <v>163</v>
          </cell>
          <cell r="AK6" t="str">
            <v>O230117459920240163</v>
          </cell>
          <cell r="AL6" t="str">
            <v>Fortalecimiento Institucional para una Gobernanza Pública Confiable en Bogotá D.C</v>
          </cell>
          <cell r="AN6">
            <v>30816000</v>
          </cell>
          <cell r="AO6">
            <v>11556000</v>
          </cell>
          <cell r="AQ6">
            <v>42372000</v>
          </cell>
          <cell r="AU6">
            <v>42372000</v>
          </cell>
          <cell r="AV6" t="str">
            <v>$ 3.852.000</v>
          </cell>
          <cell r="AW6">
            <v>9</v>
          </cell>
          <cell r="AX6">
            <v>30816000</v>
          </cell>
          <cell r="AY6">
            <v>45687</v>
          </cell>
          <cell r="AZ6">
            <v>7</v>
          </cell>
          <cell r="BA6">
            <v>30816000</v>
          </cell>
          <cell r="BB6">
            <v>45678</v>
          </cell>
          <cell r="BC6">
            <v>45685</v>
          </cell>
          <cell r="BD6">
            <v>45687</v>
          </cell>
          <cell r="BE6">
            <v>45930</v>
          </cell>
          <cell r="BF6">
            <v>46020</v>
          </cell>
          <cell r="BG6" t="str">
            <v>2 2-Ejecución</v>
          </cell>
          <cell r="BH6" t="str">
            <v>8 MESES</v>
          </cell>
          <cell r="BI6" t="str">
            <v>1 1. Días</v>
          </cell>
          <cell r="BJ6">
            <v>240</v>
          </cell>
          <cell r="BK6">
            <v>90</v>
          </cell>
          <cell r="BL6">
            <v>330</v>
          </cell>
          <cell r="BM6" t="str">
            <v>DIRECCIÓN DE GESTIÓN CORPORATIVA Y RELACIÓN CON EL CIUDADANO</v>
          </cell>
          <cell r="BN6" t="str">
            <v>GRUPO INTERNO DE TRABAJO DE SERVICIOS ADMINISTRATIVOS</v>
          </cell>
          <cell r="BO6" t="str">
            <v>Paola Andrea Ramirez Gutierrez</v>
          </cell>
          <cell r="BP6">
            <v>52478000</v>
          </cell>
          <cell r="BQ6">
            <v>1</v>
          </cell>
          <cell r="BR6" t="str">
            <v>N.A</v>
          </cell>
          <cell r="BS6" t="str">
            <v>N.A</v>
          </cell>
          <cell r="BT6" t="str">
            <v>N.A</v>
          </cell>
          <cell r="BU6" t="str">
            <v>N.A</v>
          </cell>
          <cell r="BV6" t="str">
            <v>N.A</v>
          </cell>
          <cell r="BW6" t="str">
            <v>N.A</v>
          </cell>
          <cell r="BX6" t="str">
            <v>N.A</v>
          </cell>
          <cell r="BY6" t="str">
            <v>N.A</v>
          </cell>
          <cell r="BZ6" t="str">
            <v>N.A</v>
          </cell>
          <cell r="CA6" t="str">
            <v>N.A</v>
          </cell>
        </row>
        <row r="7">
          <cell r="A7" t="str">
            <v>005</v>
          </cell>
          <cell r="B7" t="str">
            <v>CONTRATO DE PRESTACIÓN DE SERVICIOS PROFESIONALES Y/O APOYO A LA GESTIÓN</v>
          </cell>
          <cell r="C7" t="str">
            <v>SCDPI-21420-00288-25</v>
          </cell>
          <cell r="D7" t="str">
            <v>CONTRATACION DIRECTA</v>
          </cell>
          <cell r="E7" t="str">
            <v>Prestar servicios profesionales a la Secretaría de Cultura, Recreación y Deporte -Dirección de Gestión Corporativa y de Relación con el Ciudadano - Grupo Interno de Trabajo de Gestión de Servicios Administrativos como apoyo a la supervisión, brindando acompañamiento en la gestión, proyección y seguimiento administrativo, presupuestal y operativo de los contratos que le sean asignados</v>
          </cell>
          <cell r="F7" t="str">
            <v>17 17. Contrato de Prestación de Servicios</v>
          </cell>
          <cell r="G7" t="str">
            <v>1 Contratista</v>
          </cell>
          <cell r="H7" t="str">
            <v>1 Natural</v>
          </cell>
          <cell r="I7" t="str">
            <v>2 Privada (1)</v>
          </cell>
          <cell r="J7" t="str">
            <v>4 Persona Natural (2)</v>
          </cell>
          <cell r="K7" t="str">
            <v>31 31-Servicios Profesionales</v>
          </cell>
          <cell r="L7" t="str">
            <v>CO1.PCCNTR.7367668</v>
          </cell>
          <cell r="M7" t="str">
            <v>https://community.secop.gov.co/Public/Tendering/OpportunityDetail/Index?noticeUID=CO1.NTC.7491079&amp;isFromPublicArea=True&amp;isModal=true&amp;asPopupView=true</v>
          </cell>
          <cell r="N7">
            <v>45687</v>
          </cell>
          <cell r="O7" t="str">
            <v>5 Contratación directa</v>
          </cell>
          <cell r="P7" t="str">
            <v>33 Prestación de Servicios Profesionales y Apoyo (5-8)</v>
          </cell>
          <cell r="Q7" t="str">
            <v>N/A</v>
          </cell>
          <cell r="R7" t="str">
            <v>1 1. Ley 80</v>
          </cell>
          <cell r="S7" t="str">
            <v>6 6: Prestacion de servicios</v>
          </cell>
          <cell r="T7" t="str">
            <v>1 Nacional</v>
          </cell>
          <cell r="U7" t="str">
            <v>3 3. Único Contratista</v>
          </cell>
          <cell r="V7" t="str">
            <v>NATALIA DEL PILAR BARON GOMEZ</v>
          </cell>
          <cell r="W7" t="str">
            <v>F</v>
          </cell>
          <cell r="X7">
            <v>1102359967</v>
          </cell>
          <cell r="Y7">
            <v>1</v>
          </cell>
          <cell r="Z7" t="str">
            <v>CL 54 A 14- 75</v>
          </cell>
          <cell r="AA7">
            <v>3005002509</v>
          </cell>
          <cell r="AB7" t="str">
            <v>natalia.baron@scrd.gov.co</v>
          </cell>
          <cell r="AC7" t="str">
            <v>natisbg@hotmail.com</v>
          </cell>
          <cell r="AD7">
            <v>32397</v>
          </cell>
          <cell r="AE7">
            <v>37</v>
          </cell>
          <cell r="AF7" t="str">
            <v>SANTANDER - BUCARAMANGA</v>
          </cell>
          <cell r="AG7" t="str">
            <v>Profesional en ingeniería industrial o administración de empresas o áreas afines, con experiencia profesional no inferior a dos años</v>
          </cell>
          <cell r="AH7" t="str">
            <v>ADMINISTRADOR DE EMPRESAS</v>
          </cell>
          <cell r="AI7" t="str">
            <v>1 1. Inversión</v>
          </cell>
          <cell r="AJ7">
            <v>163</v>
          </cell>
          <cell r="AK7" t="str">
            <v>O230117459920240163</v>
          </cell>
          <cell r="AL7" t="str">
            <v>Fortalecimiento Institucional para una Gobernanza Pública Confiable en Bogotá D.C</v>
          </cell>
          <cell r="AN7">
            <v>52152000</v>
          </cell>
          <cell r="AO7">
            <v>5649800</v>
          </cell>
          <cell r="AQ7">
            <v>57801800</v>
          </cell>
          <cell r="AU7">
            <v>57801800</v>
          </cell>
          <cell r="AV7" t="str">
            <v>$ 6.519.000</v>
          </cell>
          <cell r="AW7">
            <v>23</v>
          </cell>
          <cell r="AX7">
            <v>52152000</v>
          </cell>
          <cell r="AY7">
            <v>45688</v>
          </cell>
          <cell r="AZ7">
            <v>6</v>
          </cell>
          <cell r="BA7">
            <v>52152000</v>
          </cell>
          <cell r="BB7">
            <v>45678</v>
          </cell>
          <cell r="BC7">
            <v>45688</v>
          </cell>
          <cell r="BD7">
            <v>45693</v>
          </cell>
          <cell r="BE7">
            <v>45934</v>
          </cell>
          <cell r="BF7">
            <v>45960</v>
          </cell>
          <cell r="BG7" t="str">
            <v>2 2-Ejecución</v>
          </cell>
          <cell r="BH7" t="str">
            <v>8 MESES</v>
          </cell>
          <cell r="BI7" t="str">
            <v>1 1. Días</v>
          </cell>
          <cell r="BJ7">
            <v>239</v>
          </cell>
          <cell r="BK7">
            <v>26</v>
          </cell>
          <cell r="BL7">
            <v>265</v>
          </cell>
          <cell r="BM7" t="str">
            <v>DIRECCIÓN DE GESTIÓN CORPORATIVA Y RELACIÓN CON EL CIUDADANO</v>
          </cell>
          <cell r="BN7" t="str">
            <v>GRUPO INTERNO DE TRABAJO DE SERVICIOS ADMINISTRATIVOS</v>
          </cell>
          <cell r="BO7" t="str">
            <v>Paola Andrea Ramirez Gutierrez</v>
          </cell>
          <cell r="BP7">
            <v>52478000</v>
          </cell>
          <cell r="BQ7">
            <v>1</v>
          </cell>
          <cell r="BR7" t="str">
            <v>N.A</v>
          </cell>
          <cell r="BS7" t="str">
            <v>N.A</v>
          </cell>
          <cell r="BT7" t="str">
            <v>N.A</v>
          </cell>
          <cell r="BU7" t="str">
            <v>N.A</v>
          </cell>
          <cell r="BV7" t="str">
            <v>N.A</v>
          </cell>
          <cell r="BW7" t="str">
            <v>N.A</v>
          </cell>
          <cell r="BX7" t="str">
            <v>N.A</v>
          </cell>
          <cell r="BY7" t="str">
            <v>N.A</v>
          </cell>
          <cell r="BZ7" t="str">
            <v>N.A</v>
          </cell>
          <cell r="CA7" t="str">
            <v>N.A</v>
          </cell>
        </row>
        <row r="8">
          <cell r="A8" t="str">
            <v>006</v>
          </cell>
          <cell r="B8" t="str">
            <v>CONTRATO DE PRESTACIÓN DE SERVICIOS PROFESIONALES Y/O APOYO A LA GESTIÓN</v>
          </cell>
          <cell r="C8" t="str">
            <v>SCDPI-21420-00304-25</v>
          </cell>
          <cell r="D8" t="str">
            <v>CONTRATACION DIRECTA</v>
          </cell>
          <cell r="E8" t="str">
            <v>Prestar los servicios profesionales a la Secretaría de Cultura, Recreación y Deporte - Oficina Asesora de Planeación, para la organización y monitoreo de las actividades que se generen en el marco de la ejecución de los proyectos informáticos vinculados al sistema de información misional sectorial Cultured_Bogotá en alineación con las necesidades de la entidad y sus grupos de valor.</v>
          </cell>
          <cell r="F8" t="str">
            <v>17 17. Contrato de Prestación de Servicios</v>
          </cell>
          <cell r="G8" t="str">
            <v>1 Contratista</v>
          </cell>
          <cell r="H8" t="str">
            <v>1 Natural</v>
          </cell>
          <cell r="I8" t="str">
            <v>2 Privada (1)</v>
          </cell>
          <cell r="J8" t="str">
            <v>4 Persona Natural (2)</v>
          </cell>
          <cell r="K8" t="str">
            <v>31 31-Servicios Profesionales</v>
          </cell>
          <cell r="L8" t="str">
            <v>CO1.PCCNTR.7344836</v>
          </cell>
          <cell r="M8" t="str">
            <v>https://community.secop.gov.co/Public/Tendering/OpportunityDetail/Index?noticeUID=CO1.NTC.7466002&amp;isFromPublicArea=True&amp;isModal=true&amp;asPopupView=true</v>
          </cell>
          <cell r="N8">
            <v>45685</v>
          </cell>
          <cell r="O8" t="str">
            <v>5 Contratación directa</v>
          </cell>
          <cell r="P8" t="str">
            <v>33 Prestación de Servicios Profesionales y Apoyo (5-8)</v>
          </cell>
          <cell r="Q8" t="str">
            <v>N/A</v>
          </cell>
          <cell r="R8" t="str">
            <v>1 1. Ley 80</v>
          </cell>
          <cell r="S8" t="str">
            <v>6 6: Prestacion de servicios</v>
          </cell>
          <cell r="T8" t="str">
            <v>1 Nacional</v>
          </cell>
          <cell r="U8" t="str">
            <v>3 3. Único Contratista</v>
          </cell>
          <cell r="V8" t="str">
            <v>JUANA YADIRA OSORIO MERCHAN</v>
          </cell>
          <cell r="W8" t="str">
            <v>F</v>
          </cell>
          <cell r="X8">
            <v>53072192</v>
          </cell>
          <cell r="Y8">
            <v>7</v>
          </cell>
          <cell r="Z8" t="str">
            <v>AC 80 #60 - 95</v>
          </cell>
          <cell r="AA8">
            <v>3103395408</v>
          </cell>
          <cell r="AB8" t="str">
            <v>juana.osorio@scrd.gov.co</v>
          </cell>
          <cell r="AC8" t="str">
            <v>juanitayosme@hotmail.com</v>
          </cell>
          <cell r="AD8">
            <v>30835</v>
          </cell>
          <cell r="AE8">
            <v>41</v>
          </cell>
          <cell r="AF8" t="str">
            <v>CUNDINAMARCA - BOGOTA</v>
          </cell>
          <cell r="AG8" t="str">
            <v>Profesional en las áreas de: Economía, Administración de Empresas, Ingeniería Industrial, Derecho, Ciencia Política, Contaduría, Administración Pública o carreras afines, con tarjeta o matrícula profesional en los casos reglamentados por la Ley, título de posgrado en la modalidad de especialización en las áreas mencionadas anteriormente, así como que cuente con mínimo ocho (8) años de experiencia profesional relacionada con el objeto u obligaciones establecidas</v>
          </cell>
          <cell r="AH8" t="str">
            <v>ADMINISTRADOR DE EMPRESAS</v>
          </cell>
          <cell r="AI8" t="str">
            <v>1 1. Inversión</v>
          </cell>
          <cell r="AJ8">
            <v>163</v>
          </cell>
          <cell r="AK8" t="str">
            <v>O230117459920240163</v>
          </cell>
          <cell r="AL8" t="str">
            <v>Fortalecimiento Institucional para una Gobernanza Pública Confiable en Bogotá D.C</v>
          </cell>
          <cell r="AN8">
            <v>116316000</v>
          </cell>
          <cell r="AO8">
            <v>16801200</v>
          </cell>
          <cell r="AQ8">
            <v>133117200</v>
          </cell>
          <cell r="AU8">
            <v>133117200</v>
          </cell>
          <cell r="AV8" t="str">
            <v>$ 12.924.000</v>
          </cell>
          <cell r="AW8">
            <v>17</v>
          </cell>
          <cell r="AX8">
            <v>116316000</v>
          </cell>
          <cell r="AY8">
            <v>45688</v>
          </cell>
          <cell r="AZ8">
            <v>81</v>
          </cell>
          <cell r="BA8">
            <v>116316000</v>
          </cell>
          <cell r="BB8">
            <v>45679</v>
          </cell>
          <cell r="BC8">
            <v>45687</v>
          </cell>
          <cell r="BD8">
            <v>45688</v>
          </cell>
          <cell r="BE8">
            <v>45960</v>
          </cell>
          <cell r="BF8">
            <v>46000</v>
          </cell>
          <cell r="BG8" t="str">
            <v>2 2-Ejecución</v>
          </cell>
          <cell r="BH8" t="str">
            <v>9 MESES</v>
          </cell>
          <cell r="BI8" t="str">
            <v>1 1. Días</v>
          </cell>
          <cell r="BJ8">
            <v>270</v>
          </cell>
          <cell r="BK8">
            <v>40</v>
          </cell>
          <cell r="BL8">
            <v>310</v>
          </cell>
          <cell r="BM8" t="str">
            <v>DIRECCIÓN DE GESTIÓN CORPORATIVA Y RELACIÓN CON EL CIUDADANO</v>
          </cell>
          <cell r="BN8" t="str">
            <v>OFICINA ASESORA DE PLANEACIÓN</v>
          </cell>
          <cell r="BO8" t="str">
            <v>Luis Fernando Mejia Castro</v>
          </cell>
          <cell r="BP8">
            <v>79558456</v>
          </cell>
          <cell r="BQ8">
            <v>8</v>
          </cell>
          <cell r="BR8" t="str">
            <v>N.A</v>
          </cell>
          <cell r="BS8" t="str">
            <v>N.A</v>
          </cell>
          <cell r="BT8" t="str">
            <v>N.A</v>
          </cell>
          <cell r="BU8" t="str">
            <v>N.A</v>
          </cell>
          <cell r="BV8" t="str">
            <v>N.A</v>
          </cell>
          <cell r="BW8" t="str">
            <v>N.A</v>
          </cell>
          <cell r="BX8" t="str">
            <v>N.A</v>
          </cell>
          <cell r="BY8" t="str">
            <v>N.A</v>
          </cell>
          <cell r="BZ8" t="str">
            <v>N.A</v>
          </cell>
          <cell r="CA8" t="str">
            <v>N.A</v>
          </cell>
        </row>
        <row r="9">
          <cell r="A9" t="str">
            <v>007</v>
          </cell>
          <cell r="B9" t="str">
            <v>CONTRATO DE PRESTACIÓN DE SERVICIOS PROFESIONALES Y/O APOYO A LA GESTIÓN</v>
          </cell>
          <cell r="C9" t="str">
            <v>SCDPI-330-00279-25</v>
          </cell>
          <cell r="D9" t="str">
            <v>CONTRATACION DIRECTA</v>
          </cell>
          <cell r="E9" t="str">
            <v>Prestar los servicios profesionales a la Secretaría Distrital de Cultura, Recreación y Deporte - Dirección de Arte Cultura y Patrimonio desarrollando actividades de gestión presupuestal, financiera y administrativa de los planes, programas y proyectos de la dependencia y sus subdirecciones.</v>
          </cell>
          <cell r="F9" t="str">
            <v>17 17. Contrato de Prestación de Servicios</v>
          </cell>
          <cell r="G9" t="str">
            <v>1 Contratista</v>
          </cell>
          <cell r="H9" t="str">
            <v>1 Natural</v>
          </cell>
          <cell r="I9" t="str">
            <v>2 Privada (1)</v>
          </cell>
          <cell r="J9" t="str">
            <v>4 Persona Natural (2)</v>
          </cell>
          <cell r="K9" t="str">
            <v>31 31-Servicios Profesionales</v>
          </cell>
          <cell r="L9" t="str">
            <v>CO1.PCCNTR.7347607</v>
          </cell>
          <cell r="M9" t="str">
            <v>https://community.secop.gov.co/Public/Tendering/OpportunityDetail/Index?noticeUID=CO1.NTC.7468888&amp;isFromPublicArea=True&amp;isModal=true&amp;asPopupView=true</v>
          </cell>
          <cell r="N9">
            <v>45685</v>
          </cell>
          <cell r="O9" t="str">
            <v>5 Contratación directa</v>
          </cell>
          <cell r="P9" t="str">
            <v>33 Prestación de Servicios Profesionales y Apoyo (5-8)</v>
          </cell>
          <cell r="Q9" t="str">
            <v>N/A</v>
          </cell>
          <cell r="R9" t="str">
            <v>1 1. Ley 80</v>
          </cell>
          <cell r="S9" t="str">
            <v>6 6: Prestacion de servicios</v>
          </cell>
          <cell r="T9" t="str">
            <v>1 Nacional</v>
          </cell>
          <cell r="U9" t="str">
            <v>3 3. Único Contratista</v>
          </cell>
          <cell r="V9" t="str">
            <v>YUCELLY NATHALY ASCENCIO GONZALEZ</v>
          </cell>
          <cell r="W9" t="str">
            <v>F</v>
          </cell>
          <cell r="X9">
            <v>1024471579</v>
          </cell>
          <cell r="Y9">
            <v>0</v>
          </cell>
          <cell r="Z9" t="str">
            <v>Calle 12A No. 71B 61 Torre 15 Apto. 602</v>
          </cell>
          <cell r="AA9">
            <v>3060443</v>
          </cell>
          <cell r="AB9" t="str">
            <v>yucelly.ascencio@scrd.gov.co</v>
          </cell>
          <cell r="AC9" t="str">
            <v>yunasgog12@hotmail.com</v>
          </cell>
          <cell r="AD9">
            <v>31863</v>
          </cell>
          <cell r="AE9">
            <v>39</v>
          </cell>
          <cell r="AF9" t="str">
            <v>CUNDINAMARCA - BOGOTA</v>
          </cell>
          <cell r="AG9" t="str">
            <v>Profesional en contaduría, administración de empresas, administración pública, económica o afines, con especialización en áreas relacionadas con gestión de proyectos, gerencia de proyectos o afines a ciencias contables o administrativas o afines. Cinco (05) años de experiencia profesional relacionada.</v>
          </cell>
          <cell r="AH9" t="str">
            <v>ADMINISTRADOR DE EMPRESAS</v>
          </cell>
          <cell r="AI9" t="str">
            <v>1 1. Inversión</v>
          </cell>
          <cell r="AJ9">
            <v>123</v>
          </cell>
          <cell r="AK9" t="str">
            <v>O230117330120240123</v>
          </cell>
          <cell r="AL9" t="str">
            <v>Asistencia Técnica para el desarrollo de infraestructuras culturales sostenibles en el Distrito Capital Bogotá D.C.</v>
          </cell>
          <cell r="AN9">
            <v>105210000</v>
          </cell>
          <cell r="AQ9">
            <v>105210000</v>
          </cell>
          <cell r="AU9">
            <v>105210000</v>
          </cell>
          <cell r="AV9" t="str">
            <v>$ 10.521.000</v>
          </cell>
          <cell r="AW9">
            <v>12</v>
          </cell>
          <cell r="AX9" t="str">
            <v>$ 10.521.000</v>
          </cell>
          <cell r="AY9">
            <v>45321</v>
          </cell>
          <cell r="AZ9">
            <v>111</v>
          </cell>
          <cell r="BA9">
            <v>105210000</v>
          </cell>
          <cell r="BB9">
            <v>45679</v>
          </cell>
          <cell r="BC9">
            <v>45685</v>
          </cell>
          <cell r="BD9">
            <v>45691</v>
          </cell>
          <cell r="BE9">
            <v>45993</v>
          </cell>
          <cell r="BF9">
            <v>46088</v>
          </cell>
          <cell r="BG9" t="str">
            <v>2 2-Ejecución</v>
          </cell>
          <cell r="BH9" t="str">
            <v>10 MESES</v>
          </cell>
          <cell r="BI9" t="str">
            <v>1 1. Días</v>
          </cell>
          <cell r="BJ9">
            <v>299</v>
          </cell>
          <cell r="BK9">
            <v>112</v>
          </cell>
          <cell r="BL9">
            <v>411</v>
          </cell>
          <cell r="BM9" t="str">
            <v>DIRECCIÓN DE ARTE, CULTURA Y PATRIMONIO</v>
          </cell>
          <cell r="BN9" t="str">
            <v>DIRECCIÓN DE ARTE, CULTURA Y PATRIMONIO</v>
          </cell>
          <cell r="BO9" t="str">
            <v>Nathalia Rippe Sierra</v>
          </cell>
          <cell r="BP9">
            <v>35513244</v>
          </cell>
          <cell r="BQ9">
            <v>1</v>
          </cell>
          <cell r="BR9" t="str">
            <v>N.A</v>
          </cell>
          <cell r="BS9" t="str">
            <v>N.A</v>
          </cell>
          <cell r="BT9" t="str">
            <v>N.A</v>
          </cell>
          <cell r="BU9" t="str">
            <v>N.A</v>
          </cell>
          <cell r="BV9" t="str">
            <v>N.A</v>
          </cell>
          <cell r="BW9" t="str">
            <v>N.A</v>
          </cell>
          <cell r="BX9" t="str">
            <v>N.A</v>
          </cell>
          <cell r="BY9" t="str">
            <v>N.A</v>
          </cell>
          <cell r="BZ9" t="str">
            <v>N.A</v>
          </cell>
          <cell r="CA9" t="str">
            <v>N.A</v>
          </cell>
        </row>
        <row r="10">
          <cell r="A10" t="str">
            <v>008</v>
          </cell>
          <cell r="B10" t="str">
            <v>CONTRATO DE PRESTACIÓN DE SERVICIOS PROFESIONALES Y/O APOYO A LA GESTIÓN</v>
          </cell>
          <cell r="C10" t="str">
            <v>SCDPI-21416-00003-25</v>
          </cell>
          <cell r="D10" t="str">
            <v>CONTRATACION DIRECTA</v>
          </cell>
          <cell r="E10" t="str">
            <v>Prestar servicios profesionales a la Secretaría de Cultura, Recreación y Deporte -Despacho, para la gestión del seguimiento y monitoreo técnico y administrativo de los procesos, programas, proyectos e iniciativas de cooperación internacional e internacionalización.</v>
          </cell>
          <cell r="F10" t="str">
            <v>17 17. Contrato de Prestación de Servicios</v>
          </cell>
          <cell r="G10" t="str">
            <v>1 Contratista</v>
          </cell>
          <cell r="H10" t="str">
            <v>1 Natural</v>
          </cell>
          <cell r="I10" t="str">
            <v>2 Privada (1)</v>
          </cell>
          <cell r="J10" t="str">
            <v>4 Persona Natural (2)</v>
          </cell>
          <cell r="K10" t="str">
            <v>31 31-Servicios Profesionales</v>
          </cell>
          <cell r="L10" t="str">
            <v>CO1.PCCNTR.7354024</v>
          </cell>
          <cell r="M10" t="str">
            <v>https://community.secop.gov.co/Public/Tendering/OpportunityDetail/Index?noticeUID=CO1.NTC.7476145&amp;isFromPublicArea=True&amp;isModal=true&amp;asPopupView=true</v>
          </cell>
          <cell r="N10">
            <v>45686</v>
          </cell>
          <cell r="O10" t="str">
            <v>5 Contratación directa</v>
          </cell>
          <cell r="P10" t="str">
            <v>33 Prestación de Servicios Profesionales y Apoyo (5-8)</v>
          </cell>
          <cell r="Q10" t="str">
            <v>N/A</v>
          </cell>
          <cell r="R10" t="str">
            <v>1 1. Ley 80</v>
          </cell>
          <cell r="S10" t="str">
            <v>6 6: Prestacion de servicios</v>
          </cell>
          <cell r="T10" t="str">
            <v>1 Nacional</v>
          </cell>
          <cell r="U10" t="str">
            <v>3 3. Único Contratista</v>
          </cell>
          <cell r="V10" t="str">
            <v>MIGUEL ANGEL GRANADOS SANCHEZ</v>
          </cell>
          <cell r="W10" t="str">
            <v>M</v>
          </cell>
          <cell r="X10">
            <v>80778170</v>
          </cell>
          <cell r="Y10">
            <v>4</v>
          </cell>
          <cell r="Z10" t="str">
            <v>CARRERA 51 # 122-62 AP 202</v>
          </cell>
          <cell r="AA10">
            <v>3214154879</v>
          </cell>
          <cell r="AB10" t="str">
            <v>miguel.granados@scrd.gov.co</v>
          </cell>
          <cell r="AC10" t="str">
            <v>migrana@gmail.com</v>
          </cell>
          <cell r="AD10">
            <v>30432</v>
          </cell>
          <cell r="AE10">
            <v>43</v>
          </cell>
          <cell r="AF10" t="str">
            <v>CUNDINAMARCA - BOGOTA</v>
          </cell>
          <cell r="AG10" t="str">
            <v>Profesional en ciencias sociales y humanas, ciencias de la economía, ciencias políticas, relaciones internacionales, administración, derecho y/o afines. Cuatro años de experiencia relacionada</v>
          </cell>
          <cell r="AH10" t="str">
            <v>POLITOLOGO</v>
          </cell>
          <cell r="AI10" t="str">
            <v>1 1. Inversión</v>
          </cell>
          <cell r="AJ10">
            <v>102</v>
          </cell>
          <cell r="AK10" t="str">
            <v>O230117330120240102</v>
          </cell>
          <cell r="AL10" t="str">
            <v>Fortalecimiento de alianzas estratégicas a nivel bilateral y multilateral para el posicionamiento de la ciudad como referente cultural y recreodeportivo en escenarios internacionales Bogotá D.C.</v>
          </cell>
          <cell r="AN10">
            <v>89331000</v>
          </cell>
          <cell r="AO10">
            <v>19490400</v>
          </cell>
          <cell r="AP10">
            <v>15971300</v>
          </cell>
          <cell r="AQ10">
            <v>92850100</v>
          </cell>
          <cell r="AU10">
            <v>92850100</v>
          </cell>
          <cell r="AV10" t="str">
            <v>$ 8.121.000</v>
          </cell>
          <cell r="AW10">
            <v>10</v>
          </cell>
          <cell r="AX10">
            <v>89331000</v>
          </cell>
          <cell r="AY10">
            <v>45687</v>
          </cell>
          <cell r="AZ10">
            <v>131</v>
          </cell>
          <cell r="BA10">
            <v>89331000</v>
          </cell>
          <cell r="BB10">
            <v>45679</v>
          </cell>
          <cell r="BC10">
            <v>45686</v>
          </cell>
          <cell r="BD10">
            <v>45691</v>
          </cell>
          <cell r="BE10">
            <v>46022</v>
          </cell>
          <cell r="BF10">
            <v>46037</v>
          </cell>
          <cell r="BG10" t="str">
            <v>2 2-Ejecución</v>
          </cell>
          <cell r="BH10" t="str">
            <v>11 MESES</v>
          </cell>
          <cell r="BI10" t="str">
            <v>1 1. Días</v>
          </cell>
          <cell r="BJ10">
            <v>328</v>
          </cell>
          <cell r="BK10">
            <v>16</v>
          </cell>
          <cell r="BL10">
            <v>344</v>
          </cell>
          <cell r="BM10" t="str">
            <v>SUBSECRETARÍA DE GOBERNANZA</v>
          </cell>
          <cell r="BN10" t="str">
            <v>DESPACHO</v>
          </cell>
          <cell r="BO10" t="str">
            <v>Natalia Sefair Lopez</v>
          </cell>
          <cell r="BP10">
            <v>52999380</v>
          </cell>
          <cell r="BQ10">
            <v>0</v>
          </cell>
          <cell r="BR10" t="str">
            <v>N.A</v>
          </cell>
          <cell r="BS10" t="str">
            <v>N.A</v>
          </cell>
          <cell r="BT10" t="str">
            <v>N.A</v>
          </cell>
          <cell r="BU10" t="str">
            <v>N.A</v>
          </cell>
          <cell r="BV10" t="str">
            <v>N.A</v>
          </cell>
          <cell r="BW10" t="str">
            <v>N.A</v>
          </cell>
          <cell r="BX10" t="str">
            <v>N.A</v>
          </cell>
          <cell r="BY10" t="str">
            <v>N.A</v>
          </cell>
          <cell r="BZ10" t="str">
            <v>N.A</v>
          </cell>
          <cell r="CA10" t="str">
            <v>N.A</v>
          </cell>
        </row>
        <row r="11">
          <cell r="A11" t="str">
            <v>009</v>
          </cell>
          <cell r="B11" t="str">
            <v>CONTRATO DE PRESTACIÓN DE SERVICIOS PROFESIONALES Y/O APOYO A LA GESTIÓN</v>
          </cell>
          <cell r="C11" t="str">
            <v>SCDPI-21420-00289-25</v>
          </cell>
          <cell r="D11" t="str">
            <v>CONTRATACION DIRECTA</v>
          </cell>
          <cell r="E11" t="str">
            <v>Prestar servicios profesionales a la Secretaría de Cultura, Recreación y Deporte - Dirección de Gestión Corporativa y de Relación con el Ciudadano - Grupo Interno de Trabajo de Gestión de Servicios Administrativos realizando actividades jurídico - contractuales, según se coordinen con la supervisión del contrato, atendiendo la unidad de criterio de la entidad</v>
          </cell>
          <cell r="F11" t="str">
            <v>17 17. Contrato de Prestación de Servicios</v>
          </cell>
          <cell r="G11" t="str">
            <v>1 Contratista</v>
          </cell>
          <cell r="H11" t="str">
            <v>1 Natural</v>
          </cell>
          <cell r="I11" t="str">
            <v>2 Privada (1)</v>
          </cell>
          <cell r="J11" t="str">
            <v>4 Persona Natural (2)</v>
          </cell>
          <cell r="K11" t="str">
            <v>31 31-Servicios Profesionales</v>
          </cell>
          <cell r="L11" t="str">
            <v>CO1.PCCNTR.7359376</v>
          </cell>
          <cell r="M11" t="str">
            <v>https://community.secop.gov.co/Public/Tendering/OpportunityDetail/Index?noticeUID=CO1.NTC.7481014&amp;isFromPublicArea=True&amp;isModal=true&amp;asPopupView=true</v>
          </cell>
          <cell r="N11">
            <v>45686</v>
          </cell>
          <cell r="O11" t="str">
            <v>5 Contratación directa</v>
          </cell>
          <cell r="P11" t="str">
            <v>33 Prestación de Servicios Profesionales y Apoyo (5-8)</v>
          </cell>
          <cell r="Q11" t="str">
            <v>N/A</v>
          </cell>
          <cell r="R11" t="str">
            <v>1 1. Ley 80</v>
          </cell>
          <cell r="S11" t="str">
            <v>6 6: Prestacion de servicios</v>
          </cell>
          <cell r="T11" t="str">
            <v>1 Nacional</v>
          </cell>
          <cell r="U11" t="str">
            <v>3 3. Único Contratista</v>
          </cell>
          <cell r="V11" t="str">
            <v>NISSA STEFFANY PULIDO GUERRA</v>
          </cell>
          <cell r="W11" t="str">
            <v>F</v>
          </cell>
          <cell r="X11">
            <v>23965919</v>
          </cell>
          <cell r="Y11">
            <v>8</v>
          </cell>
          <cell r="Z11" t="str">
            <v>CL 129 56 C 22</v>
          </cell>
          <cell r="AA11">
            <v>4752550</v>
          </cell>
          <cell r="AB11" t="str">
            <v>nisa.pulido@scrd.gov.co</v>
          </cell>
          <cell r="AC11" t="str">
            <v>yiyaguerra@hotmail.com</v>
          </cell>
          <cell r="AD11">
            <v>28997</v>
          </cell>
          <cell r="AE11">
            <v>46</v>
          </cell>
          <cell r="AF11" t="str">
            <v>BOYACA - RAMIRIQUI</v>
          </cell>
          <cell r="AG11" t="str">
            <v>Profesional en derecho, con dos años de experiencia profesional en contratación estatal.</v>
          </cell>
          <cell r="AH11" t="str">
            <v>ABOGADO</v>
          </cell>
          <cell r="AI11" t="str">
            <v>1 1. Inversión</v>
          </cell>
          <cell r="AJ11">
            <v>163</v>
          </cell>
          <cell r="AK11" t="str">
            <v>O230117459920240163</v>
          </cell>
          <cell r="AL11" t="str">
            <v>Fortalecimiento Institucional para una Gobernanza Pública Confiable en Bogotá D.C</v>
          </cell>
          <cell r="AN11">
            <v>52152000</v>
          </cell>
          <cell r="AO11">
            <v>19557000</v>
          </cell>
          <cell r="AQ11">
            <v>71709000</v>
          </cell>
          <cell r="AU11">
            <v>71709000</v>
          </cell>
          <cell r="AV11" t="str">
            <v>$ 6.519.000</v>
          </cell>
          <cell r="AW11">
            <v>13</v>
          </cell>
          <cell r="AX11">
            <v>52152000</v>
          </cell>
          <cell r="AY11">
            <v>45687</v>
          </cell>
          <cell r="AZ11">
            <v>5</v>
          </cell>
          <cell r="BA11">
            <v>52152000</v>
          </cell>
          <cell r="BB11">
            <v>45678</v>
          </cell>
          <cell r="BC11">
            <v>45687</v>
          </cell>
          <cell r="BD11">
            <v>45688</v>
          </cell>
          <cell r="BE11">
            <v>45930</v>
          </cell>
          <cell r="BF11">
            <v>46020</v>
          </cell>
          <cell r="BG11" t="str">
            <v>2 2-Ejecución</v>
          </cell>
          <cell r="BH11" t="str">
            <v>8 MESES</v>
          </cell>
          <cell r="BI11" t="str">
            <v>1 1. Días</v>
          </cell>
          <cell r="BJ11">
            <v>240</v>
          </cell>
          <cell r="BK11">
            <v>90</v>
          </cell>
          <cell r="BL11">
            <v>330</v>
          </cell>
          <cell r="BM11" t="str">
            <v>DIRECCIÓN DE GESTIÓN CORPORATIVA Y RELACIÓN CON EL CIUDADANO</v>
          </cell>
          <cell r="BN11" t="str">
            <v>GRUPO INTERNO DE TRABAJO DE SERVICIOS ADMINISTRATIVOS</v>
          </cell>
          <cell r="BO11" t="str">
            <v>Paola Andrea Ramirez Gutierrez</v>
          </cell>
          <cell r="BP11">
            <v>52478000</v>
          </cell>
          <cell r="BQ11">
            <v>1</v>
          </cell>
          <cell r="BR11" t="str">
            <v>N.A</v>
          </cell>
          <cell r="BS11" t="str">
            <v>N.A</v>
          </cell>
          <cell r="BT11" t="str">
            <v>N.A</v>
          </cell>
          <cell r="BU11" t="str">
            <v>N.A</v>
          </cell>
          <cell r="BV11" t="str">
            <v>N.A</v>
          </cell>
          <cell r="BW11" t="str">
            <v>N.A</v>
          </cell>
          <cell r="BX11" t="str">
            <v>N.A</v>
          </cell>
          <cell r="BY11" t="str">
            <v>N.A</v>
          </cell>
          <cell r="BZ11" t="str">
            <v>N.A</v>
          </cell>
          <cell r="CA11" t="str">
            <v>N.A</v>
          </cell>
        </row>
        <row r="12">
          <cell r="A12" t="str">
            <v>010</v>
          </cell>
          <cell r="B12" t="str">
            <v>CONTRATO DE PRESTACIÓN DE SERVICIOS PROFESIONALES Y/O APOYO A LA GESTIÓN</v>
          </cell>
          <cell r="C12" t="str">
            <v>SCDPI-21418-00267-25</v>
          </cell>
          <cell r="D12" t="str">
            <v>CONTRATACION DIRECTA</v>
          </cell>
          <cell r="E12" t="str">
            <v>Prestar servicios profesionales a la Secretaría Distrital de Cultura, Recreación y Deporte - Dirección de Arte, Cultura y Patrimonio realizando actividades requeridas para la planeación, implementación y seguimiento de las acciones y procesos relacionados con el Modelo Integrado de Planeación y Gestión - MIPG así como en los informes y gestiones administrativas asociadas a los proyectos de inversión de la dependencia y las subdirecciones a cargo</v>
          </cell>
          <cell r="F12" t="str">
            <v>17 17. Contrato de Prestación de Servicios</v>
          </cell>
          <cell r="G12" t="str">
            <v>1 Contratista</v>
          </cell>
          <cell r="H12" t="str">
            <v>1 Natural</v>
          </cell>
          <cell r="I12" t="str">
            <v>2 Privada (1)</v>
          </cell>
          <cell r="J12" t="str">
            <v>4 Persona Natural (2)</v>
          </cell>
          <cell r="K12" t="str">
            <v>31 31-Servicios Profesionales</v>
          </cell>
          <cell r="L12" t="str">
            <v>CO1.PCCNTR.7359651</v>
          </cell>
          <cell r="M12" t="str">
            <v>https://community.secop.gov.co/Public/Tendering/OpportunityDetail/Index?noticeUID=CO1.NTC.7479557&amp;isFromPublicArea=True&amp;isModal=true&amp;asPopupView=true</v>
          </cell>
          <cell r="N12">
            <v>45686</v>
          </cell>
          <cell r="O12" t="str">
            <v>5 Contratación directa</v>
          </cell>
          <cell r="P12" t="str">
            <v>33 Prestación de Servicios Profesionales y Apoyo (5-8)</v>
          </cell>
          <cell r="Q12" t="str">
            <v>N/A</v>
          </cell>
          <cell r="R12" t="str">
            <v>1 1. Ley 80</v>
          </cell>
          <cell r="S12" t="str">
            <v>6 6: Prestacion de servicios</v>
          </cell>
          <cell r="T12" t="str">
            <v>1 Nacional</v>
          </cell>
          <cell r="U12" t="str">
            <v>3 3. Único Contratista</v>
          </cell>
          <cell r="V12" t="str">
            <v>ANGELA VIVIANA PAEZ DELGADO</v>
          </cell>
          <cell r="W12" t="str">
            <v>F</v>
          </cell>
          <cell r="X12">
            <v>1012377429</v>
          </cell>
          <cell r="Y12">
            <v>9</v>
          </cell>
          <cell r="Z12" t="str">
            <v>Calle 10 a # 19b - 194 T3 Apto. 202</v>
          </cell>
          <cell r="AA12">
            <v>3183492903</v>
          </cell>
          <cell r="AB12" t="str">
            <v>angela.paez@scrd.gov.co</v>
          </cell>
          <cell r="AC12" t="str">
            <v>angelezdo@gmail.com</v>
          </cell>
          <cell r="AD12">
            <v>33381</v>
          </cell>
          <cell r="AE12">
            <v>34</v>
          </cell>
          <cell r="AF12" t="str">
            <v>CUNDINAMARCA - BOGOTA</v>
          </cell>
          <cell r="AG12" t="str">
            <v>Profesional en administración pública, administración de empresas o afines con cuatro (4) años de experiencia profesional relacionada.</v>
          </cell>
          <cell r="AH12" t="str">
            <v>ADMINISTRADOR TURISTICO Y HOTELERO</v>
          </cell>
          <cell r="AI12" t="str">
            <v>1 1. Inversión</v>
          </cell>
          <cell r="AJ12">
            <v>80</v>
          </cell>
          <cell r="AK12" t="str">
            <v>O230117330120240080</v>
          </cell>
          <cell r="AL12" t="str">
            <v>Fortalecimiento de prácticas y transformaciones culturales, patrimoniales, urbanas y sociales para el bienestar integral de Bogotá D.C.</v>
          </cell>
          <cell r="AN12">
            <v>81210000</v>
          </cell>
          <cell r="AO12">
            <v>19490400</v>
          </cell>
          <cell r="AP12">
            <v>8121000</v>
          </cell>
          <cell r="AQ12">
            <v>92579400</v>
          </cell>
          <cell r="AU12">
            <v>92579400</v>
          </cell>
          <cell r="AV12" t="str">
            <v>$ 8.121.000</v>
          </cell>
          <cell r="AW12">
            <v>36</v>
          </cell>
          <cell r="AX12">
            <v>81210000</v>
          </cell>
          <cell r="AY12">
            <v>45691</v>
          </cell>
          <cell r="AZ12">
            <v>71</v>
          </cell>
          <cell r="BA12">
            <v>81210000</v>
          </cell>
          <cell r="BB12">
            <v>45679</v>
          </cell>
          <cell r="BC12">
            <v>45687</v>
          </cell>
          <cell r="BD12">
            <v>45692</v>
          </cell>
          <cell r="BE12">
            <v>45994</v>
          </cell>
          <cell r="BF12">
            <v>46037</v>
          </cell>
          <cell r="BG12" t="str">
            <v>2 2-Ejecución</v>
          </cell>
          <cell r="BH12" t="str">
            <v>10 MESES</v>
          </cell>
          <cell r="BI12" t="str">
            <v>1 1. Días</v>
          </cell>
          <cell r="BJ12">
            <v>299</v>
          </cell>
          <cell r="BK12">
            <v>42</v>
          </cell>
          <cell r="BL12">
            <v>341</v>
          </cell>
          <cell r="BM12" t="str">
            <v>DIRECCIÓN DE ARTE, CULTURA Y PATRIMONIO</v>
          </cell>
          <cell r="BN12" t="str">
            <v>DIRECCIÓN DE ARTE, CULTURA Y PATRIMONIO</v>
          </cell>
          <cell r="BO12" t="str">
            <v>Nathalia Rippe Sierra</v>
          </cell>
          <cell r="BP12">
            <v>35513244</v>
          </cell>
          <cell r="BQ12">
            <v>1</v>
          </cell>
          <cell r="BR12" t="str">
            <v>N.A</v>
          </cell>
          <cell r="BS12" t="str">
            <v>N.A</v>
          </cell>
          <cell r="BT12" t="str">
            <v>N.A</v>
          </cell>
          <cell r="BU12" t="str">
            <v>N.A</v>
          </cell>
          <cell r="BV12" t="str">
            <v>N.A</v>
          </cell>
          <cell r="BW12" t="str">
            <v>N.A</v>
          </cell>
          <cell r="BX12" t="str">
            <v>N.A</v>
          </cell>
          <cell r="BY12" t="str">
            <v>N.A</v>
          </cell>
          <cell r="BZ12" t="str">
            <v>N.A</v>
          </cell>
          <cell r="CA12" t="str">
            <v>N.A</v>
          </cell>
        </row>
        <row r="13">
          <cell r="A13" t="str">
            <v>011</v>
          </cell>
          <cell r="B13" t="str">
            <v>CONTRATO DE PRESTACIÓN DE SERVICIOS PROFESIONALES Y/O APOYO A LA GESTIÓN</v>
          </cell>
          <cell r="C13" t="str">
            <v>SCDPI-330-00273-25</v>
          </cell>
          <cell r="D13" t="str">
            <v>CONTRATACION DIRECTA</v>
          </cell>
          <cell r="E13" t="str">
            <v>Prestar servicios profesionales a la Secretaría Distrital de Cultura, Recreación y Deporte - Dirección de Arte, Cultura y Patrimonio, en los procesos de planeación estratégica y administrativa, seguimiento a proyectos y asuntos de política pública así como en la articulación intra e interinstitucional con énfasis en el componente jurídico.</v>
          </cell>
          <cell r="F13" t="str">
            <v>17 17. Contrato de Prestación de Servicios</v>
          </cell>
          <cell r="G13" t="str">
            <v>1 Contratista</v>
          </cell>
          <cell r="H13" t="str">
            <v>1 Natural</v>
          </cell>
          <cell r="I13" t="str">
            <v>2 Privada (1)</v>
          </cell>
          <cell r="J13" t="str">
            <v>4 Persona Natural (2)</v>
          </cell>
          <cell r="K13" t="str">
            <v>31 31-Servicios Profesionales</v>
          </cell>
          <cell r="L13" t="str">
            <v>CO1.PCCNTR.7362569</v>
          </cell>
          <cell r="M13" t="str">
            <v>https://community.secop.gov.co/Public/Tendering/OpportunityDetail/Index?noticeUID=CO1.NTC.7479560&amp;isFromPublicArea=True&amp;isModal=true&amp;asPopupView=true</v>
          </cell>
          <cell r="N13">
            <v>45686</v>
          </cell>
          <cell r="O13" t="str">
            <v>5 Contratación directa</v>
          </cell>
          <cell r="P13" t="str">
            <v>33 Prestación de Servicios Profesionales y Apoyo (5-8)</v>
          </cell>
          <cell r="Q13" t="str">
            <v>N/A</v>
          </cell>
          <cell r="R13" t="str">
            <v>1 1. Ley 80</v>
          </cell>
          <cell r="S13" t="str">
            <v>6 6: Prestacion de servicios</v>
          </cell>
          <cell r="T13" t="str">
            <v>1 Nacional</v>
          </cell>
          <cell r="U13" t="str">
            <v>3 3. Único Contratista</v>
          </cell>
          <cell r="V13" t="str">
            <v>LUIS GABRIEL BARRIGA BERNAL
  CEDIDO A:
  ANDREA DÍAZ LONDOÑO
  CEDIDO A: 
  NORAIMA SAYUDIS NAVARRO NADJAR</v>
          </cell>
          <cell r="W13" t="str">
            <v>M
  F
  F</v>
          </cell>
          <cell r="X13" t="str">
            <v>1018404638
  52996282
  22462787</v>
          </cell>
          <cell r="Y13" t="str">
            <v>1
  3
  1</v>
          </cell>
          <cell r="Z13" t="str">
            <v>CR 81 A 64 B - 32
  CR 81A - 64B-32
  ----------------</v>
          </cell>
          <cell r="AA13" t="str">
            <v>2761652
  2452005
  3114043694</v>
          </cell>
          <cell r="AB13" t="str">
            <v>luis.barriga@scrd.gov.co
  ----------------
  ---------------------</v>
          </cell>
          <cell r="AC13" t="str">
            <v>luisgabrielbarriga@gmail.com
  andreadiazlon@gmail.com
  nnnadjar@gmail.com</v>
          </cell>
          <cell r="AD13" t="str">
            <v>4/07/1986
  18/04/1984
  -------------</v>
          </cell>
          <cell r="AE13" t="str">
            <v>39
  41
  --</v>
          </cell>
          <cell r="AF13" t="str">
            <v>CUNDINAMARCA - BOGOTA</v>
          </cell>
          <cell r="AG13" t="str">
            <v>Profesional en derecho con maestría en áreas relacionadas con ciencias humanas o sociales Cinco (5) años de experiencia profesional relacionada.
  Profesional en derecho con maestría en áreas relacionadas con ciencias humanas o sociales Cinco (5) años de experiencia
  profesional relacionada.
  Profesional en derecho con maestría en áreas relacionadas con ciencias humanas o sociales Cinco (5) años de experiencia
  profesional relacionada.</v>
          </cell>
          <cell r="AH13" t="str">
            <v>ABOGADO</v>
          </cell>
          <cell r="AI13" t="str">
            <v>1 1. Inversión</v>
          </cell>
          <cell r="AJ13">
            <v>123</v>
          </cell>
          <cell r="AK13" t="str">
            <v>O230117330120240123</v>
          </cell>
          <cell r="AL13" t="str">
            <v>Asistencia Técnica para el desarrollo de infraestructuras culturales sostenibles en el Distrito Capital Bogotá D.C.</v>
          </cell>
          <cell r="AN13">
            <v>121200000</v>
          </cell>
          <cell r="AO13">
            <v>25048000</v>
          </cell>
          <cell r="AP13">
            <v>14140000</v>
          </cell>
          <cell r="AQ13">
            <v>132108000</v>
          </cell>
          <cell r="AU13">
            <v>132108000</v>
          </cell>
          <cell r="AV13" t="str">
            <v>$ 12.120.000</v>
          </cell>
          <cell r="AW13">
            <v>32</v>
          </cell>
          <cell r="AX13">
            <v>121200000</v>
          </cell>
          <cell r="AY13">
            <v>45691</v>
          </cell>
          <cell r="AZ13">
            <v>107</v>
          </cell>
          <cell r="BA13">
            <v>121200000</v>
          </cell>
          <cell r="BB13">
            <v>45679</v>
          </cell>
          <cell r="BC13">
            <v>45688</v>
          </cell>
          <cell r="BD13">
            <v>45692</v>
          </cell>
          <cell r="BE13">
            <v>45994</v>
          </cell>
          <cell r="BF13">
            <v>46021</v>
          </cell>
          <cell r="BG13" t="str">
            <v>2 2-Ejecución</v>
          </cell>
          <cell r="BH13" t="str">
            <v>10 MESES</v>
          </cell>
          <cell r="BI13" t="str">
            <v>1 1. Días</v>
          </cell>
          <cell r="BJ13">
            <v>299</v>
          </cell>
          <cell r="BK13">
            <v>41</v>
          </cell>
          <cell r="BL13">
            <v>340</v>
          </cell>
          <cell r="BM13" t="str">
            <v>DIRECCIÓN DE ARTE, CULTURA Y PATRIMONIO</v>
          </cell>
          <cell r="BN13" t="str">
            <v>DIRECCIÓN DE ARTE, CULTURA Y PATRIMONIO</v>
          </cell>
          <cell r="BO13" t="str">
            <v>Nathalia Rippe Sierra</v>
          </cell>
          <cell r="BP13">
            <v>35513244</v>
          </cell>
          <cell r="BQ13">
            <v>1</v>
          </cell>
          <cell r="BR13" t="str">
            <v>N.A</v>
          </cell>
          <cell r="BS13" t="str">
            <v>N.A</v>
          </cell>
          <cell r="BT13" t="str">
            <v>N.A</v>
          </cell>
          <cell r="BU13" t="str">
            <v>N.A</v>
          </cell>
          <cell r="BV13" t="str">
            <v>N.A</v>
          </cell>
          <cell r="BW13" t="str">
            <v>N.A</v>
          </cell>
          <cell r="BX13" t="str">
            <v>N.A</v>
          </cell>
          <cell r="BY13" t="str">
            <v>N.A</v>
          </cell>
          <cell r="BZ13" t="str">
            <v>N.A</v>
          </cell>
          <cell r="CA13" t="str">
            <v>N.A</v>
          </cell>
        </row>
        <row r="14">
          <cell r="A14" t="str">
            <v>012</v>
          </cell>
          <cell r="B14" t="str">
            <v>CONTRATO DE PRESTACIÓN DE SERVICIOS PROFESIONALES Y/O APOYO A LA GESTIÓN</v>
          </cell>
          <cell r="C14" t="str">
            <v>SCDPI-21417-00682-25</v>
          </cell>
          <cell r="D14" t="str">
            <v>CONTRATACION DIRECTA</v>
          </cell>
          <cell r="E14" t="str">
            <v>Prestar servicios profesionales a la Secretaría de Cultura, Recreación y Deporte - Dirección de Redes y Acción Colectiva desarrollando las actividades requeridas para la conceptualización, implementación y seguimiento de las acciones orientadas a la gestión del conocimiento y los procesos de investigación cultural</v>
          </cell>
          <cell r="F14" t="str">
            <v>17 17. Contrato de Prestación de Servicios</v>
          </cell>
          <cell r="G14" t="str">
            <v>1 Contratista</v>
          </cell>
          <cell r="H14" t="str">
            <v>1 Natural</v>
          </cell>
          <cell r="I14" t="str">
            <v>2 Privada (1)</v>
          </cell>
          <cell r="J14" t="str">
            <v>4 Persona Natural (2)</v>
          </cell>
          <cell r="K14" t="str">
            <v>31 31-Servicios Profesionales</v>
          </cell>
          <cell r="L14" t="str">
            <v>CO1.PCCNTR.7362746</v>
          </cell>
          <cell r="M14" t="str">
            <v>https://community.secop.gov.co/Public/Tendering/OpportunityDetail/Index?noticeUID=CO1.NTC.7480085&amp;isFromPublicArea=True&amp;isModal=true&amp;asPopupView=true</v>
          </cell>
          <cell r="N14">
            <v>45686</v>
          </cell>
          <cell r="O14" t="str">
            <v>5 Contratación directa</v>
          </cell>
          <cell r="P14" t="str">
            <v>33 Prestación de Servicios Profesionales y Apoyo (5-8)</v>
          </cell>
          <cell r="Q14" t="str">
            <v>N/A</v>
          </cell>
          <cell r="R14" t="str">
            <v>1 1. Ley 80</v>
          </cell>
          <cell r="S14" t="str">
            <v>6 6: Prestacion de servicios</v>
          </cell>
          <cell r="T14" t="str">
            <v>1 Nacional</v>
          </cell>
          <cell r="U14" t="str">
            <v>3 3. Único Contratista</v>
          </cell>
          <cell r="V14" t="str">
            <v>FABIO ANDRÉS COLMENARES BURGOS</v>
          </cell>
          <cell r="W14" t="str">
            <v>M</v>
          </cell>
          <cell r="X14">
            <v>1020738966</v>
          </cell>
          <cell r="Y14">
            <v>1</v>
          </cell>
          <cell r="Z14" t="str">
            <v>CL 1875542 IN 3</v>
          </cell>
          <cell r="AA14">
            <v>3208848679</v>
          </cell>
          <cell r="AB14" t="str">
            <v>fabio.colmenares@scrd.gov.co</v>
          </cell>
          <cell r="AC14" t="str">
            <v>fabioandres2290@gmail.com</v>
          </cell>
          <cell r="AD14">
            <v>32531</v>
          </cell>
          <cell r="AE14">
            <v>37</v>
          </cell>
          <cell r="AF14" t="str">
            <v>CUNDINAMARCA - BOGOTA</v>
          </cell>
          <cell r="AG14" t="str">
            <v>Profesional en ciencias humanas, sociales, políticas, económicas o afines con experiencia superior a seis (6) años, en gestión o desarrollo de proyectos, o estrategias de cambio cultural, o acciones para la gestión de conocimiento o procesos de investigación cultural, social o comunitaria, o procesos de información y sistematización.</v>
          </cell>
          <cell r="AH14" t="str">
            <v>SOCIOLOGO - ANTROPOLOGO</v>
          </cell>
          <cell r="AI14" t="str">
            <v>1 1. Inversión</v>
          </cell>
          <cell r="AJ14">
            <v>122</v>
          </cell>
          <cell r="AK14" t="str">
            <v>O230117330120240122</v>
          </cell>
          <cell r="AL14" t="str">
            <v>Innovación y cambio cultural para la transformación de comportamientos que promuevan el orgullo por la ciudad de Bogotá D.C.</v>
          </cell>
          <cell r="AN14">
            <v>77784000</v>
          </cell>
          <cell r="AO14">
            <v>28520800</v>
          </cell>
          <cell r="AQ14">
            <v>106304800</v>
          </cell>
          <cell r="AU14">
            <v>106304800</v>
          </cell>
          <cell r="AV14" t="str">
            <v>$ 9.723.000</v>
          </cell>
          <cell r="AW14">
            <v>24</v>
          </cell>
          <cell r="AX14">
            <v>77784000</v>
          </cell>
          <cell r="AY14">
            <v>45688</v>
          </cell>
          <cell r="AZ14">
            <v>58</v>
          </cell>
          <cell r="BA14">
            <v>77784000</v>
          </cell>
          <cell r="BB14">
            <v>45679</v>
          </cell>
          <cell r="BC14">
            <v>45687</v>
          </cell>
          <cell r="BD14">
            <v>45691</v>
          </cell>
          <cell r="BE14">
            <v>45932</v>
          </cell>
          <cell r="BF14">
            <v>46021</v>
          </cell>
          <cell r="BG14" t="str">
            <v>2 2-Ejecución</v>
          </cell>
          <cell r="BH14" t="str">
            <v>8 MESES</v>
          </cell>
          <cell r="BI14" t="str">
            <v>1 1. Días</v>
          </cell>
          <cell r="BJ14">
            <v>239</v>
          </cell>
          <cell r="BK14">
            <v>88</v>
          </cell>
          <cell r="BL14">
            <v>327</v>
          </cell>
          <cell r="BM14" t="str">
            <v>SUBSECRETARÍA DISTRITAL DE CULTURA CIUDADANA Y GESTIÓN DEL CONOCIMIENTO</v>
          </cell>
          <cell r="BN14" t="str">
            <v>DIRECCIÓN DE REDES Y ACCIÓN COLECTIVA</v>
          </cell>
          <cell r="BO14" t="str">
            <v>Angélica Rocío Martínez Torres</v>
          </cell>
          <cell r="BP14">
            <v>1018421450</v>
          </cell>
          <cell r="BQ14">
            <v>4</v>
          </cell>
          <cell r="BR14" t="str">
            <v>N.A</v>
          </cell>
          <cell r="BS14" t="str">
            <v>N.A</v>
          </cell>
          <cell r="BT14" t="str">
            <v>N.A</v>
          </cell>
          <cell r="BU14" t="str">
            <v>N.A</v>
          </cell>
          <cell r="BV14" t="str">
            <v>N.A</v>
          </cell>
          <cell r="BW14" t="str">
            <v>N.A</v>
          </cell>
          <cell r="BX14" t="str">
            <v>N.A</v>
          </cell>
          <cell r="BY14" t="str">
            <v>N.A</v>
          </cell>
          <cell r="BZ14" t="str">
            <v>N.A</v>
          </cell>
          <cell r="CA14" t="str">
            <v>N.A</v>
          </cell>
        </row>
        <row r="15">
          <cell r="A15" t="str">
            <v>013</v>
          </cell>
          <cell r="B15" t="str">
            <v>CONTRATO DE PRESTACIÓN DE SERVICIOS PROFESIONALES Y/O APOYO A LA GESTIÓN</v>
          </cell>
          <cell r="C15" t="str">
            <v>SCDPI-21420-00036-25</v>
          </cell>
          <cell r="D15" t="str">
            <v>CONTRATACION DIRECTA</v>
          </cell>
          <cell r="E15" t="str">
            <v>Prestar servicios profesionales a la Secretaría de Cultura, Recreación y Deporte - Oficina Asesora de Comunicaciones, en actividades administrativas, financieras y operativas asociados con la estructuración, ejecución y seguimiento de los procesos contractuales y administrativos, atendiendo los procesos y procedimientos definidos por la entidad, asi como el apoyo a la supervision de los contratos que se designen.</v>
          </cell>
          <cell r="F15" t="str">
            <v>17 17. Contrato de Prestación de Servicios</v>
          </cell>
          <cell r="G15" t="str">
            <v>1 Contratista</v>
          </cell>
          <cell r="H15" t="str">
            <v>1 Natural</v>
          </cell>
          <cell r="I15" t="str">
            <v>2 Privada (1)</v>
          </cell>
          <cell r="J15" t="str">
            <v>4 Persona Natural (2)</v>
          </cell>
          <cell r="K15" t="str">
            <v>31 31-Servicios Profesionales</v>
          </cell>
          <cell r="L15" t="str">
            <v>CO1.PCCNTR.7363216</v>
          </cell>
          <cell r="M15" t="str">
            <v>https://community.secop.gov.co/Public/Tendering/OpportunityDetail/Index?noticeUID=CO1.NTC.7486309&amp;isFromPublicArea=True&amp;isModal=true&amp;asPopupView=true</v>
          </cell>
          <cell r="N15">
            <v>45687</v>
          </cell>
          <cell r="O15" t="str">
            <v>5 Contratación directa</v>
          </cell>
          <cell r="P15" t="str">
            <v>33 Prestación de Servicios Profesionales y Apoyo (5-8)</v>
          </cell>
          <cell r="Q15" t="str">
            <v>N/A</v>
          </cell>
          <cell r="R15" t="str">
            <v>1 1. Ley 80</v>
          </cell>
          <cell r="S15" t="str">
            <v>6 6: Prestacion de servicios</v>
          </cell>
          <cell r="T15" t="str">
            <v>1 Nacional</v>
          </cell>
          <cell r="U15" t="str">
            <v>3 3. Único Contratista</v>
          </cell>
          <cell r="V15" t="str">
            <v>LAURA VIVIANA HERNANDEZ ANGARITA</v>
          </cell>
          <cell r="W15" t="str">
            <v>F</v>
          </cell>
          <cell r="X15">
            <v>1020790015</v>
          </cell>
          <cell r="Y15">
            <v>2</v>
          </cell>
          <cell r="Z15" t="str">
            <v>KR 5 21 A 18</v>
          </cell>
          <cell r="AA15">
            <v>3052902797</v>
          </cell>
          <cell r="AB15" t="str">
            <v>laura.hernandeza@scrd.gov.co</v>
          </cell>
          <cell r="AC15" t="str">
            <v>lauraviviana0208@gmail.com</v>
          </cell>
          <cell r="AD15">
            <v>34373</v>
          </cell>
          <cell r="AE15">
            <v>32</v>
          </cell>
          <cell r="AF15" t="str">
            <v>CALI - VALLE DEL CAUCA</v>
          </cell>
          <cell r="AG15" t="str">
            <v>Profesional en administración y/o contaduría y/o comunicaciones y/o publicidad y/o cine y TV y/o afines</v>
          </cell>
          <cell r="AH15" t="str">
            <v>PROFESIONAL EN CINE Y TELEVISION C</v>
          </cell>
          <cell r="AI15" t="str">
            <v>1 1. Inversión</v>
          </cell>
          <cell r="AJ15">
            <v>163</v>
          </cell>
          <cell r="AK15" t="str">
            <v>O230117459920240163</v>
          </cell>
          <cell r="AL15" t="str">
            <v>Fortalecimiento Institucional para una Gobernanza Pública Confiable en Bogotá D.C</v>
          </cell>
          <cell r="AN15">
            <v>60039000</v>
          </cell>
          <cell r="AO15">
            <v>8577000</v>
          </cell>
          <cell r="AP15">
            <v>6289800</v>
          </cell>
          <cell r="AQ15">
            <v>62326200</v>
          </cell>
          <cell r="AU15">
            <v>62326200</v>
          </cell>
          <cell r="AV15" t="str">
            <v>$ 5.718.000</v>
          </cell>
          <cell r="AW15">
            <v>39</v>
          </cell>
          <cell r="AX15">
            <v>60039000</v>
          </cell>
          <cell r="AY15">
            <v>45691</v>
          </cell>
          <cell r="AZ15">
            <v>25</v>
          </cell>
          <cell r="BA15">
            <v>60039000</v>
          </cell>
          <cell r="BB15">
            <v>45678</v>
          </cell>
          <cell r="BC15">
            <v>45687</v>
          </cell>
          <cell r="BD15">
            <v>45692</v>
          </cell>
          <cell r="BE15">
            <v>46010</v>
          </cell>
          <cell r="BF15">
            <v>46022</v>
          </cell>
          <cell r="BG15" t="str">
            <v>2 2-Ejecución</v>
          </cell>
          <cell r="BH15" t="str">
            <v>10 MESES</v>
          </cell>
          <cell r="BI15" t="str">
            <v>1 1. Días</v>
          </cell>
          <cell r="BJ15">
            <v>315</v>
          </cell>
          <cell r="BK15">
            <v>45</v>
          </cell>
          <cell r="BL15">
            <v>360</v>
          </cell>
          <cell r="BM15" t="str">
            <v>DIRECCIÓN DE GESTIÓN CORPORATIVA Y RELACIÓN CON EL CIUDADANO</v>
          </cell>
          <cell r="BN15" t="str">
            <v>OFICINA ASESORA DE COMUNICACIONES</v>
          </cell>
          <cell r="BO15" t="str">
            <v>Ibón Maritza Munevar Gordillo</v>
          </cell>
          <cell r="BP15">
            <v>52884019</v>
          </cell>
          <cell r="BQ15">
            <v>1</v>
          </cell>
          <cell r="BR15" t="str">
            <v>N.A</v>
          </cell>
          <cell r="BS15" t="str">
            <v>N.A</v>
          </cell>
          <cell r="BT15" t="str">
            <v>N.A</v>
          </cell>
          <cell r="BU15" t="str">
            <v>N.A</v>
          </cell>
          <cell r="BV15" t="str">
            <v>N.A</v>
          </cell>
          <cell r="BW15" t="str">
            <v>N.A</v>
          </cell>
          <cell r="BX15" t="str">
            <v>N.A</v>
          </cell>
          <cell r="BY15" t="str">
            <v>N.A</v>
          </cell>
          <cell r="BZ15" t="str">
            <v>N.A</v>
          </cell>
          <cell r="CA15" t="str">
            <v>N.A</v>
          </cell>
        </row>
        <row r="16">
          <cell r="A16" t="str">
            <v>014</v>
          </cell>
          <cell r="B16" t="str">
            <v>CONTRATO DE PRESTACIÓN DE SERVICIOS PROFESIONALES Y/O APOYO A LA GESTIÓN</v>
          </cell>
          <cell r="C16" t="str">
            <v>SCDPI-21420-00175-25</v>
          </cell>
          <cell r="D16" t="str">
            <v>CONTRATACION DIRECTA</v>
          </cell>
          <cell r="E16" t="str">
            <v>Prestar servicios profesionales a la Secretaria de Cultura, Recreación y Deporte - Oficina Asesora de Comunicaciones - para el desarrollo, administración y parametrización del portal web principal de la SCRD y sus micrositios, bases de datos y otros canales digitales que se usen en la OAC.</v>
          </cell>
          <cell r="F16" t="str">
            <v>17 17. Contrato de Prestación de Servicios</v>
          </cell>
          <cell r="G16" t="str">
            <v>1 Contratista</v>
          </cell>
          <cell r="H16" t="str">
            <v>1 Natural</v>
          </cell>
          <cell r="I16" t="str">
            <v>2 Privada (1)</v>
          </cell>
          <cell r="J16" t="str">
            <v>4 Persona Natural (2)</v>
          </cell>
          <cell r="K16" t="str">
            <v>31 31-Servicios Profesionales</v>
          </cell>
          <cell r="L16" t="str">
            <v>CO1.PCCNTR.7363218</v>
          </cell>
          <cell r="M16" t="str">
            <v>https://community.secop.gov.co/Public/Tendering/OpportunityDetail/Index?noticeUID=CO1.NTC.7486312&amp;isFromPublicArea=True&amp;isModal=true&amp;asPopupView=true</v>
          </cell>
          <cell r="N16">
            <v>45687</v>
          </cell>
          <cell r="O16" t="str">
            <v>5 Contratación directa</v>
          </cell>
          <cell r="P16" t="str">
            <v>33 Prestación de Servicios Profesionales y Apoyo (5-8)</v>
          </cell>
          <cell r="Q16" t="str">
            <v>N/A</v>
          </cell>
          <cell r="R16" t="str">
            <v>1 1. Ley 80</v>
          </cell>
          <cell r="S16" t="str">
            <v>6 6: Prestacion de servicios</v>
          </cell>
          <cell r="T16" t="str">
            <v>1 Nacional</v>
          </cell>
          <cell r="U16" t="str">
            <v>3 3. Único Contratista</v>
          </cell>
          <cell r="V16" t="str">
            <v>ASTRID AVILA CASTRO</v>
          </cell>
          <cell r="W16" t="str">
            <v>F</v>
          </cell>
          <cell r="X16">
            <v>1026264475</v>
          </cell>
          <cell r="Y16">
            <v>3</v>
          </cell>
          <cell r="Z16" t="str">
            <v>CL 59 BIS 8 75</v>
          </cell>
          <cell r="AA16">
            <v>3024699198</v>
          </cell>
          <cell r="AB16" t="str">
            <v>astrid.avila@scrd.gov.co</v>
          </cell>
          <cell r="AC16" t="str">
            <v>astridavila@gmail.com</v>
          </cell>
          <cell r="AD16">
            <v>32395</v>
          </cell>
          <cell r="AE16">
            <v>37</v>
          </cell>
          <cell r="AF16" t="str">
            <v>CUNDINAMARCA - BOGOTA</v>
          </cell>
          <cell r="AG16" t="str">
            <v>profesional en comunicación social y/o relaciones públicas y/o producción audiovisual y/o publicidad y/o producción radial y/o gestión humana y/o periodismo y/o divulgación científica y/o literatura y/o afines, con dos (2) años de experiencia profesional</v>
          </cell>
          <cell r="AH16" t="str">
            <v>PROFESIONAL EN LITERATA</v>
          </cell>
          <cell r="AI16" t="str">
            <v>1 1. Inversión</v>
          </cell>
          <cell r="AJ16">
            <v>163</v>
          </cell>
          <cell r="AK16" t="str">
            <v>O230117459920240163</v>
          </cell>
          <cell r="AL16" t="str">
            <v>Fortalecimiento Institucional para una Gobernanza Pública Confiable en Bogotá D.C</v>
          </cell>
          <cell r="AN16">
            <v>68449500</v>
          </cell>
          <cell r="AQ16">
            <v>68449500</v>
          </cell>
          <cell r="AU16">
            <v>68449500</v>
          </cell>
          <cell r="AV16" t="str">
            <v>$ 6.519.000</v>
          </cell>
          <cell r="AW16">
            <v>40</v>
          </cell>
          <cell r="AX16">
            <v>68449500</v>
          </cell>
          <cell r="AY16">
            <v>45691</v>
          </cell>
          <cell r="AZ16">
            <v>123</v>
          </cell>
          <cell r="BA16">
            <v>68449500</v>
          </cell>
          <cell r="BB16">
            <v>45679</v>
          </cell>
          <cell r="BC16">
            <v>45687</v>
          </cell>
          <cell r="BD16">
            <v>45692</v>
          </cell>
          <cell r="BE16">
            <v>46010</v>
          </cell>
          <cell r="BF16">
            <v>46009</v>
          </cell>
          <cell r="BG16" t="str">
            <v>2 2-Ejecución</v>
          </cell>
          <cell r="BH16" t="str">
            <v>10 MESES Y 15 DIAS</v>
          </cell>
          <cell r="BI16" t="str">
            <v>1 1. Días</v>
          </cell>
          <cell r="BJ16">
            <v>315</v>
          </cell>
          <cell r="BK16">
            <v>0</v>
          </cell>
          <cell r="BL16">
            <v>315</v>
          </cell>
          <cell r="BM16" t="str">
            <v>DIRECCIÓN DE GESTIÓN CORPORATIVA Y RELACIÓN CON EL CIUDADANO</v>
          </cell>
          <cell r="BN16" t="str">
            <v>OFICINA ASESORA DE COMUNICACIONES</v>
          </cell>
          <cell r="BO16" t="str">
            <v>Ibón Maritza Munevar Gordillo</v>
          </cell>
          <cell r="BP16">
            <v>52884019</v>
          </cell>
          <cell r="BQ16">
            <v>1</v>
          </cell>
          <cell r="BR16" t="str">
            <v>N.A</v>
          </cell>
          <cell r="BS16" t="str">
            <v>N.A</v>
          </cell>
          <cell r="BT16" t="str">
            <v>N.A</v>
          </cell>
          <cell r="BU16" t="str">
            <v>N.A</v>
          </cell>
          <cell r="BV16" t="str">
            <v>N.A</v>
          </cell>
          <cell r="BW16" t="str">
            <v>N.A</v>
          </cell>
          <cell r="BX16" t="str">
            <v>N.A</v>
          </cell>
          <cell r="BY16" t="str">
            <v>N.A</v>
          </cell>
          <cell r="BZ16" t="str">
            <v>N.A</v>
          </cell>
          <cell r="CA16" t="str">
            <v>N.A</v>
          </cell>
        </row>
        <row r="17">
          <cell r="A17" t="str">
            <v>015</v>
          </cell>
          <cell r="B17" t="str">
            <v>CONTRATO DE PRESTACIÓN DE SERVICIOS PROFESIONALES Y/O APOYO A LA GESTIÓN</v>
          </cell>
          <cell r="C17" t="str">
            <v>SCDPI-21420-00192-25</v>
          </cell>
          <cell r="D17" t="str">
            <v>CONTRATACION DIRECTA</v>
          </cell>
          <cell r="E17" t="str">
            <v>Prestar servicios profesionales a la Secretaria de Cultura, Recreación y Deporte para apoyar a la Oficina Asesora de Comunicaciones, para fortalecer el diseño, la implementación y ejecución de las estrategias de comunicación, interna y externa, y la administración del tráfico de requerimientos que tenga a su cargo la OAC</v>
          </cell>
          <cell r="F17" t="str">
            <v>17 17. Contrato de Prestación de Servicios</v>
          </cell>
          <cell r="G17" t="str">
            <v>1 Contratista</v>
          </cell>
          <cell r="H17" t="str">
            <v>1 Natural</v>
          </cell>
          <cell r="I17" t="str">
            <v>2 Privada (1)</v>
          </cell>
          <cell r="J17" t="str">
            <v>4 Persona Natural (2)</v>
          </cell>
          <cell r="K17" t="str">
            <v>31 31-Servicios Profesionales</v>
          </cell>
          <cell r="L17" t="str">
            <v>CO1.PCCNTR.7363219</v>
          </cell>
          <cell r="M17" t="str">
            <v>https://community.secop.gov.co/Public/Tendering/OpportunityDetail/Index?noticeUID=CO1.NTC.7486314&amp;isFromPublicArea=True&amp;isModal=true&amp;asPopupView=true</v>
          </cell>
          <cell r="N17">
            <v>45687</v>
          </cell>
          <cell r="O17" t="str">
            <v>5 Contratación directa</v>
          </cell>
          <cell r="P17" t="str">
            <v>33 Prestación de Servicios Profesionales y Apoyo (5-8)</v>
          </cell>
          <cell r="Q17" t="str">
            <v>N/A</v>
          </cell>
          <cell r="R17" t="str">
            <v>1 1. Ley 80</v>
          </cell>
          <cell r="S17" t="str">
            <v>6 6: Prestacion de servicios</v>
          </cell>
          <cell r="T17" t="str">
            <v>1 Nacional</v>
          </cell>
          <cell r="U17" t="str">
            <v>3 3. Único Contratista</v>
          </cell>
          <cell r="V17" t="str">
            <v>NATALIA RODRIGUEZ FANDIÑO</v>
          </cell>
          <cell r="W17" t="str">
            <v>F</v>
          </cell>
          <cell r="X17">
            <v>1013616901</v>
          </cell>
          <cell r="Y17">
            <v>4</v>
          </cell>
          <cell r="Z17" t="str">
            <v>KR 81 B 17 90</v>
          </cell>
          <cell r="AA17">
            <v>3399442</v>
          </cell>
          <cell r="AB17" t="str">
            <v>natalia.rodriguez@scrd.gov.co</v>
          </cell>
          <cell r="AC17" t="str">
            <v>natirodriguez19@gmail.com</v>
          </cell>
          <cell r="AD17">
            <v>33196</v>
          </cell>
          <cell r="AE17">
            <v>35</v>
          </cell>
          <cell r="AF17" t="str">
            <v>CUNDINAMARCA - BOGOTA</v>
          </cell>
          <cell r="AG17" t="str">
            <v>Profesional en comunicación social y/o periodismo y/o afines con ocho (8) años de experiencia profesiona</v>
          </cell>
          <cell r="AH17" t="str">
            <v>COMUNICADOR SOCIAL - PERIODISTA</v>
          </cell>
          <cell r="AI17" t="str">
            <v>1 1. Inversión</v>
          </cell>
          <cell r="AJ17">
            <v>163</v>
          </cell>
          <cell r="AK17" t="str">
            <v>O230117459920240163</v>
          </cell>
          <cell r="AL17" t="str">
            <v>Fortalecimiento Institucional para una Gobernanza Pública Confiable en Bogotá D.C</v>
          </cell>
          <cell r="AN17">
            <v>118912500</v>
          </cell>
          <cell r="AO17">
            <v>16987500</v>
          </cell>
          <cell r="AP17">
            <v>12457500</v>
          </cell>
          <cell r="AQ17">
            <v>123442500</v>
          </cell>
          <cell r="AU17">
            <v>123442500</v>
          </cell>
          <cell r="AV17" t="str">
            <v>$ 11.325.000</v>
          </cell>
          <cell r="AW17">
            <v>41</v>
          </cell>
          <cell r="AX17">
            <v>118912500</v>
          </cell>
          <cell r="AY17">
            <v>45691</v>
          </cell>
          <cell r="AZ17">
            <v>124</v>
          </cell>
          <cell r="BA17">
            <v>118912500</v>
          </cell>
          <cell r="BB17">
            <v>45679</v>
          </cell>
          <cell r="BC17">
            <v>45687</v>
          </cell>
          <cell r="BD17">
            <v>45692</v>
          </cell>
          <cell r="BE17">
            <v>46010</v>
          </cell>
          <cell r="BF17">
            <v>46022</v>
          </cell>
          <cell r="BG17" t="str">
            <v>2 2-Ejecución</v>
          </cell>
          <cell r="BH17" t="str">
            <v>10 MESES Y 15 DIAS</v>
          </cell>
          <cell r="BI17" t="str">
            <v>1 1. Días</v>
          </cell>
          <cell r="BJ17">
            <v>315</v>
          </cell>
          <cell r="BK17">
            <v>11</v>
          </cell>
          <cell r="BL17">
            <v>326</v>
          </cell>
          <cell r="BM17" t="str">
            <v>DIRECCIÓN DE GESTIÓN CORPORATIVA Y RELACIÓN CON EL CIUDADANO</v>
          </cell>
          <cell r="BN17" t="str">
            <v>OFICINA ASESORA DE COMUNICACIONES</v>
          </cell>
          <cell r="BO17" t="str">
            <v>Ibón Maritza Munevar Gordillo</v>
          </cell>
          <cell r="BP17">
            <v>52884019</v>
          </cell>
          <cell r="BQ17">
            <v>1</v>
          </cell>
          <cell r="BR17" t="str">
            <v>N.A</v>
          </cell>
          <cell r="BS17" t="str">
            <v>N.A</v>
          </cell>
          <cell r="BT17" t="str">
            <v>N.A</v>
          </cell>
          <cell r="BU17" t="str">
            <v>N.A</v>
          </cell>
          <cell r="BV17" t="str">
            <v>N.A</v>
          </cell>
          <cell r="BW17" t="str">
            <v>N.A</v>
          </cell>
          <cell r="BX17" t="str">
            <v>N.A</v>
          </cell>
          <cell r="BY17" t="str">
            <v>N.A</v>
          </cell>
          <cell r="BZ17" t="str">
            <v>N.A</v>
          </cell>
          <cell r="CA17" t="str">
            <v>N.A</v>
          </cell>
        </row>
        <row r="18">
          <cell r="A18" t="str">
            <v>016</v>
          </cell>
          <cell r="B18" t="str">
            <v>CONTRATO DE PRESTACIÓN DE SERVICIOS PROFESIONALES Y/O APOYO A LA GESTIÓN</v>
          </cell>
          <cell r="C18" t="str">
            <v>SCDPI-21420-00468-25</v>
          </cell>
          <cell r="D18" t="str">
            <v>CONTRATACION DIRECTA</v>
          </cell>
          <cell r="E18" t="str">
            <v>Prestar servicios profesionales a la Secretaría de Cultura, Recreación y Deporte - Dirección de Gestión Corporativa y Relación con el Ciudadano - Grupo Interno de Trabajo de Gestión de Servicios Administrativos realizando actividades de actualización, implementación y seguimiento del MIPG e instrumentos archivísticos reglamentarios.</v>
          </cell>
          <cell r="F18" t="str">
            <v>17 17. Contrato de Prestación de Servicios</v>
          </cell>
          <cell r="G18" t="str">
            <v>1 Contratista</v>
          </cell>
          <cell r="H18" t="str">
            <v>1 Natural</v>
          </cell>
          <cell r="I18" t="str">
            <v>2 Privada (1)</v>
          </cell>
          <cell r="J18" t="str">
            <v>4 Persona Natural (2)</v>
          </cell>
          <cell r="K18" t="str">
            <v>31 31-Servicios Profesionales</v>
          </cell>
          <cell r="L18" t="str">
            <v>CO1.PCCNTR.7364208</v>
          </cell>
          <cell r="M18" t="str">
            <v>https://community.secop.gov.co/Public/Tendering/OpportunityDetail/Index?noticeUID=CO1.NTC.7487291&amp;isFromPublicArea=True&amp;isModal=true&amp;asPopupView=true</v>
          </cell>
          <cell r="N18">
            <v>45687</v>
          </cell>
          <cell r="O18" t="str">
            <v>5 Contratación directa</v>
          </cell>
          <cell r="P18" t="str">
            <v>33 Prestación de Servicios Profesionales y Apoyo (5-8)</v>
          </cell>
          <cell r="Q18" t="str">
            <v>N/A</v>
          </cell>
          <cell r="R18" t="str">
            <v>1 1. Ley 80</v>
          </cell>
          <cell r="S18" t="str">
            <v>6 6: Prestacion de servicios</v>
          </cell>
          <cell r="T18" t="str">
            <v>1 Nacional</v>
          </cell>
          <cell r="U18" t="str">
            <v>3 3. Único Contratista</v>
          </cell>
          <cell r="V18" t="str">
            <v>YULI MARCELA MOLINA MIRANDA</v>
          </cell>
          <cell r="W18" t="str">
            <v>F</v>
          </cell>
          <cell r="X18">
            <v>1010191253</v>
          </cell>
          <cell r="Y18">
            <v>2</v>
          </cell>
          <cell r="Z18" t="str">
            <v>AC 1 4 50</v>
          </cell>
          <cell r="AA18">
            <v>7592056</v>
          </cell>
          <cell r="AB18" t="str">
            <v>yuli.molina@scrd.gov.co</v>
          </cell>
          <cell r="AC18" t="str">
            <v>ymarce.mol@hotmail.com</v>
          </cell>
          <cell r="AD18">
            <v>33023</v>
          </cell>
          <cell r="AE18">
            <v>35</v>
          </cell>
          <cell r="AF18" t="str">
            <v>CUNDINAMARCA - ANAPOIMA</v>
          </cell>
          <cell r="AG18" t="str">
            <v>Profesional en gestión documental o en archivística o en documentación y archivística o en gestión de sistemas de información documental y archivística bibliotecologia y archivistica.</v>
          </cell>
          <cell r="AH18" t="str">
            <v>BIBLIOTECOLOGÍA, DOCUMENTACIÓN Y ARCHIVISTA</v>
          </cell>
          <cell r="AI18" t="str">
            <v>1 1. Inversión</v>
          </cell>
          <cell r="AJ18">
            <v>163</v>
          </cell>
          <cell r="AK18" t="str">
            <v>O230117459920240163</v>
          </cell>
          <cell r="AL18" t="str">
            <v>Fortalecimiento Institucional para una Gobernanza Pública Confiable en Bogotá D.C</v>
          </cell>
          <cell r="AN18">
            <v>39336000</v>
          </cell>
          <cell r="AO18">
            <v>14259300</v>
          </cell>
          <cell r="AQ18">
            <v>53595300</v>
          </cell>
          <cell r="AU18">
            <v>53595300</v>
          </cell>
          <cell r="AV18" t="str">
            <v>$ 4.917.000</v>
          </cell>
          <cell r="AW18">
            <v>44</v>
          </cell>
          <cell r="AX18">
            <v>39336000</v>
          </cell>
          <cell r="AY18">
            <v>45691</v>
          </cell>
          <cell r="AZ18">
            <v>137</v>
          </cell>
          <cell r="BA18">
            <v>39336000</v>
          </cell>
          <cell r="BB18">
            <v>45679</v>
          </cell>
          <cell r="BC18">
            <v>45691</v>
          </cell>
          <cell r="BD18">
            <v>45692</v>
          </cell>
          <cell r="BE18">
            <v>45934</v>
          </cell>
          <cell r="BF18">
            <v>46021</v>
          </cell>
          <cell r="BG18" t="str">
            <v>2 2-Ejecución</v>
          </cell>
          <cell r="BH18" t="str">
            <v>8 MESES</v>
          </cell>
          <cell r="BI18" t="str">
            <v>1 1. Días</v>
          </cell>
          <cell r="BJ18">
            <v>240</v>
          </cell>
          <cell r="BK18">
            <v>87</v>
          </cell>
          <cell r="BL18">
            <v>327</v>
          </cell>
          <cell r="BM18" t="str">
            <v>DIRECCIÓN DE GESTIÓN CORPORATIVA Y RELACIÓN CON EL CIUDADANO</v>
          </cell>
          <cell r="BN18" t="str">
            <v>GRUPO INTERNO DE TRABAJO DE SERVICIOS ADMINISTRATIVOS</v>
          </cell>
          <cell r="BO18" t="str">
            <v>Paola Andrea Ramirez Gutierrez</v>
          </cell>
          <cell r="BP18">
            <v>52478000</v>
          </cell>
          <cell r="BQ18">
            <v>1</v>
          </cell>
          <cell r="BR18" t="str">
            <v>N.A</v>
          </cell>
          <cell r="BS18" t="str">
            <v>N.A</v>
          </cell>
          <cell r="BT18" t="str">
            <v>N.A</v>
          </cell>
          <cell r="BU18" t="str">
            <v>N.A</v>
          </cell>
          <cell r="BV18" t="str">
            <v>N.A</v>
          </cell>
          <cell r="BW18" t="str">
            <v>N.A</v>
          </cell>
          <cell r="BX18" t="str">
            <v>N.A</v>
          </cell>
          <cell r="BY18" t="str">
            <v>N.A</v>
          </cell>
          <cell r="BZ18" t="str">
            <v>N.A</v>
          </cell>
          <cell r="CA18" t="str">
            <v>N.A</v>
          </cell>
        </row>
        <row r="19">
          <cell r="A19" t="str">
            <v>017</v>
          </cell>
          <cell r="B19" t="str">
            <v>CONTRATO DE PRESTACIÓN DE SERVICIOS PROFESIONALES Y/O APOYO A LA GESTIÓN</v>
          </cell>
          <cell r="C19" t="str">
            <v>SCDPI-220-00416-25</v>
          </cell>
          <cell r="D19" t="str">
            <v>CONTRATACION DIRECTA</v>
          </cell>
          <cell r="E19" t="str">
            <v>Prestar servicios profesionales a la Secretaría Distrital de Cultura, Recreación y Deporte - Subsecretaría de Gobernanza, realizando el seguimiento administrativo y financiero al cumplimiento de los objetivos y metas de los diferentes proyectos de Inversión del Plan Distrital de Desarrollo 2024 - 2027 a cargo de la Subsecretaría de Gobernanza.</v>
          </cell>
          <cell r="F19" t="str">
            <v>17 17. Contrato de Prestación de Servicios</v>
          </cell>
          <cell r="G19" t="str">
            <v>1 Contratista</v>
          </cell>
          <cell r="H19" t="str">
            <v>1 Natural</v>
          </cell>
          <cell r="I19" t="str">
            <v>2 Privada (1)</v>
          </cell>
          <cell r="J19" t="str">
            <v>4 Persona Natural (2)</v>
          </cell>
          <cell r="K19" t="str">
            <v>31 31-Servicios Profesionales</v>
          </cell>
          <cell r="L19" t="str">
            <v>CO1.PCCNTR.7364289</v>
          </cell>
          <cell r="M19" t="str">
            <v>https://community.secop.gov.co/Public/Tendering/OpportunityDetail/Index?noticeUID=CO1.NTC.7487478&amp;isFromPublicArea=True&amp;isModal=true&amp;asPopupView=true</v>
          </cell>
          <cell r="N19">
            <v>45687</v>
          </cell>
          <cell r="O19" t="str">
            <v>5 Contratación directa</v>
          </cell>
          <cell r="P19" t="str">
            <v>33 Prestación de Servicios Profesionales y Apoyo (5-8)</v>
          </cell>
          <cell r="Q19" t="str">
            <v>N/A</v>
          </cell>
          <cell r="R19" t="str">
            <v>1 1. Ley 80</v>
          </cell>
          <cell r="S19" t="str">
            <v>6 6: Prestacion de servicios</v>
          </cell>
          <cell r="T19" t="str">
            <v>1 Nacional</v>
          </cell>
          <cell r="U19" t="str">
            <v>3 3. Único Contratista</v>
          </cell>
          <cell r="V19" t="str">
            <v>SANDRA MILENA RUIZ POVEDA</v>
          </cell>
          <cell r="W19" t="str">
            <v>F</v>
          </cell>
          <cell r="X19">
            <v>39812900</v>
          </cell>
          <cell r="Y19">
            <v>0</v>
          </cell>
          <cell r="Z19" t="str">
            <v>CL 20 19 A 15 IN 10 AP 303</v>
          </cell>
          <cell r="AA19">
            <v>3203728050</v>
          </cell>
          <cell r="AB19" t="str">
            <v>sandram.ruizp@scrd.gov.co</v>
          </cell>
          <cell r="AC19" t="str">
            <v>ymas313@hotmail.com</v>
          </cell>
          <cell r="AD19">
            <v>29260</v>
          </cell>
          <cell r="AE19">
            <v>46</v>
          </cell>
          <cell r="AF19" t="str">
            <v>CUNDINAMARCA - GUADUAS</v>
          </cell>
          <cell r="AG19" t="str">
            <v>Profesional en cualquiera de las Áreas del Conocimiento de: CIENCIAS SOCIALES Y HUMANAS Ó ECONOMÍA, ADMINISTRACIÓN, CONTADURÍA Y AFINES con 4 años de expereincia profesional relacionada con el objeto a contratar</v>
          </cell>
          <cell r="AH19" t="str">
            <v>CONTADOR PUBLICO</v>
          </cell>
          <cell r="AI19" t="str">
            <v>1 1. Inversión</v>
          </cell>
          <cell r="AJ19">
            <v>152</v>
          </cell>
          <cell r="AK19" t="str">
            <v>O230117330120240152</v>
          </cell>
          <cell r="AL19" t="str">
            <v>Fortalecimiento del Fomento para el Desarrollo de Procesos Culturales Sostenibles en Bogotá D.C.</v>
          </cell>
          <cell r="AN19">
            <v>85270500</v>
          </cell>
          <cell r="AO19">
            <v>7308900</v>
          </cell>
          <cell r="AQ19">
            <v>92579400</v>
          </cell>
          <cell r="AU19">
            <v>92579400</v>
          </cell>
          <cell r="AV19" t="str">
            <v>$ 8.121.000</v>
          </cell>
          <cell r="AW19">
            <v>20</v>
          </cell>
          <cell r="AX19">
            <v>85270500</v>
          </cell>
          <cell r="AY19">
            <v>45688</v>
          </cell>
          <cell r="AZ19">
            <v>158</v>
          </cell>
          <cell r="BA19">
            <v>89331000</v>
          </cell>
          <cell r="BB19">
            <v>45679</v>
          </cell>
          <cell r="BC19">
            <v>45687</v>
          </cell>
          <cell r="BD19">
            <v>45692</v>
          </cell>
          <cell r="BE19">
            <v>46009</v>
          </cell>
          <cell r="BF19">
            <v>46037</v>
          </cell>
          <cell r="BG19" t="str">
            <v>2 2-Ejecución</v>
          </cell>
          <cell r="BH19" t="str">
            <v>10 MESES Y 15 DIAS</v>
          </cell>
          <cell r="BI19" t="str">
            <v>1 1. Días</v>
          </cell>
          <cell r="BJ19">
            <v>314</v>
          </cell>
          <cell r="BK19">
            <v>27</v>
          </cell>
          <cell r="BL19">
            <v>341</v>
          </cell>
          <cell r="BM19" t="str">
            <v>SUBSECRETARÍA DE GOBERNANZA</v>
          </cell>
          <cell r="BN19" t="str">
            <v>SUBSECRETARÍA DE GOBERNANZA</v>
          </cell>
          <cell r="BO19" t="str">
            <v>Ana María Boada Ayala</v>
          </cell>
          <cell r="BP19">
            <v>52885691</v>
          </cell>
          <cell r="BQ19">
            <v>6</v>
          </cell>
          <cell r="BR19" t="str">
            <v>N.A</v>
          </cell>
          <cell r="BS19" t="str">
            <v>N.A</v>
          </cell>
          <cell r="BT19" t="str">
            <v>N.A</v>
          </cell>
          <cell r="BU19" t="str">
            <v>N.A</v>
          </cell>
          <cell r="BV19" t="str">
            <v>N.A</v>
          </cell>
          <cell r="BW19" t="str">
            <v>N.A</v>
          </cell>
          <cell r="BX19" t="str">
            <v>N.A</v>
          </cell>
          <cell r="BY19" t="str">
            <v>N.A</v>
          </cell>
          <cell r="BZ19" t="str">
            <v>N.A</v>
          </cell>
          <cell r="CA19" t="str">
            <v>N.A</v>
          </cell>
        </row>
        <row r="20">
          <cell r="A20" t="str">
            <v>018</v>
          </cell>
          <cell r="B20" t="str">
            <v>CONTRATO DE PRESTACIÓN DE SERVICIOS PROFESIONALES Y/O APOYO A LA GESTIÓN</v>
          </cell>
          <cell r="C20" t="str">
            <v>SCDPI-220-00014-25</v>
          </cell>
          <cell r="D20" t="str">
            <v>CONTRATACION DIRECTA</v>
          </cell>
          <cell r="E20" t="str">
            <v>Prestar servicios profesionales a la Secretaría Distrital de Cultura, Recreación y Deporte - Subsecretaría de Gobernanza en la formulación y seguimiento jurídico de los procesos precontractuales, contractuales y postcontractuales de la Subsecretaría de Gobernanza en cumplimiento de las metas de los proyectos de inversión que se encuentran bajo su ordenación del gasto</v>
          </cell>
          <cell r="F20" t="str">
            <v>17 17. Contrato de Prestación de Servicios</v>
          </cell>
          <cell r="G20" t="str">
            <v>1 Contratista</v>
          </cell>
          <cell r="H20" t="str">
            <v>1 Natural</v>
          </cell>
          <cell r="I20" t="str">
            <v>2 Privada (1)</v>
          </cell>
          <cell r="J20" t="str">
            <v>4 Persona Natural (2)</v>
          </cell>
          <cell r="K20" t="str">
            <v>31 31-Servicios Profesionales</v>
          </cell>
          <cell r="L20" t="str">
            <v>CO1.PCCNTR.7364815</v>
          </cell>
          <cell r="M20" t="str">
            <v>https://community.secop.gov.co/Public/Tendering/OpportunityDetail/Index?noticeUID=CO1.NTC.7487480&amp;isFromPublicArea=True&amp;isModal=true&amp;asPopupView=true</v>
          </cell>
          <cell r="N20">
            <v>45687</v>
          </cell>
          <cell r="O20" t="str">
            <v>5 Contratación directa</v>
          </cell>
          <cell r="P20" t="str">
            <v>33 Prestación de Servicios Profesionales y Apoyo (5-8)</v>
          </cell>
          <cell r="Q20" t="str">
            <v>N/A</v>
          </cell>
          <cell r="R20" t="str">
            <v>1 1. Ley 80</v>
          </cell>
          <cell r="S20" t="str">
            <v>6 6: Prestacion de servicios</v>
          </cell>
          <cell r="T20" t="str">
            <v>1 Nacional</v>
          </cell>
          <cell r="U20" t="str">
            <v>3 3. Único Contratista</v>
          </cell>
          <cell r="V20" t="str">
            <v>JULIAN MAURICIO CACERES RODRIGUEZ
  MARIA VICTORIA PEREZ CASTILLO</v>
          </cell>
          <cell r="W20" t="str">
            <v>M
  F</v>
          </cell>
          <cell r="X20" t="str">
            <v>80423942
  1136881032</v>
          </cell>
          <cell r="Y20" t="str">
            <v>1
  1</v>
          </cell>
          <cell r="Z20" t="str">
            <v>CL 174 BIS 58 61
  CALLE 93A NUMERO 19 -69</v>
          </cell>
          <cell r="AA20" t="str">
            <v>3114510533
  3207336086</v>
          </cell>
          <cell r="AB20" t="str">
            <v>julian.caceres@scrd.gov.co</v>
          </cell>
          <cell r="AC20" t="str">
            <v>julianchiss@hotmail.com
  mariavperezca@gmail.com</v>
          </cell>
          <cell r="AD20" t="str">
            <v>30/04/1972
  25/02/1989</v>
          </cell>
          <cell r="AE20" t="str">
            <v>53
  36</v>
          </cell>
          <cell r="AF20" t="str">
            <v>CUNDINAMARCA - BOGOTA
  MAGDALENA - SANTA MARTA</v>
          </cell>
          <cell r="AG20" t="str">
            <v>Profesional en cualquiera de las Áreas del Conocimiento de: CIENCIAS SOCIALES Y HUMANAS Ó ECONOMÍA, con especialización en Derecho Publico o afines, ó Derecho Contractual o Afines y con 8 años de experiencia profesional relacionadas con el objeto a contratar. 
  Profesional en cualquiera de los Nucleos Básicos del Conocimiento, de las Áreas del Conocimiento de: CIENCIAS SOCIALES Y HUMANAS Ó ECONOMÍA, con especialización en Derecho Publico o afines, ó Derecho Contractual o Afines y con 8 años de experiencia profesional relacionadas con el objeto a contratar</v>
          </cell>
          <cell r="AH20" t="str">
            <v>ABOGADO
  ABOGADO</v>
          </cell>
          <cell r="AI20" t="str">
            <v>1 1. Inversión</v>
          </cell>
          <cell r="AJ20">
            <v>152</v>
          </cell>
          <cell r="AK20" t="str">
            <v>O230117330120240152</v>
          </cell>
          <cell r="AL20" t="str">
            <v>Fortalecimiento del Fomento para el Desarrollo de Procesos Culturales Sostenibles en Bogotá D.C.</v>
          </cell>
          <cell r="AN20">
            <v>135702000</v>
          </cell>
          <cell r="AO20">
            <v>11631600</v>
          </cell>
          <cell r="AQ20">
            <v>147333600</v>
          </cell>
          <cell r="AU20">
            <v>147333600</v>
          </cell>
          <cell r="AV20" t="str">
            <v>$ 12.924.000</v>
          </cell>
          <cell r="AW20">
            <v>18</v>
          </cell>
          <cell r="AX20">
            <v>142164000</v>
          </cell>
          <cell r="AY20">
            <v>45688</v>
          </cell>
          <cell r="AZ20">
            <v>140</v>
          </cell>
          <cell r="BA20">
            <v>142164000</v>
          </cell>
          <cell r="BB20">
            <v>45679</v>
          </cell>
          <cell r="BC20">
            <v>45687</v>
          </cell>
          <cell r="BD20">
            <v>45692</v>
          </cell>
          <cell r="BE20">
            <v>46009</v>
          </cell>
          <cell r="BF20">
            <v>46038</v>
          </cell>
          <cell r="BG20" t="str">
            <v>2 2-Ejecución</v>
          </cell>
          <cell r="BH20" t="str">
            <v>10 MESES Y 15 DIAS</v>
          </cell>
          <cell r="BI20" t="str">
            <v>1 1. Días</v>
          </cell>
          <cell r="BJ20">
            <v>314</v>
          </cell>
          <cell r="BK20">
            <v>28</v>
          </cell>
          <cell r="BL20">
            <v>342</v>
          </cell>
          <cell r="BM20" t="str">
            <v>SUBSECRETARÍA DE GOBERNANZA</v>
          </cell>
          <cell r="BN20" t="str">
            <v>SUBSECRETARÍA DE GOBERNANZA</v>
          </cell>
          <cell r="BO20" t="str">
            <v>Ana María Boada Ayala</v>
          </cell>
          <cell r="BP20">
            <v>52885691</v>
          </cell>
          <cell r="BQ20">
            <v>6</v>
          </cell>
          <cell r="BR20" t="str">
            <v>N.A</v>
          </cell>
          <cell r="BS20" t="str">
            <v>N.A</v>
          </cell>
          <cell r="BT20" t="str">
            <v>N.A</v>
          </cell>
          <cell r="BU20" t="str">
            <v>N.A</v>
          </cell>
          <cell r="BV20" t="str">
            <v>N.A</v>
          </cell>
          <cell r="BW20" t="str">
            <v>N.A</v>
          </cell>
          <cell r="BX20" t="str">
            <v>N.A</v>
          </cell>
          <cell r="BY20" t="str">
            <v>N.A</v>
          </cell>
          <cell r="BZ20" t="str">
            <v>N.A</v>
          </cell>
          <cell r="CA20" t="str">
            <v>N.A</v>
          </cell>
        </row>
        <row r="21">
          <cell r="A21" t="str">
            <v>019</v>
          </cell>
          <cell r="B21" t="str">
            <v>CONTRATO DE PRESTACIÓN DE SERVICIOS PROFESIONALES Y/O APOYO A LA GESTIÓN</v>
          </cell>
          <cell r="C21" t="str">
            <v>SCDPI-240-00099-25</v>
          </cell>
          <cell r="D21" t="str">
            <v>CONTRATACION DIRECTA</v>
          </cell>
          <cell r="E21" t="str">
            <v>Prestar servicios profesionales a la Secretaría de Cultura, Recreación y Deporte - Subsecretaría de Gobernanza, realizando actividades requeridas para la gestión administrativa, documental y ejecución presupuestal en los temas requeridos para el cumplimiento de las metas de los proyectos de inversión que se encuentran bajo la ordenación del gasto de esta Subsecretaría.</v>
          </cell>
          <cell r="F21" t="str">
            <v>17 17. Contrato de Prestación de Servicios</v>
          </cell>
          <cell r="G21" t="str">
            <v>1 Contratista</v>
          </cell>
          <cell r="H21" t="str">
            <v>1 Natural</v>
          </cell>
          <cell r="I21" t="str">
            <v>2 Privada (1)</v>
          </cell>
          <cell r="J21" t="str">
            <v>4 Persona Natural (2)</v>
          </cell>
          <cell r="K21" t="str">
            <v>31 31-Servicios Profesionales</v>
          </cell>
          <cell r="L21" t="str">
            <v>CO1.PCCNTR.7366305</v>
          </cell>
          <cell r="M21" t="str">
            <v>https://community.secop.gov.co/Public/Tendering/OpportunityDetail/Index?noticeUID=CO1.NTC.7489479&amp;isFromPublicArea=True&amp;isModal=true&amp;asPopupView=true</v>
          </cell>
          <cell r="N21">
            <v>45687</v>
          </cell>
          <cell r="O21" t="str">
            <v>5 Contratación directa</v>
          </cell>
          <cell r="P21" t="str">
            <v>33 Prestación de Servicios Profesionales y Apoyo (5-8)</v>
          </cell>
          <cell r="Q21" t="str">
            <v>N/A</v>
          </cell>
          <cell r="R21" t="str">
            <v>1 1. Ley 80</v>
          </cell>
          <cell r="S21" t="str">
            <v>6 6: Prestacion de servicios</v>
          </cell>
          <cell r="T21" t="str">
            <v>1 Nacional</v>
          </cell>
          <cell r="U21" t="str">
            <v>3 3. Único Contratista</v>
          </cell>
          <cell r="V21" t="str">
            <v>SOFIA MOLANO PERDOMO</v>
          </cell>
          <cell r="W21" t="str">
            <v>F</v>
          </cell>
          <cell r="X21">
            <v>1075245190</v>
          </cell>
          <cell r="Y21">
            <v>7</v>
          </cell>
          <cell r="Z21" t="str">
            <v>CL 15 19 B 25</v>
          </cell>
          <cell r="AA21">
            <v>3103819613</v>
          </cell>
          <cell r="AB21" t="str">
            <v>sofia.molano@scrd.gov.co</v>
          </cell>
          <cell r="AC21" t="str">
            <v>sofiamolanito12@gmail.com</v>
          </cell>
          <cell r="AD21">
            <v>32885</v>
          </cell>
          <cell r="AE21">
            <v>36</v>
          </cell>
          <cell r="AF21" t="str">
            <v>CAQUETA - PUERTO RICO</v>
          </cell>
          <cell r="AG21" t="str">
            <v>Profesional en cualquiera de los Núcleos Básicos del Conocimiento, de las Áreas del Conocimiento de: Economía, Administración, Contaduría y afines con especialización y 2 años de experiencia profesional</v>
          </cell>
          <cell r="AH21" t="str">
            <v>ADMINISTRADOR DE EMPRESAS</v>
          </cell>
          <cell r="AI21" t="str">
            <v>1 1. Inversión</v>
          </cell>
          <cell r="AJ21">
            <v>144</v>
          </cell>
          <cell r="AK21" t="str">
            <v>O230117330120240144</v>
          </cell>
          <cell r="AL21" t="str">
            <v>Fortalecimiento de la sostenibilidad económica del sector cultural y creativo, a través de la implementación de programas que permitan aumentar crecimiento y competitividad, en Bogotá D.C.</v>
          </cell>
          <cell r="AN21">
            <v>89298000</v>
          </cell>
          <cell r="AO21">
            <v>20295000</v>
          </cell>
          <cell r="AP21">
            <v>16777200</v>
          </cell>
          <cell r="AQ21">
            <v>92815800</v>
          </cell>
          <cell r="AU21">
            <v>92815800</v>
          </cell>
          <cell r="AV21" t="str">
            <v>$ 8.118.000</v>
          </cell>
          <cell r="AW21">
            <v>33</v>
          </cell>
          <cell r="AX21">
            <v>89298000</v>
          </cell>
          <cell r="AY21">
            <v>45691</v>
          </cell>
          <cell r="AZ21">
            <v>154</v>
          </cell>
          <cell r="BA21">
            <v>89298000</v>
          </cell>
          <cell r="BB21">
            <v>45679</v>
          </cell>
          <cell r="BC21">
            <v>45687</v>
          </cell>
          <cell r="BD21">
            <v>45691</v>
          </cell>
          <cell r="BE21">
            <v>46022</v>
          </cell>
          <cell r="BF21">
            <v>46037</v>
          </cell>
          <cell r="BG21" t="str">
            <v>2 2-Ejecución</v>
          </cell>
          <cell r="BH21" t="str">
            <v>11 MESES</v>
          </cell>
          <cell r="BI21" t="str">
            <v>1 1. Días</v>
          </cell>
          <cell r="BJ21">
            <v>328</v>
          </cell>
          <cell r="BK21">
            <v>15</v>
          </cell>
          <cell r="BL21">
            <v>343</v>
          </cell>
          <cell r="BM21" t="str">
            <v>SUBSECRETARÍA DE GOBERNANZA</v>
          </cell>
          <cell r="BN21" t="str">
            <v>DIRECCIÓN DE ECONOMÍA ESTUDIOS Y POLÍTICA</v>
          </cell>
          <cell r="BO21" t="str">
            <v>Ana María Boada Ayala</v>
          </cell>
          <cell r="BP21">
            <v>52885691</v>
          </cell>
          <cell r="BQ21">
            <v>6</v>
          </cell>
          <cell r="BR21" t="str">
            <v>N.A</v>
          </cell>
          <cell r="BS21" t="str">
            <v>N.A</v>
          </cell>
          <cell r="BT21" t="str">
            <v>N.A</v>
          </cell>
          <cell r="BU21" t="str">
            <v>N.A</v>
          </cell>
          <cell r="BV21" t="str">
            <v>N.A</v>
          </cell>
          <cell r="BW21" t="str">
            <v>N.A</v>
          </cell>
          <cell r="BX21" t="str">
            <v>N.A</v>
          </cell>
          <cell r="BY21" t="str">
            <v>N.A</v>
          </cell>
          <cell r="BZ21" t="str">
            <v>N.A</v>
          </cell>
          <cell r="CA21" t="str">
            <v>N.A</v>
          </cell>
        </row>
        <row r="22">
          <cell r="A22" t="str">
            <v>020</v>
          </cell>
          <cell r="B22" t="str">
            <v>CONTRATO DE PRESTACIÓN DE SERVICIOS PROFESIONALES Y/O APOYO A LA GESTIÓN</v>
          </cell>
          <cell r="C22" t="str">
            <v>SCDPI-21420-00135-25</v>
          </cell>
          <cell r="D22" t="str">
            <v>CONTRATACION DIRECTA</v>
          </cell>
          <cell r="E22" t="str">
            <v>Prestar los servicios profesionales a la Secretaría de Cultura, Recreación y Deporte SCRD- Oficina Jurídica, en aspectos asociados a la agenda regulatoria, compilación normativa y de seguimiento en relación con el órgano de cumplimiento normativo; análisis y conceptualización sobre proyectos de ley, de decretos y de resoluciones; revisión de pólizas en asuntos no contractuales, así como realizar las acciones relativas al MIPG acorde con los requerimientos de la dependencia</v>
          </cell>
          <cell r="F22" t="str">
            <v>17 17. Contrato de Prestación de Servicios</v>
          </cell>
          <cell r="G22" t="str">
            <v>1 Contratista</v>
          </cell>
          <cell r="H22" t="str">
            <v>1 Natural</v>
          </cell>
          <cell r="I22" t="str">
            <v>2 Privada (1)</v>
          </cell>
          <cell r="J22" t="str">
            <v>4 Persona Natural (2)</v>
          </cell>
          <cell r="K22" t="str">
            <v>31 31-Servicios Profesionales</v>
          </cell>
          <cell r="L22" t="str">
            <v>CO1.PCCNTR.7366619</v>
          </cell>
          <cell r="M22" t="str">
            <v>https://community.secop.gov.co/Public/Tendering/OpportunityDetail/Index?noticeUID=CO1.NTC.7489704&amp;isFromPublicArea=True&amp;isModal=true&amp;asPopupView=true</v>
          </cell>
          <cell r="N22">
            <v>45687</v>
          </cell>
          <cell r="O22" t="str">
            <v>5 Contratación directa</v>
          </cell>
          <cell r="P22" t="str">
            <v>33 Prestación de Servicios Profesionales y Apoyo (5-8)</v>
          </cell>
          <cell r="Q22" t="str">
            <v>N/A</v>
          </cell>
          <cell r="R22" t="str">
            <v>1 1. Ley 80</v>
          </cell>
          <cell r="S22" t="str">
            <v>6 6: Prestacion de servicios</v>
          </cell>
          <cell r="T22" t="str">
            <v>1 Nacional</v>
          </cell>
          <cell r="U22" t="str">
            <v>3 3. Único Contratista</v>
          </cell>
          <cell r="V22" t="str">
            <v>JAIR FERNANDO ANDRADE FLOREZ</v>
          </cell>
          <cell r="W22" t="str">
            <v>M</v>
          </cell>
          <cell r="X22">
            <v>1020741188</v>
          </cell>
          <cell r="Y22">
            <v>9</v>
          </cell>
          <cell r="Z22" t="str">
            <v>CL 144 13 56</v>
          </cell>
          <cell r="AA22">
            <v>3013427897</v>
          </cell>
          <cell r="AB22" t="str">
            <v>jair.andrade@scrd.gov.co</v>
          </cell>
          <cell r="AC22" t="str">
            <v>jairandradeflorez@outlook.com</v>
          </cell>
          <cell r="AD22">
            <v>32328</v>
          </cell>
          <cell r="AE22">
            <v>37</v>
          </cell>
          <cell r="AF22" t="str">
            <v>CUNDINAMARCA - BOGOTA</v>
          </cell>
          <cell r="AG22" t="str">
            <v>Profesional en Derecho y Especialización en derecho comercial con 4 años de experiencia profesional</v>
          </cell>
          <cell r="AH22" t="str">
            <v>ABOGADO</v>
          </cell>
          <cell r="AI22" t="str">
            <v>1 1. Inversión</v>
          </cell>
          <cell r="AJ22">
            <v>163</v>
          </cell>
          <cell r="AK22" t="str">
            <v>O230117459920240163</v>
          </cell>
          <cell r="AL22" t="str">
            <v>Fortalecimiento Institucional para una Gobernanza Pública Confiable en Bogotá D.C</v>
          </cell>
          <cell r="AN22">
            <v>77760000</v>
          </cell>
          <cell r="AO22">
            <v>27864000</v>
          </cell>
          <cell r="AQ22">
            <v>105624000</v>
          </cell>
          <cell r="AU22">
            <v>105624000</v>
          </cell>
          <cell r="AV22" t="str">
            <v>$ 9.720.000</v>
          </cell>
          <cell r="AW22">
            <v>31</v>
          </cell>
          <cell r="AX22">
            <v>77760000</v>
          </cell>
          <cell r="AY22">
            <v>45691</v>
          </cell>
          <cell r="AZ22">
            <v>22</v>
          </cell>
          <cell r="BA22">
            <v>77760000</v>
          </cell>
          <cell r="BB22">
            <v>45678</v>
          </cell>
          <cell r="BC22">
            <v>45687</v>
          </cell>
          <cell r="BD22">
            <v>45693</v>
          </cell>
          <cell r="BE22">
            <v>45934</v>
          </cell>
          <cell r="BF22">
            <v>46021</v>
          </cell>
          <cell r="BG22" t="str">
            <v>2 2-Ejecución</v>
          </cell>
          <cell r="BH22" t="str">
            <v>8 MESES</v>
          </cell>
          <cell r="BI22" t="str">
            <v>1 1. Días</v>
          </cell>
          <cell r="BJ22">
            <v>239</v>
          </cell>
          <cell r="BK22">
            <v>87</v>
          </cell>
          <cell r="BL22">
            <v>326</v>
          </cell>
          <cell r="BM22" t="str">
            <v>DIRECCIÓN DE GESTIÓN CORPORATIVA Y RELACIÓN CON EL CIUDADANO</v>
          </cell>
          <cell r="BN22" t="str">
            <v>OFICINA JURÍDICA</v>
          </cell>
          <cell r="BO22" t="str">
            <v>Sandra Margoth Vélez Abello</v>
          </cell>
          <cell r="BP22">
            <v>35409162</v>
          </cell>
          <cell r="BQ22">
            <v>1</v>
          </cell>
          <cell r="BR22" t="str">
            <v>N.A</v>
          </cell>
          <cell r="BS22" t="str">
            <v>N.A</v>
          </cell>
          <cell r="BT22" t="str">
            <v>N.A</v>
          </cell>
          <cell r="BU22" t="str">
            <v>N.A</v>
          </cell>
          <cell r="BV22" t="str">
            <v>N.A</v>
          </cell>
          <cell r="BW22" t="str">
            <v>N.A</v>
          </cell>
          <cell r="BX22" t="str">
            <v>N.A</v>
          </cell>
          <cell r="BY22" t="str">
            <v>N.A</v>
          </cell>
          <cell r="BZ22" t="str">
            <v>N.A</v>
          </cell>
          <cell r="CA22" t="str">
            <v>N.A</v>
          </cell>
        </row>
        <row r="23">
          <cell r="A23" t="str">
            <v>021</v>
          </cell>
          <cell r="B23" t="str">
            <v>CONTRATO DE PRESTACIÓN DE SERVICIOS PROFESIONALES Y/O APOYO A LA GESTIÓN</v>
          </cell>
          <cell r="C23" t="str">
            <v>SCDPI-21420-00129-25</v>
          </cell>
          <cell r="D23" t="str">
            <v>CONTRATACION DIRECTA</v>
          </cell>
          <cell r="E23" t="str">
            <v>Prestar servicios profesionales a la Secretaría de Cultura, Recreación y Deporte en la Oficina Jurídica, en la consolidación de información y seguimiento de términos en materia de planes de mejoramiento, planes de riesgos y anticorrupción; así como en la preparación, revisión y cargue en aplicativos de procesos, procedimientos y formatos de gestión jurídica, y acciones asociadas al MIPG, así como en el cargue de evidencias y seguimiento a planes de acción de polítcas acorde con los requerimientos de la dependencia</v>
          </cell>
          <cell r="F23" t="str">
            <v>17 17. Contrato de Prestación de Servicios</v>
          </cell>
          <cell r="G23" t="str">
            <v>1 Contratista</v>
          </cell>
          <cell r="H23" t="str">
            <v>1 Natural</v>
          </cell>
          <cell r="I23" t="str">
            <v>2 Privada (1)</v>
          </cell>
          <cell r="J23" t="str">
            <v>4 Persona Natural (2)</v>
          </cell>
          <cell r="K23" t="str">
            <v>31 31-Servicios Profesionales</v>
          </cell>
          <cell r="L23" t="str">
            <v>CO1.PCCNTR.7366636</v>
          </cell>
          <cell r="M23" t="str">
            <v>https://community.secop.gov.co/Public/Tendering/OpportunityDetail/Index?noticeUID=CO1.NTC.7489782&amp;isFromPublicArea=True&amp;isModal=true&amp;asPopupView=true</v>
          </cell>
          <cell r="N23">
            <v>45687</v>
          </cell>
          <cell r="O23" t="str">
            <v>5 Contratación directa</v>
          </cell>
          <cell r="P23" t="str">
            <v>33 Prestación de Servicios Profesionales y Apoyo (5-8)</v>
          </cell>
          <cell r="Q23" t="str">
            <v>N/A</v>
          </cell>
          <cell r="R23" t="str">
            <v>1 1. Ley 80</v>
          </cell>
          <cell r="S23" t="str">
            <v>6 6: Prestacion de servicios</v>
          </cell>
          <cell r="T23" t="str">
            <v>1 Nacional</v>
          </cell>
          <cell r="U23" t="str">
            <v>3 3. Único Contratista</v>
          </cell>
          <cell r="V23" t="str">
            <v>LORENA PATRICIA GALINDO LUGO</v>
          </cell>
          <cell r="W23" t="str">
            <v>F</v>
          </cell>
          <cell r="X23">
            <v>1020733716</v>
          </cell>
          <cell r="Y23">
            <v>4</v>
          </cell>
          <cell r="Z23" t="str">
            <v>KR 13B 16150</v>
          </cell>
          <cell r="AA23">
            <v>3123311924</v>
          </cell>
          <cell r="AB23" t="str">
            <v>lorena.galindo@scrd.gov.co</v>
          </cell>
          <cell r="AC23" t="str">
            <v>lorenagalindolugo@hotmail.com</v>
          </cell>
          <cell r="AD23">
            <v>32315</v>
          </cell>
          <cell r="AE23">
            <v>37</v>
          </cell>
          <cell r="AF23" t="str">
            <v>ATLANTICO - BARRANQUILLA</v>
          </cell>
          <cell r="AG23" t="str">
            <v>Especialización en derecho constitucional y administrativo con 4 años de experiencia profesional</v>
          </cell>
          <cell r="AH23" t="str">
            <v>ABOGADO</v>
          </cell>
          <cell r="AI23" t="str">
            <v>1 1. Inversión</v>
          </cell>
          <cell r="AJ23">
            <v>163</v>
          </cell>
          <cell r="AK23" t="str">
            <v>O230117459920240163</v>
          </cell>
          <cell r="AL23" t="str">
            <v>Fortalecimiento Institucional para una Gobernanza Pública Confiable en Bogotá D.C</v>
          </cell>
          <cell r="AN23">
            <v>77760000</v>
          </cell>
          <cell r="AO23">
            <v>25920000</v>
          </cell>
          <cell r="AQ23">
            <v>103680000</v>
          </cell>
          <cell r="AU23">
            <v>103680000</v>
          </cell>
          <cell r="AV23" t="str">
            <v>$ 9.720.000</v>
          </cell>
          <cell r="AW23">
            <v>35</v>
          </cell>
          <cell r="AX23">
            <v>77760000</v>
          </cell>
          <cell r="AY23">
            <v>45691</v>
          </cell>
          <cell r="AZ23">
            <v>253</v>
          </cell>
          <cell r="BA23">
            <v>77760000</v>
          </cell>
          <cell r="BB23">
            <v>45680</v>
          </cell>
          <cell r="BC23">
            <v>45687</v>
          </cell>
          <cell r="BD23">
            <v>45692</v>
          </cell>
          <cell r="BE23">
            <v>45934</v>
          </cell>
          <cell r="BF23">
            <v>46021</v>
          </cell>
          <cell r="BG23" t="str">
            <v>2 2-Ejecución</v>
          </cell>
          <cell r="BH23" t="str">
            <v>8 MESES</v>
          </cell>
          <cell r="BI23" t="str">
            <v>1 1. Días</v>
          </cell>
          <cell r="BJ23">
            <v>240</v>
          </cell>
          <cell r="BK23">
            <v>87</v>
          </cell>
          <cell r="BL23">
            <v>327</v>
          </cell>
          <cell r="BM23" t="str">
            <v>DIRECCIÓN DE GESTIÓN CORPORATIVA Y RELACIÓN CON EL CIUDADANO</v>
          </cell>
          <cell r="BN23" t="str">
            <v>OFICINA JURÍDICA</v>
          </cell>
          <cell r="BO23" t="str">
            <v>Sandra Margoth Vélez Abello</v>
          </cell>
          <cell r="BP23">
            <v>35409162</v>
          </cell>
          <cell r="BQ23">
            <v>1</v>
          </cell>
          <cell r="BR23" t="str">
            <v>N.A</v>
          </cell>
          <cell r="BS23" t="str">
            <v>N.A</v>
          </cell>
          <cell r="BT23" t="str">
            <v>N.A</v>
          </cell>
          <cell r="BU23" t="str">
            <v>N.A</v>
          </cell>
          <cell r="BV23" t="str">
            <v>N.A</v>
          </cell>
          <cell r="BW23" t="str">
            <v>N.A</v>
          </cell>
          <cell r="BX23" t="str">
            <v>N.A</v>
          </cell>
          <cell r="BY23" t="str">
            <v>N.A</v>
          </cell>
          <cell r="BZ23" t="str">
            <v>N.A</v>
          </cell>
          <cell r="CA23" t="str">
            <v>N.A</v>
          </cell>
        </row>
        <row r="24">
          <cell r="A24" t="str">
            <v>022</v>
          </cell>
          <cell r="B24" t="str">
            <v>CONTRATO DE PRESTACIÓN DE SERVICIOS PROFESIONALES Y/O APOYO A LA GESTIÓN</v>
          </cell>
          <cell r="C24" t="str">
            <v>SCDPI-240-00182-25</v>
          </cell>
          <cell r="D24" t="str">
            <v>CONTRATACION DIRECTA</v>
          </cell>
          <cell r="E24" t="str">
            <v>Prestar servicios profesionales a la Secretaría de Cultura, Recreación y Deporte - Dirección de Economía, Estudios y Política para el desarrollo de las actividades administrativas y presupuestales, así como el seguimiento a los planes, programas y proyectos a cargo de la Dirección en el marco del proyecto de inversión a cargo de la dependencia.</v>
          </cell>
          <cell r="F24" t="str">
            <v>17 17. Contrato de Prestación de Servicios</v>
          </cell>
          <cell r="G24" t="str">
            <v>1 Contratista</v>
          </cell>
          <cell r="H24" t="str">
            <v>1 Natural</v>
          </cell>
          <cell r="I24" t="str">
            <v>2 Privada (1)</v>
          </cell>
          <cell r="J24" t="str">
            <v>4 Persona Natural (2)</v>
          </cell>
          <cell r="K24" t="str">
            <v>31 31-Servicios Profesionales</v>
          </cell>
          <cell r="L24" t="str">
            <v>CO1.PCCNTR.7366740</v>
          </cell>
          <cell r="M24" t="str">
            <v>https://community.secop.gov.co/Public/Tendering/OpportunityDetail/Index?noticeUID=CO1.NTC.7489807&amp;isFromPublicArea=True&amp;isModal=true&amp;asPopupView=true</v>
          </cell>
          <cell r="N24">
            <v>45687</v>
          </cell>
          <cell r="O24" t="str">
            <v>5 Contratación directa</v>
          </cell>
          <cell r="P24" t="str">
            <v>33 Prestación de Servicios Profesionales y Apoyo (5-8)</v>
          </cell>
          <cell r="Q24" t="str">
            <v>N/A</v>
          </cell>
          <cell r="R24" t="str">
            <v>1 1. Ley 80</v>
          </cell>
          <cell r="S24" t="str">
            <v>6 6: Prestacion de servicios</v>
          </cell>
          <cell r="T24" t="str">
            <v>1 Nacional</v>
          </cell>
          <cell r="U24" t="str">
            <v>3 3. Único Contratista</v>
          </cell>
          <cell r="V24" t="str">
            <v>ANDRES RIAÑO DIAZ
  CEDIDO A"
  FREDY GABRIEL HERNANDEZ GUTIERREZ</v>
          </cell>
          <cell r="W24" t="str">
            <v>M
  M</v>
          </cell>
          <cell r="X24" t="str">
            <v>1022942925
  80047371</v>
          </cell>
          <cell r="Y24" t="str">
            <v>0
  1</v>
          </cell>
          <cell r="Z24" t="str">
            <v>calle 64D # 105-91
  Carrera 4 no. 26 -65 Interior 1. Apto 401</v>
          </cell>
          <cell r="AA24" t="str">
            <v>3924132
  3048871</v>
          </cell>
          <cell r="AB24" t="str">
            <v>andres.riano@scrd.gov.co</v>
          </cell>
          <cell r="AC24" t="str">
            <v>andres.riano@scrd.gov.co
  fredygabriel@gmail.com</v>
          </cell>
          <cell r="AD24" t="str">
            <v>19/06/1988
  05/03/1979</v>
          </cell>
          <cell r="AE24" t="str">
            <v>37
  45</v>
          </cell>
          <cell r="AF24" t="str">
            <v>CUNDINAMARCA - BOGOTA
  CUNDINAMARCA - BOGOTA</v>
          </cell>
          <cell r="AG24" t="str">
            <v>Profesional en contaduría pública, administración de empresas, administración pública, ingeniería industrial o afines con especialización y seis (6) años de experiencia profesional.
  Profesional en contaduría pública, administración de empresas,
  administración pública, ingeniería industrial o afines con especialización y
  seis (6) años de experiencia profesional</v>
          </cell>
          <cell r="AH24" t="str">
            <v>INGENIERO INDUSTRIAL
  ECONOMISTA</v>
          </cell>
          <cell r="AI24" t="str">
            <v>1 1. Inversión</v>
          </cell>
          <cell r="AJ24">
            <v>144</v>
          </cell>
          <cell r="AK24" t="str">
            <v>O230117330120240144</v>
          </cell>
          <cell r="AL24" t="str">
            <v>Fortalecimiento de la sostenibilidad económica del sector cultural y creativo, a través de la implementación de programas que permitan aumentar crecimiento y competitividad, en Bogotá D.C.</v>
          </cell>
          <cell r="AN24">
            <v>118881000</v>
          </cell>
          <cell r="AO24">
            <v>22644000</v>
          </cell>
          <cell r="AP24">
            <v>18115200</v>
          </cell>
          <cell r="AQ24">
            <v>123409800</v>
          </cell>
          <cell r="AU24">
            <v>123409800</v>
          </cell>
          <cell r="AV24" t="str">
            <v>$ 11.322.000</v>
          </cell>
          <cell r="AW24">
            <v>49</v>
          </cell>
          <cell r="AX24">
            <v>118881000</v>
          </cell>
          <cell r="AY24">
            <v>45692</v>
          </cell>
          <cell r="AZ24">
            <v>270</v>
          </cell>
          <cell r="BA24">
            <v>124542000</v>
          </cell>
          <cell r="BB24">
            <v>45680</v>
          </cell>
          <cell r="BC24">
            <v>45688</v>
          </cell>
          <cell r="BD24">
            <v>45692</v>
          </cell>
          <cell r="BE24">
            <v>46009</v>
          </cell>
          <cell r="BF24">
            <v>46022</v>
          </cell>
          <cell r="BG24" t="str">
            <v>2 2-Ejecución</v>
          </cell>
          <cell r="BH24" t="str">
            <v>10 MESES Y 15 DIAS</v>
          </cell>
          <cell r="BI24" t="str">
            <v>1 1. Días</v>
          </cell>
          <cell r="BJ24">
            <v>314</v>
          </cell>
          <cell r="BK24">
            <v>12</v>
          </cell>
          <cell r="BL24">
            <v>326</v>
          </cell>
          <cell r="BM24" t="str">
            <v>SUBSECRETARÍA DE GOBERNANZA</v>
          </cell>
          <cell r="BN24" t="str">
            <v>DIRECCIÓN DE ECONOMÍA ESTUDIOS Y POLÍTICA</v>
          </cell>
          <cell r="BO24" t="str">
            <v>Mario Arturo Suárez Mendoza</v>
          </cell>
          <cell r="BP24">
            <v>1032365716</v>
          </cell>
          <cell r="BQ24">
            <v>9</v>
          </cell>
          <cell r="BR24" t="str">
            <v>N.A</v>
          </cell>
          <cell r="BS24" t="str">
            <v>N.A</v>
          </cell>
          <cell r="BT24" t="str">
            <v>N.A</v>
          </cell>
          <cell r="BU24" t="str">
            <v>N.A</v>
          </cell>
          <cell r="BV24" t="str">
            <v>N.A</v>
          </cell>
          <cell r="BW24" t="str">
            <v>N.A</v>
          </cell>
          <cell r="BX24" t="str">
            <v>N.A</v>
          </cell>
          <cell r="BY24" t="str">
            <v>N.A</v>
          </cell>
          <cell r="BZ24" t="str">
            <v>N.A</v>
          </cell>
          <cell r="CA24" t="str">
            <v>N.A</v>
          </cell>
        </row>
        <row r="25">
          <cell r="A25" t="str">
            <v>023</v>
          </cell>
          <cell r="B25" t="str">
            <v>CONTRATO DE PRESTACIÓN DE SERVICIOS PROFESIONALES Y/O APOYO A LA GESTIÓN</v>
          </cell>
          <cell r="C25" t="str">
            <v>SCDPI-240-00199-25</v>
          </cell>
          <cell r="D25" t="str">
            <v>CONTRATACION DIRECTA</v>
          </cell>
          <cell r="E25" t="str">
            <v>Prestar servicios profesionales a la Secretaría de Cultura, Recreación y Deporte - Subsecretaría de Gobernanza, desarrollando actividades jurídicas en los temas requeridos para el desarrollo de la gestión misional, administrativa y contractual en cumplimiento de las metas de los proyectos de inversión que se encuentran bajo la ordenación del gasto de esta Subsecretaría, de conformidad con la unidad de criterio de la Entidad.</v>
          </cell>
          <cell r="F25" t="str">
            <v>17 17. Contrato de Prestación de Servicios</v>
          </cell>
          <cell r="G25" t="str">
            <v>1 Contratista</v>
          </cell>
          <cell r="H25" t="str">
            <v>1 Natural</v>
          </cell>
          <cell r="I25" t="str">
            <v>2 Privada (1)</v>
          </cell>
          <cell r="J25" t="str">
            <v>4 Persona Natural (2)</v>
          </cell>
          <cell r="K25" t="str">
            <v>31 31-Servicios Profesionales</v>
          </cell>
          <cell r="L25" t="str">
            <v>CO1.PCCNTR.7366796</v>
          </cell>
          <cell r="M25" t="str">
            <v>https://community.secop.gov.co/Public/Tendering/OpportunityDetail/Index?noticeUID=CO1.NTC.7490446&amp;isFromPublicArea=True&amp;isModal=true&amp;asPopupView=true</v>
          </cell>
          <cell r="N25">
            <v>45687</v>
          </cell>
          <cell r="O25" t="str">
            <v>5 Contratación directa</v>
          </cell>
          <cell r="P25" t="str">
            <v>33 Prestación de Servicios Profesionales y Apoyo (5-8)</v>
          </cell>
          <cell r="Q25" t="str">
            <v>N/A</v>
          </cell>
          <cell r="R25" t="str">
            <v>1 1. Ley 80</v>
          </cell>
          <cell r="S25" t="str">
            <v>6 6: Prestacion de servicios</v>
          </cell>
          <cell r="T25" t="str">
            <v>1 Nacional</v>
          </cell>
          <cell r="U25" t="str">
            <v>3 3. Único Contratista</v>
          </cell>
          <cell r="V25" t="str">
            <v>MIGUELANGEL SOLANO ROJAS</v>
          </cell>
          <cell r="W25" t="str">
            <v>M</v>
          </cell>
          <cell r="X25">
            <v>1015442369</v>
          </cell>
          <cell r="Y25">
            <v>4</v>
          </cell>
          <cell r="Z25" t="str">
            <v>KR 53 A 127 30 AP 605</v>
          </cell>
          <cell r="AA25">
            <v>3002327134</v>
          </cell>
          <cell r="AB25" t="str">
            <v>miguel.solano@scrd.gov.co</v>
          </cell>
          <cell r="AC25" t="str">
            <v>miguel.solanor@gmail.com</v>
          </cell>
          <cell r="AD25">
            <v>34276</v>
          </cell>
          <cell r="AE25">
            <v>32</v>
          </cell>
          <cell r="AF25" t="str">
            <v>NORTE DE SANTANDER - CUCUTA</v>
          </cell>
          <cell r="AG25" t="str">
            <v>Profesional en derecho, con Maestría y seis (6) años de experiencia profesional</v>
          </cell>
          <cell r="AH25" t="str">
            <v>ABOGADO</v>
          </cell>
          <cell r="AI25" t="str">
            <v>1 1. Inversión</v>
          </cell>
          <cell r="AJ25">
            <v>144</v>
          </cell>
          <cell r="AK25" t="str">
            <v>O230117330120240144</v>
          </cell>
          <cell r="AL25" t="str">
            <v>Fortalecimiento de la sostenibilidad económica del sector cultural y creativo, a través de la implementación de programas que permitan aumentar crecimiento y competitividad, en Bogotá D.C.</v>
          </cell>
          <cell r="AN25">
            <v>135670500</v>
          </cell>
          <cell r="AO25">
            <v>11628900</v>
          </cell>
          <cell r="AQ25">
            <v>147299400</v>
          </cell>
          <cell r="AU25">
            <v>147299400</v>
          </cell>
          <cell r="AV25" t="str">
            <v>$ 12.921.000</v>
          </cell>
          <cell r="AW25">
            <v>48</v>
          </cell>
          <cell r="AX25">
            <v>135670500</v>
          </cell>
          <cell r="AY25">
            <v>45691</v>
          </cell>
          <cell r="AZ25">
            <v>274</v>
          </cell>
          <cell r="BA25">
            <v>142131000</v>
          </cell>
          <cell r="BB25">
            <v>45680</v>
          </cell>
          <cell r="BC25">
            <v>45688</v>
          </cell>
          <cell r="BD25">
            <v>45691</v>
          </cell>
          <cell r="BE25">
            <v>46008</v>
          </cell>
          <cell r="BF25">
            <v>46036</v>
          </cell>
          <cell r="BG25" t="str">
            <v>2 2-Ejecución</v>
          </cell>
          <cell r="BH25" t="str">
            <v>10 MESES Y 15 DIAS</v>
          </cell>
          <cell r="BI25" t="str">
            <v>1 1. Días</v>
          </cell>
          <cell r="BJ25">
            <v>314</v>
          </cell>
          <cell r="BK25">
            <v>27</v>
          </cell>
          <cell r="BL25">
            <v>341</v>
          </cell>
          <cell r="BM25" t="str">
            <v>SUBSECRETARÍA DE GOBERNANZA</v>
          </cell>
          <cell r="BN25" t="str">
            <v>DIRECCIÓN DE ECONOMÍA ESTUDIOS Y POLÍTICA</v>
          </cell>
          <cell r="BO25" t="str">
            <v>Ana María Boada Ayala</v>
          </cell>
          <cell r="BP25">
            <v>52885691</v>
          </cell>
          <cell r="BQ25">
            <v>6</v>
          </cell>
          <cell r="BR25" t="str">
            <v>N.A</v>
          </cell>
          <cell r="BS25" t="str">
            <v>N.A</v>
          </cell>
          <cell r="BT25" t="str">
            <v>N.A</v>
          </cell>
          <cell r="BU25" t="str">
            <v>N.A</v>
          </cell>
          <cell r="BV25" t="str">
            <v>N.A</v>
          </cell>
          <cell r="BW25" t="str">
            <v>N.A</v>
          </cell>
          <cell r="BX25" t="str">
            <v>N.A</v>
          </cell>
          <cell r="BY25" t="str">
            <v>N.A</v>
          </cell>
          <cell r="BZ25" t="str">
            <v>N.A</v>
          </cell>
          <cell r="CA25" t="str">
            <v>N.A</v>
          </cell>
        </row>
        <row r="26">
          <cell r="A26" t="str">
            <v>024</v>
          </cell>
          <cell r="B26" t="str">
            <v>CONTRATO DE PRESTACIÓN DE SERVICIOS PROFESIONALES Y/O APOYO A LA GESTIÓN</v>
          </cell>
          <cell r="C26" t="str">
            <v>SCDPI-220-00048-25</v>
          </cell>
          <cell r="D26" t="str">
            <v>CONTRATACION DIRECTA</v>
          </cell>
          <cell r="E26" t="str">
            <v>Prestar servicios profesionales a la Secretaría de Cultura, Recreación y Deporte- Dirección de Fomento para desarrollar actividades requeridas para la formulación de las actividades estratégicas, de articulación institucional, sectorial e intersectorial en el marco la formulación, implementación, seguimiento y gestión del programa Más Cultura Local en todas sus versiones y
  antecedentes.</v>
          </cell>
          <cell r="F26" t="str">
            <v>17 17. Contrato de Prestación de Servicios</v>
          </cell>
          <cell r="G26" t="str">
            <v>1 Contratista</v>
          </cell>
          <cell r="H26" t="str">
            <v>1 Natural</v>
          </cell>
          <cell r="I26" t="str">
            <v>2 Privada (1)</v>
          </cell>
          <cell r="J26" t="str">
            <v>4 Persona Natural (2)</v>
          </cell>
          <cell r="K26" t="str">
            <v>31 31-Servicios Profesionales</v>
          </cell>
          <cell r="L26" t="str">
            <v>CO1.PCCNTR.7366967</v>
          </cell>
          <cell r="M26" t="str">
            <v>https://community.secop.gov.co/Public/Tendering/OpportunityDetail/Index?noticeUID=CO1.NTC.7488493&amp;isFromPublicArea=True&amp;isModal=true&amp;asPopupView=true</v>
          </cell>
          <cell r="N26">
            <v>45687</v>
          </cell>
          <cell r="O26" t="str">
            <v>5 Contratación directa</v>
          </cell>
          <cell r="P26" t="str">
            <v>33 Prestación de Servicios Profesionales y Apoyo (5-8)</v>
          </cell>
          <cell r="Q26" t="str">
            <v>N/A</v>
          </cell>
          <cell r="R26" t="str">
            <v>1 1. Ley 80</v>
          </cell>
          <cell r="S26" t="str">
            <v>6 6: Prestacion de servicios</v>
          </cell>
          <cell r="T26" t="str">
            <v>1 Nacional</v>
          </cell>
          <cell r="U26" t="str">
            <v>3 3. Único Contratista</v>
          </cell>
          <cell r="V26" t="str">
            <v>MARTHA CAROLINA HERNÁNDEZ ACEVEDO</v>
          </cell>
          <cell r="W26" t="str">
            <v>F</v>
          </cell>
          <cell r="X26">
            <v>1032370265</v>
          </cell>
          <cell r="Y26">
            <v>9</v>
          </cell>
          <cell r="Z26" t="str">
            <v>KR 17 147 32 TO 9 AP 502</v>
          </cell>
          <cell r="AA26">
            <v>8134318</v>
          </cell>
          <cell r="AB26" t="str">
            <v>martha.hernandez@scrd.gov.co</v>
          </cell>
          <cell r="AC26" t="str">
            <v>mcarolina.hernandez@outlook.com</v>
          </cell>
          <cell r="AD26" t="str">
            <v>07/18/1986</v>
          </cell>
          <cell r="AE26" t="str">
            <v>N/A</v>
          </cell>
          <cell r="AF26" t="str">
            <v>CUNDINAMARCA - BOGOTA</v>
          </cell>
          <cell r="AG26" t="str">
            <v>Profesional de las Ciencias Sociales y Humanas, Bellas Artes, Economía, Administración, Contaduría y afines con maestría y 8 años o más de experiencia profesional.</v>
          </cell>
          <cell r="AH26" t="str">
            <v>POLITOLOGO</v>
          </cell>
          <cell r="AI26" t="str">
            <v>1 1. Inversión</v>
          </cell>
          <cell r="AJ26">
            <v>152</v>
          </cell>
          <cell r="AK26" t="str">
            <v>O230117330120240152</v>
          </cell>
          <cell r="AL26" t="str">
            <v>Fortalecimiento del Fomento para el Desarrollo de Procesos Culturales Sostenibles en Bogotá D.C.</v>
          </cell>
          <cell r="AN26">
            <v>152491500</v>
          </cell>
          <cell r="AO26">
            <v>13070700</v>
          </cell>
          <cell r="AQ26">
            <v>165562200</v>
          </cell>
          <cell r="AU26">
            <v>165562200</v>
          </cell>
          <cell r="AV26" t="str">
            <v>$ 14.523.000</v>
          </cell>
          <cell r="AW26">
            <v>29</v>
          </cell>
          <cell r="AX26">
            <v>152491500</v>
          </cell>
          <cell r="AY26">
            <v>45691</v>
          </cell>
          <cell r="AZ26">
            <v>192</v>
          </cell>
          <cell r="BA26">
            <v>159753000</v>
          </cell>
          <cell r="BB26">
            <v>45680</v>
          </cell>
          <cell r="BC26">
            <v>45688</v>
          </cell>
          <cell r="BD26">
            <v>45692</v>
          </cell>
          <cell r="BE26">
            <v>46009</v>
          </cell>
          <cell r="BF26">
            <v>46037</v>
          </cell>
          <cell r="BG26" t="str">
            <v>2 2-Ejecución</v>
          </cell>
          <cell r="BH26" t="str">
            <v>10 MESES Y 15 DIAS</v>
          </cell>
          <cell r="BI26" t="str">
            <v>1 1. Días</v>
          </cell>
          <cell r="BJ26">
            <v>314</v>
          </cell>
          <cell r="BK26">
            <v>27</v>
          </cell>
          <cell r="BL26">
            <v>341</v>
          </cell>
          <cell r="BM26" t="str">
            <v>SUBSECRETARÍA DE GOBERNANZA</v>
          </cell>
          <cell r="BN26" t="str">
            <v>DIRECCIÓN DE FOMENTO</v>
          </cell>
          <cell r="BO26" t="str">
            <v>Juan Diego Jaramillo Morales</v>
          </cell>
          <cell r="BP26">
            <v>8357126</v>
          </cell>
          <cell r="BQ26">
            <v>1</v>
          </cell>
          <cell r="BR26" t="str">
            <v>N.A</v>
          </cell>
          <cell r="BS26" t="str">
            <v>N.A</v>
          </cell>
          <cell r="BT26" t="str">
            <v>N.A</v>
          </cell>
          <cell r="BU26" t="str">
            <v>N.A</v>
          </cell>
          <cell r="BV26" t="str">
            <v>N.A</v>
          </cell>
          <cell r="BW26" t="str">
            <v>N.A</v>
          </cell>
          <cell r="BX26" t="str">
            <v>N.A</v>
          </cell>
          <cell r="BY26" t="str">
            <v>N.A</v>
          </cell>
          <cell r="BZ26" t="str">
            <v>N.A</v>
          </cell>
          <cell r="CA26" t="str">
            <v>N.A</v>
          </cell>
        </row>
        <row r="27">
          <cell r="A27" t="str">
            <v>025</v>
          </cell>
          <cell r="B27" t="str">
            <v>CONTRATO DE PRESTACIÓN DE SERVICIOS PROFESIONALES Y/O APOYO A LA GESTIÓN</v>
          </cell>
          <cell r="C27" t="str">
            <v>CDPI-240-00097-25</v>
          </cell>
          <cell r="D27" t="str">
            <v>CONTRATACION DIRECTA</v>
          </cell>
          <cell r="E27" t="str">
            <v>Prestar servicios profesionales a la Secretaría de Cultura, Recreación y Deporte SCRD - Subsecretaría de Gobernanza para el desarrollo y seguimiento de las actividades de planeación, articulación, de gestión administrativa y financiera de los procesos y proyectos de inversión de las direcciones a su cargo.</v>
          </cell>
          <cell r="F27" t="str">
            <v>17 17. Contrato de Prestación de Servicios</v>
          </cell>
          <cell r="G27" t="str">
            <v>1 Contratista</v>
          </cell>
          <cell r="H27" t="str">
            <v>1 Natural</v>
          </cell>
          <cell r="I27" t="str">
            <v>2 Privada (1)</v>
          </cell>
          <cell r="J27" t="str">
            <v>4 Persona Natural (2)</v>
          </cell>
          <cell r="K27" t="str">
            <v>31 31-Servicios Profesionales</v>
          </cell>
          <cell r="L27" t="str">
            <v>CO1.PCCNTR.7367214</v>
          </cell>
          <cell r="M27" t="str">
            <v>https://community.secop.gov.co/Public/Tendering/OpportunityDetail/Index?noticeUID=CO1.NTC.7490432&amp;isFromPublicArea=True&amp;isModal=true&amp;asPopupView=true</v>
          </cell>
          <cell r="N27">
            <v>45687</v>
          </cell>
          <cell r="O27" t="str">
            <v>5 Contratación directa</v>
          </cell>
          <cell r="P27" t="str">
            <v>33 Prestación de Servicios Profesionales y Apoyo (5-8)</v>
          </cell>
          <cell r="Q27" t="str">
            <v>N/A</v>
          </cell>
          <cell r="R27" t="str">
            <v>1 1. Ley 80</v>
          </cell>
          <cell r="S27" t="str">
            <v>6 6: Prestacion de servicios</v>
          </cell>
          <cell r="T27" t="str">
            <v>1 Nacional</v>
          </cell>
          <cell r="U27" t="str">
            <v>3 3. Único Contratista</v>
          </cell>
          <cell r="V27" t="str">
            <v>MARIO SANTIAGO RODRIGUEZ ARIAS</v>
          </cell>
          <cell r="W27" t="str">
            <v>M</v>
          </cell>
          <cell r="X27">
            <v>79294895</v>
          </cell>
          <cell r="Y27">
            <v>3</v>
          </cell>
          <cell r="Z27" t="str">
            <v>CARRERA 85 A # 89 72</v>
          </cell>
          <cell r="AA27">
            <v>3012720417</v>
          </cell>
          <cell r="AB27" t="str">
            <v>mario.rodriguez@scrd.gov.co</v>
          </cell>
          <cell r="AC27" t="str">
            <v>mariosantiagor@gmail.com</v>
          </cell>
          <cell r="AD27">
            <v>23379</v>
          </cell>
          <cell r="AE27">
            <v>62</v>
          </cell>
          <cell r="AF27" t="str">
            <v>TUNJA - BOYACA</v>
          </cell>
          <cell r="AG27" t="str">
            <v>Profesional en administración, economía, ciencias políticas o afines con especialización y Siete (7) años de Experiencia Profesional</v>
          </cell>
          <cell r="AH27" t="str">
            <v>ADMINISTRADOR DE EMPRESAS</v>
          </cell>
          <cell r="AI27" t="str">
            <v>1 1. Inversión</v>
          </cell>
          <cell r="AJ27">
            <v>144</v>
          </cell>
          <cell r="AK27" t="str">
            <v>O230117330120240144</v>
          </cell>
          <cell r="AL27" t="str">
            <v>Fortalecimiento de la sostenibilidad económica del sector cultural y creativo, a través de la implementación de programas que permitan aumentar crecimiento y competitividad, en Bogotá D.C.</v>
          </cell>
          <cell r="AN27">
            <v>127291500</v>
          </cell>
          <cell r="AP27">
            <v>75566700</v>
          </cell>
          <cell r="AQ27">
            <v>51724800</v>
          </cell>
          <cell r="AU27">
            <v>51724800</v>
          </cell>
          <cell r="AV27" t="str">
            <v>$ 12.123.000</v>
          </cell>
          <cell r="AW27">
            <v>51</v>
          </cell>
          <cell r="AX27">
            <v>127291500</v>
          </cell>
          <cell r="AY27">
            <v>45692</v>
          </cell>
          <cell r="AZ27">
            <v>275</v>
          </cell>
          <cell r="BA27">
            <v>133353000</v>
          </cell>
          <cell r="BB27">
            <v>45680</v>
          </cell>
          <cell r="BC27">
            <v>45691</v>
          </cell>
          <cell r="BD27">
            <v>45692</v>
          </cell>
          <cell r="BE27">
            <v>46009</v>
          </cell>
          <cell r="BF27">
            <v>45820</v>
          </cell>
          <cell r="BG27" t="str">
            <v>TERMINACION ANTICIPADA</v>
          </cell>
          <cell r="BH27" t="str">
            <v>10 MESES Y 15 DIAS</v>
          </cell>
          <cell r="BI27" t="str">
            <v>1 1. Días</v>
          </cell>
          <cell r="BJ27">
            <v>314</v>
          </cell>
          <cell r="BK27">
            <v>0</v>
          </cell>
          <cell r="BL27">
            <v>314</v>
          </cell>
          <cell r="BM27" t="str">
            <v>SUBSECRETARÍA DE GOBERNANZA</v>
          </cell>
          <cell r="BN27" t="str">
            <v>DIRECCIÓN DE ECONOMÍA ESTUDIOS Y POLÍTICA</v>
          </cell>
          <cell r="BO27" t="str">
            <v>Ana María Boada Ayala</v>
          </cell>
          <cell r="BP27">
            <v>52885691</v>
          </cell>
          <cell r="BQ27">
            <v>6</v>
          </cell>
          <cell r="BR27" t="str">
            <v>N.A</v>
          </cell>
          <cell r="BS27" t="str">
            <v>N.A</v>
          </cell>
          <cell r="BT27" t="str">
            <v>N.A</v>
          </cell>
          <cell r="BU27" t="str">
            <v>N.A</v>
          </cell>
          <cell r="BV27" t="str">
            <v>N.A</v>
          </cell>
          <cell r="BW27" t="str">
            <v>N.A</v>
          </cell>
          <cell r="BX27" t="str">
            <v>N.A</v>
          </cell>
          <cell r="BY27" t="str">
            <v>N.A</v>
          </cell>
          <cell r="BZ27" t="str">
            <v>N.A</v>
          </cell>
          <cell r="CA27" t="str">
            <v>N.A</v>
          </cell>
        </row>
        <row r="28">
          <cell r="A28" t="str">
            <v>026</v>
          </cell>
          <cell r="B28" t="str">
            <v>CONTRATO DE PRESTACIÓN DE SERVICIOS PROFESIONALES Y/O APOYO A LA GESTIÓN</v>
          </cell>
          <cell r="C28" t="str">
            <v>SCDPI-21420-00259-25</v>
          </cell>
          <cell r="D28" t="str">
            <v>CONTRATACION DIRECTA</v>
          </cell>
          <cell r="E28" t="str">
            <v>Prestar servicios profesionales a la Secretaría de Cultura, Recreación y Deporte - Dirección de Gestión Corporativa y Relación con el Ciudadano, adelantando acciones de la recopilación, análisis y reporte de datos necesarios para fortalecer la implementación del Modelo Distrital de Relacionamiento Integral con la Ciudadanía.</v>
          </cell>
          <cell r="F28" t="str">
            <v>17 17. Contrato de Prestación de Servicios</v>
          </cell>
          <cell r="G28" t="str">
            <v>1 Contratista</v>
          </cell>
          <cell r="H28" t="str">
            <v>1 Natural</v>
          </cell>
          <cell r="I28" t="str">
            <v>2 Privada (1)</v>
          </cell>
          <cell r="J28" t="str">
            <v>4 Persona Natural (2)</v>
          </cell>
          <cell r="K28" t="str">
            <v>31 31-Servicios Profesionales</v>
          </cell>
          <cell r="L28" t="str">
            <v>CO1.PCCNTR.7367602</v>
          </cell>
          <cell r="M28" t="str">
            <v>https://community.secop.gov.co/Public/Tendering/OpportunityDetail/Index?noticeUID=CO1.NTC.7491045&amp;isFromPublicArea=True&amp;isModal=true&amp;asPopupView=true</v>
          </cell>
          <cell r="N28">
            <v>45687</v>
          </cell>
          <cell r="O28" t="str">
            <v>5 Contratación directa</v>
          </cell>
          <cell r="P28" t="str">
            <v>33 Prestación de Servicios Profesionales y Apoyo (5-8)</v>
          </cell>
          <cell r="Q28" t="str">
            <v>N/A</v>
          </cell>
          <cell r="R28" t="str">
            <v>1 1. Ley 80</v>
          </cell>
          <cell r="S28" t="str">
            <v>6 6: Prestacion de servicios</v>
          </cell>
          <cell r="T28" t="str">
            <v>1 Nacional</v>
          </cell>
          <cell r="U28" t="str">
            <v>3 3. Único Contratista</v>
          </cell>
          <cell r="V28" t="str">
            <v>VIVIANA ORTIZ BERNAL</v>
          </cell>
          <cell r="W28" t="str">
            <v>F</v>
          </cell>
          <cell r="X28">
            <v>1033683556</v>
          </cell>
          <cell r="Y28">
            <v>4</v>
          </cell>
          <cell r="Z28" t="str">
            <v>Carrera 22 No. 49 - 38 Int 1 Apto 501</v>
          </cell>
          <cell r="AA28">
            <v>4749887</v>
          </cell>
          <cell r="AB28" t="str">
            <v>viviana.ortiz@scrd.gov.co</v>
          </cell>
          <cell r="AC28" t="str">
            <v>jalabalu@hotmail.com</v>
          </cell>
          <cell r="AD28">
            <v>31779</v>
          </cell>
          <cell r="AE28">
            <v>39</v>
          </cell>
          <cell r="AF28" t="str">
            <v>CUNDINAMARCA - BOGOTA</v>
          </cell>
          <cell r="AG28" t="str">
            <v>Profesional en Administración de Empresas y/o Administración Pública y/o Ciencias Políticas, con título de posgrado en modalidad de especialización con más de cuatro (4) años de experiencia profesional</v>
          </cell>
          <cell r="AH28" t="str">
            <v>ADMINISTRADOR PUBLICO</v>
          </cell>
          <cell r="AI28" t="str">
            <v>1 1. Inversión</v>
          </cell>
          <cell r="AJ28">
            <v>163</v>
          </cell>
          <cell r="AK28" t="str">
            <v>O230117459920240163</v>
          </cell>
          <cell r="AL28" t="str">
            <v>Fortalecimiento Institucional para una Gobernanza Pública Confiable en Bogotá D.C</v>
          </cell>
          <cell r="AN28">
            <v>106920000</v>
          </cell>
          <cell r="AQ28">
            <v>106920000</v>
          </cell>
          <cell r="AU28">
            <v>106920000</v>
          </cell>
          <cell r="AV28" t="str">
            <v>$ 9.720.000</v>
          </cell>
          <cell r="AW28">
            <v>21</v>
          </cell>
          <cell r="AX28">
            <v>106920000</v>
          </cell>
          <cell r="AY28">
            <v>45688</v>
          </cell>
          <cell r="AZ28">
            <v>349</v>
          </cell>
          <cell r="BA28">
            <v>106920000</v>
          </cell>
          <cell r="BB28">
            <v>45681</v>
          </cell>
          <cell r="BC28">
            <v>45688</v>
          </cell>
          <cell r="BD28">
            <v>45691</v>
          </cell>
          <cell r="BE28">
            <v>46021</v>
          </cell>
          <cell r="BF28">
            <v>46021</v>
          </cell>
          <cell r="BG28" t="str">
            <v>2 2-Ejecución</v>
          </cell>
          <cell r="BH28" t="str">
            <v>11 MESES</v>
          </cell>
          <cell r="BI28" t="str">
            <v>1 1. Días</v>
          </cell>
          <cell r="BJ28">
            <v>327</v>
          </cell>
          <cell r="BK28">
            <v>0</v>
          </cell>
          <cell r="BL28">
            <v>327</v>
          </cell>
          <cell r="BM28" t="str">
            <v>DIRECCIÓN DE GESTIÓN CORPORATIVA Y RELACIÓN CON EL CIUDADANO</v>
          </cell>
          <cell r="BN28" t="str">
            <v>DIRECCIÓN DE GESTIÓN CORPORATIVA Y RELACIÓN CON EL CIUDADANO</v>
          </cell>
          <cell r="BO28" t="str">
            <v>Sandra Patricia Castiblanco Monroy</v>
          </cell>
          <cell r="BP28">
            <v>52100983</v>
          </cell>
          <cell r="BQ28">
            <v>3</v>
          </cell>
          <cell r="BR28" t="str">
            <v>N.A</v>
          </cell>
          <cell r="BS28" t="str">
            <v>N.A</v>
          </cell>
          <cell r="BT28" t="str">
            <v>N.A</v>
          </cell>
          <cell r="BU28" t="str">
            <v>N.A</v>
          </cell>
          <cell r="BV28" t="str">
            <v>N.A</v>
          </cell>
          <cell r="BW28" t="str">
            <v>N.A</v>
          </cell>
          <cell r="BX28" t="str">
            <v>N.A</v>
          </cell>
          <cell r="BY28" t="str">
            <v>N.A</v>
          </cell>
          <cell r="BZ28" t="str">
            <v>N.A</v>
          </cell>
          <cell r="CA28" t="str">
            <v>N.A</v>
          </cell>
        </row>
        <row r="29">
          <cell r="A29" t="str">
            <v>027</v>
          </cell>
          <cell r="B29" t="str">
            <v>CONTRATO DE PRESTACIÓN DE SERVICIOS PROFESIONALES Y/O APOYO A LA GESTIÓN</v>
          </cell>
          <cell r="C29" t="str">
            <v>SCDPI-240-00183-25</v>
          </cell>
          <cell r="D29" t="str">
            <v>CONTRATACION DIRECTA</v>
          </cell>
          <cell r="E29" t="str">
            <v>Prestar servicios profesionales a la Secretaría de Cultura, Recreación y Deporte - Dirección de Economía, Estudios y Política realizando actividades de trazabilidad, elaboración de reportes y consolidación de datos tendientes al seguimiento, desarrollo de la ejecución financiera y presupuestal así como la incorporación de documentos en los sistemas pertinentes, tales como SECOP II y CULTURED, en el marco de los planes, programas y proyectos que se desarrollen</v>
          </cell>
          <cell r="F29" t="str">
            <v>17 17. Contrato de Prestación de Servicios</v>
          </cell>
          <cell r="G29" t="str">
            <v>1 Contratista</v>
          </cell>
          <cell r="H29" t="str">
            <v>1 Natural</v>
          </cell>
          <cell r="I29" t="str">
            <v>2 Privada (1)</v>
          </cell>
          <cell r="J29" t="str">
            <v>4 Persona Natural (2)</v>
          </cell>
          <cell r="K29" t="str">
            <v>31 31-Servicios Profesionales</v>
          </cell>
          <cell r="L29" t="str">
            <v>CO1.PCCNTR.7367631</v>
          </cell>
          <cell r="M29" t="str">
            <v>https://community.secop.gov.co/Public/Tendering/OpportunityDetail/Index?noticeUID=CO1.NTC.7491076&amp;isFromPublicArea=True&amp;isModal=true&amp;asPopupView=true</v>
          </cell>
          <cell r="N29">
            <v>45687</v>
          </cell>
          <cell r="O29" t="str">
            <v>5 Contratación directa</v>
          </cell>
          <cell r="P29" t="str">
            <v>33 Prestación de Servicios Profesionales y Apoyo (5-8)</v>
          </cell>
          <cell r="Q29" t="str">
            <v>N/A</v>
          </cell>
          <cell r="R29" t="str">
            <v>1 1. Ley 80</v>
          </cell>
          <cell r="S29" t="str">
            <v>6 6: Prestacion de servicios</v>
          </cell>
          <cell r="T29" t="str">
            <v>1 Nacional</v>
          </cell>
          <cell r="U29" t="str">
            <v>3 3. Único Contratista</v>
          </cell>
          <cell r="V29" t="str">
            <v>ANGELA MARIA CORONADO CALDAS</v>
          </cell>
          <cell r="W29" t="str">
            <v>F</v>
          </cell>
          <cell r="X29">
            <v>1032419711</v>
          </cell>
          <cell r="Y29">
            <v>6</v>
          </cell>
          <cell r="Z29" t="str">
            <v>Transversal 94 # 22i-20 T. 10 Apto 604</v>
          </cell>
          <cell r="AA29">
            <v>6349614</v>
          </cell>
          <cell r="AB29" t="str">
            <v>angela.coronado@scrd.gov.co</v>
          </cell>
          <cell r="AC29" t="str">
            <v>angelacoronado2@gmail.com</v>
          </cell>
          <cell r="AD29">
            <v>32340</v>
          </cell>
          <cell r="AE29">
            <v>37</v>
          </cell>
          <cell r="AF29" t="str">
            <v>CUNDINAMARCA - BOGOTA</v>
          </cell>
          <cell r="AG29" t="str">
            <v>Profesional en contaduría pública, administración de empresas, administración pública, ingeniería industrial o afines con especialización y tres (3) años de experiencia profesional.</v>
          </cell>
          <cell r="AH29" t="str">
            <v>ADMINISTRADOR DE EMPRESAS</v>
          </cell>
          <cell r="AI29" t="str">
            <v>1 1. Inversión</v>
          </cell>
          <cell r="AJ29">
            <v>144</v>
          </cell>
          <cell r="AK29" t="str">
            <v>O230117330120240144</v>
          </cell>
          <cell r="AL29" t="str">
            <v>Fortalecimiento de la sostenibilidad económica del sector cultural y creativo, a través de la implementación de programas que permitan aumentar crecimiento y competitividad, en Bogotá D.C.</v>
          </cell>
          <cell r="AN29">
            <v>93649500</v>
          </cell>
          <cell r="AP29">
            <v>14270400</v>
          </cell>
          <cell r="AQ29">
            <v>79379100</v>
          </cell>
          <cell r="AU29">
            <v>79379100</v>
          </cell>
          <cell r="AV29" t="str">
            <v>$ 8.919.000</v>
          </cell>
          <cell r="AW29">
            <v>53</v>
          </cell>
          <cell r="AX29">
            <v>93649500</v>
          </cell>
          <cell r="AY29">
            <v>45692</v>
          </cell>
          <cell r="AZ29">
            <v>272</v>
          </cell>
          <cell r="BA29">
            <v>98109000</v>
          </cell>
          <cell r="BB29">
            <v>45680</v>
          </cell>
          <cell r="BC29">
            <v>45688</v>
          </cell>
          <cell r="BD29">
            <v>45692</v>
          </cell>
          <cell r="BE29">
            <v>46009</v>
          </cell>
          <cell r="BF29">
            <v>45961</v>
          </cell>
          <cell r="BG29" t="str">
            <v>2 2-Ejecución</v>
          </cell>
          <cell r="BH29" t="str">
            <v>10 MESES Y 15 DIAS</v>
          </cell>
          <cell r="BI29" t="str">
            <v>1 1. Días</v>
          </cell>
          <cell r="BJ29">
            <v>314</v>
          </cell>
          <cell r="BK29">
            <v>48</v>
          </cell>
          <cell r="BL29">
            <v>362</v>
          </cell>
          <cell r="BM29" t="str">
            <v>SUBSECRETARÍA DE GOBERNANZA</v>
          </cell>
          <cell r="BN29" t="str">
            <v>DIRECCIÓN DE ECONOMÍA ESTUDIOS Y POLÍTICA</v>
          </cell>
          <cell r="BO29" t="str">
            <v>Mario Arturo Suárez Mendoza</v>
          </cell>
          <cell r="BP29">
            <v>1032365716</v>
          </cell>
          <cell r="BQ29">
            <v>9</v>
          </cell>
          <cell r="BR29" t="str">
            <v>N.A</v>
          </cell>
          <cell r="BS29" t="str">
            <v>N.A</v>
          </cell>
          <cell r="BT29" t="str">
            <v>N.A</v>
          </cell>
          <cell r="BU29" t="str">
            <v>N.A</v>
          </cell>
          <cell r="BV29" t="str">
            <v>N.A</v>
          </cell>
          <cell r="BW29" t="str">
            <v>N.A</v>
          </cell>
          <cell r="BX29" t="str">
            <v>N.A</v>
          </cell>
          <cell r="BY29" t="str">
            <v>N.A</v>
          </cell>
          <cell r="BZ29" t="str">
            <v>N.A</v>
          </cell>
          <cell r="CA29" t="str">
            <v>N.A</v>
          </cell>
        </row>
        <row r="30">
          <cell r="A30" t="str">
            <v>028</v>
          </cell>
          <cell r="B30" t="str">
            <v>CONTRATO DE PRESTACIÓN DE SERVICIOS PROFESIONALES Y/O APOYO A LA GESTIÓN</v>
          </cell>
          <cell r="C30" t="str">
            <v>SCDPI-21420-00110-25</v>
          </cell>
          <cell r="D30" t="str">
            <v>CONTRATACION DIRECTA</v>
          </cell>
          <cell r="E30" t="str">
            <v>Prestar servicios profesionales a la Secretaría de Cultura, Recreación y Deporte - Oficina Asesora de Planeación para la recolección, generación y análisis de información para la construcción de reportes que den cuenta del cumplimiento del Plan de Desarrollo Distrital 2024-2027 “Bogotá Camina Segura” y sus proyectos de inversión, así como para la formulación del Plan de Cultura de Bogotá 2038</v>
          </cell>
          <cell r="F30" t="str">
            <v>17 17. Contrato de Prestación de Servicios</v>
          </cell>
          <cell r="G30" t="str">
            <v>1 Contratista</v>
          </cell>
          <cell r="H30" t="str">
            <v>1 Natural</v>
          </cell>
          <cell r="I30" t="str">
            <v>2 Privada (1)</v>
          </cell>
          <cell r="J30" t="str">
            <v>4 Persona Natural (2)</v>
          </cell>
          <cell r="K30" t="str">
            <v>31 31-Servicios Profesionales</v>
          </cell>
          <cell r="L30" t="str">
            <v>CO1.PCCNTR.7369007</v>
          </cell>
          <cell r="M30" t="str">
            <v>https://community.secop.gov.co/Public/Tendering/OpportunityDetail/Index?noticeUID=CO1.NTC.7492508&amp;isFromPublicArea=True&amp;isModal=true&amp;asPopupView=true</v>
          </cell>
          <cell r="N30">
            <v>45687</v>
          </cell>
          <cell r="O30" t="str">
            <v>5 Contratación directa</v>
          </cell>
          <cell r="P30" t="str">
            <v>33 Prestación de Servicios Profesionales y Apoyo (5-8)</v>
          </cell>
          <cell r="Q30" t="str">
            <v>N/A</v>
          </cell>
          <cell r="R30" t="str">
            <v>1 1. Ley 80</v>
          </cell>
          <cell r="S30" t="str">
            <v>6 6: Prestacion de servicios</v>
          </cell>
          <cell r="T30" t="str">
            <v>1 Nacional</v>
          </cell>
          <cell r="U30" t="str">
            <v>3 3. Único Contratista</v>
          </cell>
          <cell r="V30" t="str">
            <v>LUCAS MATEO SÁNCHEZ TORRES</v>
          </cell>
          <cell r="W30" t="str">
            <v>M</v>
          </cell>
          <cell r="X30">
            <v>1032431953</v>
          </cell>
          <cell r="Y30">
            <v>0</v>
          </cell>
          <cell r="Z30" t="str">
            <v>CL 19 4 74</v>
          </cell>
          <cell r="AA30">
            <v>6013879139</v>
          </cell>
          <cell r="AB30" t="str">
            <v>lucas.sanchez@scrd.gov.co</v>
          </cell>
          <cell r="AC30" t="str">
            <v>saintlevi2089@gmail.com</v>
          </cell>
          <cell r="AD30">
            <v>32749</v>
          </cell>
          <cell r="AE30">
            <v>36</v>
          </cell>
          <cell r="AF30" t="str">
            <v>CUNDINAMARCA - BOGOTA</v>
          </cell>
          <cell r="AG30" t="str">
            <v>Profesional en las áreas de: Economía, Administración de Empresas, Ingeniería Industrial, Derecho, Ciencia Política, Contaduría, Administración Pública o carreras afines, con tarjeta o matrícula profesional en los casos reglamentados por la Ley, así como que cuente con mínimo siete (7) años de experiencia profesional relacionada con el objeto u obligaciones establecidas</v>
          </cell>
          <cell r="AH30" t="str">
            <v>ECONOMISTA</v>
          </cell>
          <cell r="AI30" t="str">
            <v>1 1. Inversión</v>
          </cell>
          <cell r="AJ30">
            <v>163</v>
          </cell>
          <cell r="AK30" t="str">
            <v>O230117459920240163</v>
          </cell>
          <cell r="AL30" t="str">
            <v>Fortalecimiento Institucional para una Gobernanza Pública Confiable en Bogotá D.C</v>
          </cell>
          <cell r="AN30">
            <v>105240000</v>
          </cell>
          <cell r="AO30">
            <v>17189200</v>
          </cell>
          <cell r="AP30">
            <v>7717600</v>
          </cell>
          <cell r="AQ30">
            <v>114711600</v>
          </cell>
          <cell r="AU30">
            <v>114711600</v>
          </cell>
          <cell r="AV30" t="str">
            <v>$ 10.524.000</v>
          </cell>
          <cell r="AW30">
            <v>38</v>
          </cell>
          <cell r="AX30">
            <v>105240000</v>
          </cell>
          <cell r="AY30">
            <v>45691</v>
          </cell>
          <cell r="AZ30">
            <v>119</v>
          </cell>
          <cell r="BA30">
            <v>105240000</v>
          </cell>
          <cell r="BB30">
            <v>45679</v>
          </cell>
          <cell r="BC30">
            <v>45691</v>
          </cell>
          <cell r="BD30">
            <v>45692</v>
          </cell>
          <cell r="BE30">
            <v>45994</v>
          </cell>
          <cell r="BF30">
            <v>46022</v>
          </cell>
          <cell r="BG30" t="str">
            <v>2 2-Ejecución</v>
          </cell>
          <cell r="BH30" t="str">
            <v>10 MESES</v>
          </cell>
          <cell r="BI30" t="str">
            <v>1 1. Días</v>
          </cell>
          <cell r="BJ30">
            <v>299</v>
          </cell>
          <cell r="BK30">
            <v>12</v>
          </cell>
          <cell r="BL30">
            <v>311</v>
          </cell>
          <cell r="BM30" t="str">
            <v>DIRECCIÓN DE GESTIÓN CORPORATIVA Y RELACIÓN CON EL CIUDADANO</v>
          </cell>
          <cell r="BN30" t="str">
            <v>OFICINA ASESORA DE PLANEACIÓN</v>
          </cell>
          <cell r="BO30" t="str">
            <v>Luis Fernando Mejia Castro</v>
          </cell>
          <cell r="BP30">
            <v>79558456</v>
          </cell>
          <cell r="BQ30">
            <v>8</v>
          </cell>
          <cell r="BR30" t="str">
            <v>N.A</v>
          </cell>
          <cell r="BS30" t="str">
            <v>N.A</v>
          </cell>
          <cell r="BT30" t="str">
            <v>N.A</v>
          </cell>
          <cell r="BU30" t="str">
            <v>N.A</v>
          </cell>
          <cell r="BV30" t="str">
            <v>N.A</v>
          </cell>
          <cell r="BW30" t="str">
            <v>N.A</v>
          </cell>
          <cell r="BX30" t="str">
            <v>N.A</v>
          </cell>
          <cell r="BY30" t="str">
            <v>N.A</v>
          </cell>
          <cell r="BZ30" t="str">
            <v>N.A</v>
          </cell>
          <cell r="CA30" t="str">
            <v>N.A</v>
          </cell>
        </row>
        <row r="31">
          <cell r="A31" t="str">
            <v>029</v>
          </cell>
          <cell r="B31" t="str">
            <v>CONTRATO DE PRESTACIÓN DE SERVICIOS PROFESIONALES Y/O APOYO A LA GESTIÓN</v>
          </cell>
          <cell r="C31" t="str">
            <v>SCDPI-21420-00392-25</v>
          </cell>
          <cell r="D31" t="str">
            <v>CONTRATACION DIRECTA</v>
          </cell>
          <cell r="E31" t="str">
            <v>Prestar servicios profesionales a la Secretaría de Cultura, Recreación y Deporte - Oficina Asesora de Planeación, para llevar a cabo las actividades asociadas con la gestión contractual, administrativa y financiera de la dependencia, así como orientar el proceso de planeación, ejecución y monitoreo del componente de inversión de la Secretaría, a través del seguimiento y control del Plan Anual de Adquisiciones de la entidad</v>
          </cell>
          <cell r="F31" t="str">
            <v>17 17. Contrato de Prestación de Servicios</v>
          </cell>
          <cell r="G31" t="str">
            <v>1 Contratista</v>
          </cell>
          <cell r="H31" t="str">
            <v>1 Natural</v>
          </cell>
          <cell r="I31" t="str">
            <v>2 Privada (1)</v>
          </cell>
          <cell r="J31" t="str">
            <v>4 Persona Natural (2)</v>
          </cell>
          <cell r="K31" t="str">
            <v>31 31-Servicios Profesionales</v>
          </cell>
          <cell r="L31" t="str">
            <v>CO1.PCCNTR.7369045</v>
          </cell>
          <cell r="M31" t="str">
            <v>https://community.secop.gov.co/Public/Tendering/OpportunityDetail/Index?noticeUID=CO1.NTC.7492566&amp;isFromPublicArea=True&amp;isModal=true&amp;asPopupView=true</v>
          </cell>
          <cell r="N31">
            <v>45687</v>
          </cell>
          <cell r="O31" t="str">
            <v>5 Contratación directa</v>
          </cell>
          <cell r="P31" t="str">
            <v>33 Prestación de Servicios Profesionales y Apoyo (5-8)</v>
          </cell>
          <cell r="Q31" t="str">
            <v>N/A</v>
          </cell>
          <cell r="R31" t="str">
            <v>1 1. Ley 80</v>
          </cell>
          <cell r="S31" t="str">
            <v>6 6: Prestacion de servicios</v>
          </cell>
          <cell r="T31" t="str">
            <v>1 Nacional</v>
          </cell>
          <cell r="U31" t="str">
            <v>3 3. Único Contratista</v>
          </cell>
          <cell r="V31" t="str">
            <v>ANDRES CAMILO CASTRO BETANCOURT</v>
          </cell>
          <cell r="W31" t="str">
            <v>M</v>
          </cell>
          <cell r="X31">
            <v>1030633473</v>
          </cell>
          <cell r="Y31">
            <v>7</v>
          </cell>
          <cell r="Z31" t="str">
            <v>Calle 2 No. 90 a 47 - Casa: 122</v>
          </cell>
          <cell r="AA31">
            <v>3065862</v>
          </cell>
          <cell r="AB31" t="str">
            <v>andres.castro@scrd.gov.co</v>
          </cell>
          <cell r="AC31" t="str">
            <v>camilo_081293@hotmail.com</v>
          </cell>
          <cell r="AD31">
            <v>34311</v>
          </cell>
          <cell r="AE31">
            <v>32</v>
          </cell>
          <cell r="AF31" t="str">
            <v>CUNDINAMARCA - BOGOTA</v>
          </cell>
          <cell r="AG31" t="str">
            <v>Profesional en las áreas de: Administración Pública, Administración de Empresas, Economía, Ciencias políticas, Contaduría, Gobierno, Derecho, o carreras afines, con tarjeta o matrícula profesional en los casos reglamentados por la Ley, título de posgrado en la modalidad de especialización en áreas de la Planeación, Administración, Gerencia, Gobierno, Gestión de proyectos, o afines, así como que cuente con mínimo cinco (5) años de experiencia profesional relacionados con el objeto u obligaciones establecidas</v>
          </cell>
          <cell r="AH31" t="str">
            <v>ADMINISTRADOR DE EMPRESAS</v>
          </cell>
          <cell r="AI31" t="str">
            <v>1 1. Inversión</v>
          </cell>
          <cell r="AJ31">
            <v>163</v>
          </cell>
          <cell r="AK31" t="str">
            <v>O230117459920240163</v>
          </cell>
          <cell r="AL31" t="str">
            <v>Fortalecimiento Institucional para una Gobernanza Pública Confiable en Bogotá D.C</v>
          </cell>
          <cell r="AN31">
            <v>110470500</v>
          </cell>
          <cell r="AO31">
            <v>20340600</v>
          </cell>
          <cell r="AP31">
            <v>11923800</v>
          </cell>
          <cell r="AQ31">
            <v>118887300</v>
          </cell>
          <cell r="AU31">
            <v>118887300</v>
          </cell>
          <cell r="AV31" t="str">
            <v>$ 10.521.000</v>
          </cell>
          <cell r="AW31">
            <v>25</v>
          </cell>
          <cell r="AX31">
            <v>110470500</v>
          </cell>
          <cell r="AY31">
            <v>45688</v>
          </cell>
          <cell r="AZ31">
            <v>242</v>
          </cell>
          <cell r="BA31">
            <v>110470500</v>
          </cell>
          <cell r="BB31">
            <v>45680</v>
          </cell>
          <cell r="BC31">
            <v>45688</v>
          </cell>
          <cell r="BD31">
            <v>45689</v>
          </cell>
          <cell r="BE31">
            <v>46006</v>
          </cell>
          <cell r="BF31">
            <v>46031</v>
          </cell>
          <cell r="BG31" t="str">
            <v>2 2-Ejecución</v>
          </cell>
          <cell r="BH31" t="str">
            <v>10 MESES Y 15 DIAS</v>
          </cell>
          <cell r="BI31" t="str">
            <v>1 1. Días</v>
          </cell>
          <cell r="BJ31">
            <v>314</v>
          </cell>
          <cell r="BK31">
            <v>25</v>
          </cell>
          <cell r="BL31">
            <v>339</v>
          </cell>
          <cell r="BM31" t="str">
            <v>DIRECCIÓN DE GESTIÓN CORPORATIVA Y RELACIÓN CON EL CIUDADANO</v>
          </cell>
          <cell r="BN31" t="str">
            <v>OFICINA ASESORA DE PLANEACIÓN</v>
          </cell>
          <cell r="BO31" t="str">
            <v>Luis Fernando Mejia Castro</v>
          </cell>
          <cell r="BP31">
            <v>79558456</v>
          </cell>
          <cell r="BQ31">
            <v>8</v>
          </cell>
          <cell r="BR31" t="str">
            <v>N.A</v>
          </cell>
          <cell r="BS31" t="str">
            <v>N.A</v>
          </cell>
          <cell r="BT31" t="str">
            <v>N.A</v>
          </cell>
          <cell r="BU31" t="str">
            <v>N.A</v>
          </cell>
          <cell r="BV31" t="str">
            <v>N.A</v>
          </cell>
          <cell r="BW31" t="str">
            <v>N.A</v>
          </cell>
          <cell r="BX31" t="str">
            <v>N.A</v>
          </cell>
          <cell r="BY31" t="str">
            <v>N.A</v>
          </cell>
          <cell r="BZ31" t="str">
            <v>N.A</v>
          </cell>
          <cell r="CA31" t="str">
            <v>N.A</v>
          </cell>
        </row>
        <row r="32">
          <cell r="A32" t="str">
            <v>030</v>
          </cell>
          <cell r="B32" t="str">
            <v>CONTRATO DE PRESTACIÓN DE SERVICIOS PROFESIONALES Y/O APOYO A LA GESTIÓN</v>
          </cell>
          <cell r="C32" t="str">
            <v>SCDPI-21420-00122-25</v>
          </cell>
          <cell r="D32" t="str">
            <v>CONTRATACION DIRECTA</v>
          </cell>
          <cell r="E32" t="str">
            <v>Prestar servicios profesionales a la Secretaría de Cultura Recreación y Deporte - Oficina Jurídica en la revisión, análisis, conceptualización y consolidación de respuestas y conceptos en materia de proyectos de acuerdo y proposiciones del Concejo Distrital , proyectos de ley y participación virtual en mesas de trabajo acorde con la misionalidad de la Secretaría según las asignaciones definidas en la dependencia</v>
          </cell>
          <cell r="F32" t="str">
            <v>17 17. Contrato de Prestación de Servicios</v>
          </cell>
          <cell r="G32" t="str">
            <v>1 Contratista</v>
          </cell>
          <cell r="H32" t="str">
            <v>1 Natural</v>
          </cell>
          <cell r="I32" t="str">
            <v>2 Privada (1)</v>
          </cell>
          <cell r="J32" t="str">
            <v>4 Persona Natural (2)</v>
          </cell>
          <cell r="K32" t="str">
            <v>31 31-Servicios Profesionales</v>
          </cell>
          <cell r="L32" t="str">
            <v>CO1.PCCNTR.7369076</v>
          </cell>
          <cell r="M32" t="str">
            <v>https://community.secop.gov.co/Public/Tendering/OpportunityDetail/Index?noticeUID=CO1.NTC.7492707&amp;isFromPublicArea=True&amp;isModal=true&amp;asPopupView=true</v>
          </cell>
          <cell r="N32">
            <v>45687</v>
          </cell>
          <cell r="O32" t="str">
            <v>5 Contratación directa</v>
          </cell>
          <cell r="P32" t="str">
            <v>33 Prestación de Servicios Profesionales y Apoyo (5-8)</v>
          </cell>
          <cell r="Q32" t="str">
            <v>N/A</v>
          </cell>
          <cell r="R32" t="str">
            <v>1 1. Ley 80</v>
          </cell>
          <cell r="S32" t="str">
            <v>6 6: Prestacion de servicios</v>
          </cell>
          <cell r="T32" t="str">
            <v>1 Nacional</v>
          </cell>
          <cell r="U32" t="str">
            <v>3 3. Único Contratista</v>
          </cell>
          <cell r="V32" t="str">
            <v>MARIA XIMENA CORREA RIVERA</v>
          </cell>
          <cell r="W32" t="str">
            <v>F</v>
          </cell>
          <cell r="X32">
            <v>1053771996</v>
          </cell>
          <cell r="Y32">
            <v>1</v>
          </cell>
          <cell r="Z32" t="str">
            <v>CRA 74 NO. 138-69 TORRE 4 APTO 801</v>
          </cell>
          <cell r="AA32">
            <v>3007763751</v>
          </cell>
          <cell r="AB32" t="str">
            <v>maria.correa@scrd.gov.co</v>
          </cell>
          <cell r="AC32" t="str">
            <v>mariaximena.correa@gmail.com</v>
          </cell>
          <cell r="AD32">
            <v>31686</v>
          </cell>
          <cell r="AE32">
            <v>39</v>
          </cell>
          <cell r="AF32" t="str">
            <v>CALDAS - MANIZALES</v>
          </cell>
          <cell r="AG32" t="str">
            <v>Profesional en Derecho y Especialización en derecho laboral y seguridad social con 1 año de experiencia profesional</v>
          </cell>
          <cell r="AH32" t="str">
            <v>ABOGADO</v>
          </cell>
          <cell r="AI32" t="str">
            <v>1 1. Inversión</v>
          </cell>
          <cell r="AJ32">
            <v>163</v>
          </cell>
          <cell r="AK32" t="str">
            <v>O230117459920240163</v>
          </cell>
          <cell r="AL32" t="str">
            <v>Fortalecimiento Institucional para una Gobernanza Pública Confiable en Bogotá D.C</v>
          </cell>
          <cell r="AN32">
            <v>58536000</v>
          </cell>
          <cell r="AO32">
            <v>21219300</v>
          </cell>
          <cell r="AQ32">
            <v>79755300</v>
          </cell>
          <cell r="AU32">
            <v>79755300</v>
          </cell>
          <cell r="AV32" t="str">
            <v>$ 7.317.000</v>
          </cell>
          <cell r="AW32">
            <v>70</v>
          </cell>
          <cell r="AX32">
            <v>58536000</v>
          </cell>
          <cell r="AY32">
            <v>45692</v>
          </cell>
          <cell r="AZ32">
            <v>252</v>
          </cell>
          <cell r="BA32">
            <v>58536000</v>
          </cell>
          <cell r="BB32">
            <v>45680</v>
          </cell>
          <cell r="BC32">
            <v>45691</v>
          </cell>
          <cell r="BD32">
            <v>45692</v>
          </cell>
          <cell r="BE32">
            <v>45934</v>
          </cell>
          <cell r="BF32">
            <v>46021</v>
          </cell>
          <cell r="BG32" t="str">
            <v>2 2-Ejecución</v>
          </cell>
          <cell r="BH32" t="str">
            <v>8 MESES</v>
          </cell>
          <cell r="BI32" t="str">
            <v>1 1. Días</v>
          </cell>
          <cell r="BJ32">
            <v>240</v>
          </cell>
          <cell r="BK32">
            <v>87</v>
          </cell>
          <cell r="BL32">
            <v>327</v>
          </cell>
          <cell r="BM32" t="str">
            <v>DIRECCIÓN DE GESTIÓN CORPORATIVA Y RELACIÓN CON EL CIUDADANO</v>
          </cell>
          <cell r="BN32" t="str">
            <v>OFICINA JURÍDICA</v>
          </cell>
          <cell r="BO32" t="str">
            <v>Sandra Margoth Vélez Abello</v>
          </cell>
          <cell r="BP32">
            <v>35409162</v>
          </cell>
          <cell r="BQ32">
            <v>1</v>
          </cell>
          <cell r="BR32" t="str">
            <v>N.A</v>
          </cell>
          <cell r="BS32" t="str">
            <v>N.A</v>
          </cell>
          <cell r="BT32" t="str">
            <v>N.A</v>
          </cell>
          <cell r="BU32" t="str">
            <v>N.A</v>
          </cell>
          <cell r="BV32" t="str">
            <v>N.A</v>
          </cell>
          <cell r="BW32" t="str">
            <v>N.A</v>
          </cell>
          <cell r="BX32" t="str">
            <v>N.A</v>
          </cell>
          <cell r="BY32" t="str">
            <v>N.A</v>
          </cell>
          <cell r="BZ32" t="str">
            <v>N.A</v>
          </cell>
          <cell r="CA32" t="str">
            <v>N.A</v>
          </cell>
        </row>
        <row r="33">
          <cell r="A33" t="str">
            <v>031</v>
          </cell>
          <cell r="B33" t="str">
            <v>CONTRATO DE PRESTACIÓN DE SERVICIOS PROFESIONALES Y/O APOYO A LA GESTIÓN</v>
          </cell>
          <cell r="C33" t="str">
            <v>SCDPI-21420-00128-25</v>
          </cell>
          <cell r="D33" t="str">
            <v>CONTRATACION DIRECTA</v>
          </cell>
          <cell r="E33" t="str">
            <v>Prestar servicios profesionales a la Secretaría de Cultura, Recreación y Deporte -Oficina Jurídica en el análisis, conceptualización, preparación y/o proyección y conceptualización requerida en materia de actos administrativos sobre espacio urbano, patrimonio, acorde con normativa de orden policivo o administrativo según corresponda; así como en soporte normativo y análisis para emisión de conceptos, respuestas a derechos de petición, proyección de informes y preparación de presentaciones de orden jurídico según se requiera en la dependencia.</v>
          </cell>
          <cell r="F33" t="str">
            <v>17 17. Contrato de Prestación de Servicios</v>
          </cell>
          <cell r="G33" t="str">
            <v>1 Contratista</v>
          </cell>
          <cell r="H33" t="str">
            <v>1 Natural</v>
          </cell>
          <cell r="I33" t="str">
            <v>2 Privada (1)</v>
          </cell>
          <cell r="J33" t="str">
            <v>4 Persona Natural (2)</v>
          </cell>
          <cell r="K33" t="str">
            <v>31 31-Servicios Profesionales</v>
          </cell>
          <cell r="L33" t="str">
            <v>CO1.PCCNTR.7369098</v>
          </cell>
          <cell r="M33" t="str">
            <v>https://community.secop.gov.co/Public/Tendering/OpportunityDetail/Index?noticeUID=CO1.NTC.7492746&amp;isFromPublicArea=True&amp;isModal=true&amp;asPopupView=true</v>
          </cell>
          <cell r="N33">
            <v>45687</v>
          </cell>
          <cell r="O33" t="str">
            <v>5 Contratación directa</v>
          </cell>
          <cell r="P33" t="str">
            <v>33 Prestación de Servicios Profesionales y Apoyo (5-8)</v>
          </cell>
          <cell r="Q33" t="str">
            <v>N/A</v>
          </cell>
          <cell r="R33" t="str">
            <v>1 1. Ley 80</v>
          </cell>
          <cell r="S33" t="str">
            <v>6 6: Prestacion de servicios</v>
          </cell>
          <cell r="T33" t="str">
            <v>1 Nacional</v>
          </cell>
          <cell r="U33" t="str">
            <v>3 3. Único Contratista</v>
          </cell>
          <cell r="V33" t="str">
            <v>JAIRO IGNACIO RAMIREZ CRUZ</v>
          </cell>
          <cell r="W33" t="str">
            <v>M</v>
          </cell>
          <cell r="X33">
            <v>80281203</v>
          </cell>
          <cell r="Y33">
            <v>4</v>
          </cell>
          <cell r="Z33" t="str">
            <v>KR 43 A 22 65</v>
          </cell>
          <cell r="AA33">
            <v>3112276581</v>
          </cell>
          <cell r="AB33" t="str">
            <v>jairo.ramirez@scrd.gov.co</v>
          </cell>
          <cell r="AC33" t="str">
            <v>jairoramirezcruz@gmail.com</v>
          </cell>
          <cell r="AD33">
            <v>28597</v>
          </cell>
          <cell r="AE33">
            <v>48</v>
          </cell>
          <cell r="AF33" t="str">
            <v>CUNDINAMARCA - VILLETA</v>
          </cell>
          <cell r="AG33" t="str">
            <v>Especialización en derecho contractual y relaciones jurídico negociales con 4 años de experiencia profesional</v>
          </cell>
          <cell r="AH33" t="str">
            <v>ABOGADO</v>
          </cell>
          <cell r="AI33" t="str">
            <v>1 1. Inversión</v>
          </cell>
          <cell r="AJ33">
            <v>163</v>
          </cell>
          <cell r="AK33" t="str">
            <v>O230117459920240163</v>
          </cell>
          <cell r="AL33" t="str">
            <v>Fortalecimiento Institucional para una Gobernanza Pública Confiable en Bogotá D.C</v>
          </cell>
          <cell r="AN33">
            <v>77760000</v>
          </cell>
          <cell r="AO33">
            <v>28188000</v>
          </cell>
          <cell r="AQ33">
            <v>105948000</v>
          </cell>
          <cell r="AU33">
            <v>105948000</v>
          </cell>
          <cell r="AV33" t="str">
            <v>$ 9.720.000</v>
          </cell>
          <cell r="AW33">
            <v>26</v>
          </cell>
          <cell r="AX33">
            <v>77760000</v>
          </cell>
          <cell r="AY33">
            <v>45691</v>
          </cell>
          <cell r="AZ33">
            <v>240</v>
          </cell>
          <cell r="BA33">
            <v>77760000</v>
          </cell>
          <cell r="BB33">
            <v>45680</v>
          </cell>
          <cell r="BC33">
            <v>45688</v>
          </cell>
          <cell r="BD33">
            <v>45692</v>
          </cell>
          <cell r="BE33">
            <v>45934</v>
          </cell>
          <cell r="BF33">
            <v>46021</v>
          </cell>
          <cell r="BG33" t="str">
            <v>2 2-Ejecución</v>
          </cell>
          <cell r="BH33" t="str">
            <v>8 MESES</v>
          </cell>
          <cell r="BI33" t="str">
            <v>1 1. Días</v>
          </cell>
          <cell r="BJ33">
            <v>240</v>
          </cell>
          <cell r="BK33">
            <v>87</v>
          </cell>
          <cell r="BL33">
            <v>327</v>
          </cell>
          <cell r="BM33" t="str">
            <v>DIRECCIÓN DE GESTIÓN CORPORATIVA Y RELACIÓN CON EL CIUDADANO</v>
          </cell>
          <cell r="BN33" t="str">
            <v>OFICINA JURÍDICA</v>
          </cell>
          <cell r="BO33" t="str">
            <v>Sandra Margoth Vélez Abello</v>
          </cell>
          <cell r="BP33">
            <v>35409162</v>
          </cell>
          <cell r="BQ33">
            <v>1</v>
          </cell>
          <cell r="BR33" t="str">
            <v>N.A</v>
          </cell>
          <cell r="BS33" t="str">
            <v>N.A</v>
          </cell>
          <cell r="BT33" t="str">
            <v>N.A</v>
          </cell>
          <cell r="BU33" t="str">
            <v>N.A</v>
          </cell>
          <cell r="BV33" t="str">
            <v>N.A</v>
          </cell>
          <cell r="BW33" t="str">
            <v>N.A</v>
          </cell>
          <cell r="BX33" t="str">
            <v>N.A</v>
          </cell>
          <cell r="BY33" t="str">
            <v>N.A</v>
          </cell>
          <cell r="BZ33" t="str">
            <v>N.A</v>
          </cell>
          <cell r="CA33" t="str">
            <v>N.A</v>
          </cell>
        </row>
        <row r="34">
          <cell r="A34" t="str">
            <v>032</v>
          </cell>
          <cell r="B34" t="str">
            <v>CONTRATO DE PRESTACIÓN DE SERVICIOS PROFESIONALES Y/O APOYO A LA GESTIÓN</v>
          </cell>
          <cell r="C34" t="str">
            <v>SCDPI-21417-00718-25</v>
          </cell>
          <cell r="D34" t="str">
            <v>CONTRATACION DIRECTA</v>
          </cell>
          <cell r="E34" t="str">
            <v>Prestar servicios profesionales a la Secretaría Distrital de Cultura, Recreación y Deporte - Subsecretaria de Cultura Ciudadana y Gestión del Conocimiento desarrollando las actividades requeridas para la planeación estratégica, ejecución administrativa de los procesos y proyectos de cultura ciudadana, desde la gestión de recursos, la interacción interinstitucional y el cumplimiento de los objetivos</v>
          </cell>
          <cell r="F34" t="str">
            <v>17 17. Contrato de Prestación de Servicios</v>
          </cell>
          <cell r="G34" t="str">
            <v>1 Contratista</v>
          </cell>
          <cell r="H34" t="str">
            <v>1 Natural</v>
          </cell>
          <cell r="I34" t="str">
            <v>2 Privada (1)</v>
          </cell>
          <cell r="J34" t="str">
            <v>4 Persona Natural (2)</v>
          </cell>
          <cell r="K34" t="str">
            <v>31 31-Servicios Profesionales</v>
          </cell>
          <cell r="L34" t="str">
            <v>CO1.PCCNTR.7371385</v>
          </cell>
          <cell r="M34" t="str">
            <v>https://community.secop.gov.co/Public/Tendering/OpportunityDetail/Index?noticeUID=CO1.NTC.7490701&amp;isFromPublicArea=True&amp;isModal=true&amp;asPopupView=true</v>
          </cell>
          <cell r="N34">
            <v>45687</v>
          </cell>
          <cell r="O34" t="str">
            <v>5 Contratación directa</v>
          </cell>
          <cell r="P34" t="str">
            <v>33 Prestación de Servicios Profesionales y Apoyo (5-8)</v>
          </cell>
          <cell r="Q34" t="str">
            <v>N/A</v>
          </cell>
          <cell r="R34" t="str">
            <v>1 1. Ley 80</v>
          </cell>
          <cell r="S34" t="str">
            <v>6 6: Prestacion de servicios</v>
          </cell>
          <cell r="T34" t="str">
            <v>1 Nacional</v>
          </cell>
          <cell r="U34" t="str">
            <v>3 3. Único Contratista</v>
          </cell>
          <cell r="V34" t="str">
            <v>SANDRA MARCELLA GOMEZ VIVAS.
  CESION A: 
  ANGELA VICTORIA CALDERÓN URREGO</v>
          </cell>
          <cell r="W34" t="str">
            <v>F
  F</v>
          </cell>
          <cell r="X34" t="str">
            <v>52348572
  3542305</v>
          </cell>
          <cell r="Y34" t="str">
            <v>5
  8</v>
          </cell>
          <cell r="Z34" t="str">
            <v>CALLE 23 # 86-91 APTO 103
  CARRERA 32 A # 25 B 75 TORRE 2 APTO 1301 CONJUNTO MIRADOR DE TAKAY</v>
          </cell>
          <cell r="AA34" t="str">
            <v>6272328
  3112578633</v>
          </cell>
          <cell r="AB34" t="str">
            <v>sandra.gomez@scrd.gov.co</v>
          </cell>
          <cell r="AC34" t="str">
            <v>sandragomezvivas@gmail.com
  angelavcalderonu@hotmail.com</v>
          </cell>
          <cell r="AD34" t="str">
            <v>10/08/1977
  --</v>
          </cell>
          <cell r="AE34">
            <v>48</v>
          </cell>
          <cell r="AF34" t="str">
            <v>CUNDINAMARCA - BOGOTA</v>
          </cell>
          <cell r="AG34" t="str">
            <v>Profesional en administración, economía, ciencias políticas o afines, con especialización en gerencia, Gerencia pública o Gerencia de proyectos con experiencia superior a siete (7) años en gestión contractual, procesos administrativos, o desarrollo y seguimiento de proyectos.
  Profesional en administración,
  economía, ciencias políticas o
  afines, con especialización en
  gerencia, Gerencia pública o
  Gerencia de proyectos con
  experiencia superior a siete (7)
  años en gestión contractual,
  procesos administrativos, o
  desarrollo y seguimiento de
  proyectos</v>
          </cell>
          <cell r="AH34" t="str">
            <v>ADMINISTRADOR DE EMPRESAS
  CONTADOR PUBLICO</v>
          </cell>
          <cell r="AI34" t="str">
            <v>1 1. Inversión</v>
          </cell>
          <cell r="AJ34">
            <v>122</v>
          </cell>
          <cell r="AK34" t="str">
            <v>O230117330120240122</v>
          </cell>
          <cell r="AL34" t="str">
            <v>Innovación y cambio cultural para la transformación de comportamientos que promuevan el orgullo por la ciudad de Bogotá D.C.</v>
          </cell>
          <cell r="AN34">
            <v>121230000</v>
          </cell>
          <cell r="AO34">
            <v>18184500</v>
          </cell>
          <cell r="AQ34">
            <v>139414500</v>
          </cell>
          <cell r="AU34">
            <v>139414500</v>
          </cell>
          <cell r="AV34" t="str">
            <v>$ 12.123.000</v>
          </cell>
          <cell r="AW34">
            <v>19</v>
          </cell>
          <cell r="AX34">
            <v>121230000</v>
          </cell>
          <cell r="AY34">
            <v>45688</v>
          </cell>
          <cell r="AZ34">
            <v>63</v>
          </cell>
          <cell r="BA34">
            <v>121230000</v>
          </cell>
          <cell r="BB34">
            <v>45679</v>
          </cell>
          <cell r="BC34">
            <v>45687</v>
          </cell>
          <cell r="BD34">
            <v>45688</v>
          </cell>
          <cell r="BE34">
            <v>45991</v>
          </cell>
          <cell r="BF34">
            <v>46037</v>
          </cell>
          <cell r="BG34" t="str">
            <v>2 2-Ejecución</v>
          </cell>
          <cell r="BH34" t="str">
            <v>10 MESES</v>
          </cell>
          <cell r="BI34" t="str">
            <v>1 1. Días</v>
          </cell>
          <cell r="BJ34">
            <v>300</v>
          </cell>
          <cell r="BK34">
            <v>45</v>
          </cell>
          <cell r="BL34">
            <v>345</v>
          </cell>
          <cell r="BM34" t="str">
            <v>SUBSECRETARÍA DISTRITAL DE CULTURA CIUDADANA Y GESTIÓN DEL CONOCIMIENTO</v>
          </cell>
          <cell r="BN34" t="str">
            <v>SUBSECRETARÍA DISTRITAL DE CULTURA CIUDADANA Y GESTIÓN DEL CONOCIMIENTO</v>
          </cell>
          <cell r="BO34" t="str">
            <v>Jesus David Quintero Rodriguez</v>
          </cell>
          <cell r="BP34">
            <v>79858182</v>
          </cell>
          <cell r="BQ34">
            <v>2</v>
          </cell>
          <cell r="BR34" t="str">
            <v>N.A</v>
          </cell>
          <cell r="BS34" t="str">
            <v>N.A</v>
          </cell>
          <cell r="BT34" t="str">
            <v>N.A</v>
          </cell>
          <cell r="BU34" t="str">
            <v>N.A</v>
          </cell>
          <cell r="BV34" t="str">
            <v>N.A</v>
          </cell>
          <cell r="BW34" t="str">
            <v>N.A</v>
          </cell>
          <cell r="BX34" t="str">
            <v>N.A</v>
          </cell>
          <cell r="BY34" t="str">
            <v>N.A</v>
          </cell>
          <cell r="BZ34" t="str">
            <v>N.A</v>
          </cell>
          <cell r="CA34" t="str">
            <v>N.A</v>
          </cell>
        </row>
        <row r="35">
          <cell r="A35" t="str">
            <v>033</v>
          </cell>
          <cell r="B35" t="str">
            <v>CONTRATO DE PRESTACIÓN DE SERVICIOS PROFESIONALES Y/O APOYO A LA GESTIÓN</v>
          </cell>
          <cell r="C35" t="str">
            <v>SCDPI-21417-00580-25</v>
          </cell>
          <cell r="D35" t="str">
            <v>CONTRATACION DIRECTA</v>
          </cell>
          <cell r="E35" t="str">
            <v>Prestar servicios profesionales a la Secretaría Distrital de Cultura, Recreación y Deporte - Dirección de Transformaciones Culturales, realizando actividades requeridas para el desarrollo de la planeación, implementación, seguimiento y evaluación de los proyectos estratégicos y acciones relacionadas con cultura ciudadana y cambio cultural.</v>
          </cell>
          <cell r="F35" t="str">
            <v>17 17. Contrato de Prestación de Servicios</v>
          </cell>
          <cell r="G35" t="str">
            <v>1 Contratista</v>
          </cell>
          <cell r="H35" t="str">
            <v>1 Natural</v>
          </cell>
          <cell r="I35" t="str">
            <v>2 Privada (1)</v>
          </cell>
          <cell r="J35" t="str">
            <v>4 Persona Natural (2)</v>
          </cell>
          <cell r="K35" t="str">
            <v>31 31-Servicios Profesionales</v>
          </cell>
          <cell r="L35" t="str">
            <v>CO1.PCCNTR.7372005</v>
          </cell>
          <cell r="M35" t="str">
            <v>https://community.secop.gov.co/Public/Tendering/OpportunityDetail/Index?noticeUID=CO1.NTC.7490707&amp;isFromPublicArea=True&amp;isModal=true&amp;asPopupView=true</v>
          </cell>
          <cell r="N35">
            <v>45687</v>
          </cell>
          <cell r="O35" t="str">
            <v>5 Contratación directa</v>
          </cell>
          <cell r="P35" t="str">
            <v>33 Prestación de Servicios Profesionales y Apoyo (5-8)</v>
          </cell>
          <cell r="Q35" t="str">
            <v>N/A</v>
          </cell>
          <cell r="R35" t="str">
            <v>1 1. Ley 80</v>
          </cell>
          <cell r="S35" t="str">
            <v>6 6: Prestacion de servicios</v>
          </cell>
          <cell r="T35" t="str">
            <v>1 Nacional</v>
          </cell>
          <cell r="U35" t="str">
            <v>3 3. Único Contratista</v>
          </cell>
          <cell r="V35" t="str">
            <v>DANIELA SANTOS RODRIGUEZ</v>
          </cell>
          <cell r="W35" t="str">
            <v>F</v>
          </cell>
          <cell r="X35">
            <v>1020748694</v>
          </cell>
          <cell r="Y35">
            <v>6</v>
          </cell>
          <cell r="Z35" t="str">
            <v>DG 40 A 8 91</v>
          </cell>
          <cell r="AA35">
            <v>3114821918</v>
          </cell>
          <cell r="AB35" t="str">
            <v>daniela.santos@scrd.gov.co</v>
          </cell>
          <cell r="AC35" t="str">
            <v>danielasantosrodriguez90@gmail.com</v>
          </cell>
          <cell r="AD35">
            <v>32888</v>
          </cell>
          <cell r="AE35">
            <v>36</v>
          </cell>
          <cell r="AF35" t="str">
            <v>REINO UNIDO - LONDRES</v>
          </cell>
          <cell r="AG35" t="str">
            <v>Profesional en ciencias sociales, arquitectura, humanidades o artes plásticas o sus áreas afines con experiencia superior a seis (6) años en formulación de proyectos, gestión cultural o comunitaria, acciones de formación cultural y artística, o procesos de cambio cultural o comportamental, o acciones de ideación, creación e investigació</v>
          </cell>
          <cell r="AH35" t="str">
            <v>ARQUITECTO</v>
          </cell>
          <cell r="AI35" t="str">
            <v>1 1. Inversión</v>
          </cell>
          <cell r="AJ35">
            <v>122</v>
          </cell>
          <cell r="AK35" t="str">
            <v>O230117330120240122</v>
          </cell>
          <cell r="AL35" t="str">
            <v>Innovación y cambio cultural para la transformación de comportamientos que promuevan el orgullo por la ciudad de Bogotá D.C.</v>
          </cell>
          <cell r="AN35">
            <v>97230000</v>
          </cell>
          <cell r="AO35">
            <v>17825500</v>
          </cell>
          <cell r="AP35">
            <v>9074800</v>
          </cell>
          <cell r="AQ35">
            <v>105980700</v>
          </cell>
          <cell r="AU35">
            <v>105980700</v>
          </cell>
          <cell r="AV35" t="str">
            <v>$ 9.723.000</v>
          </cell>
          <cell r="AW35">
            <v>22</v>
          </cell>
          <cell r="AX35">
            <v>97230000</v>
          </cell>
          <cell r="AY35">
            <v>45688</v>
          </cell>
          <cell r="AZ35">
            <v>49</v>
          </cell>
          <cell r="BA35">
            <v>97230000</v>
          </cell>
          <cell r="BB35">
            <v>45679</v>
          </cell>
          <cell r="BC35">
            <v>45687</v>
          </cell>
          <cell r="BD35">
            <v>45692</v>
          </cell>
          <cell r="BE35">
            <v>45994</v>
          </cell>
          <cell r="BF35">
            <v>46021</v>
          </cell>
          <cell r="BG35" t="str">
            <v>2 2-Ejecución</v>
          </cell>
          <cell r="BH35" t="str">
            <v>10 MESES</v>
          </cell>
          <cell r="BI35" t="str">
            <v>1 1. Días</v>
          </cell>
          <cell r="BJ35">
            <v>299</v>
          </cell>
          <cell r="BK35">
            <v>27</v>
          </cell>
          <cell r="BL35">
            <v>326</v>
          </cell>
          <cell r="BM35" t="str">
            <v>SUBSECRETARÍA DISTRITAL DE CULTURA CIUDADANA Y GESTIÓN DEL CONOCIMIENTO</v>
          </cell>
          <cell r="BN35" t="str">
            <v>SUBSECRETARÍA DISTRITAL DE CULTURA CIUDADANA Y GESTIÓN DEL CONOCIMIENTO</v>
          </cell>
          <cell r="BO35" t="str">
            <v>Julian Felipe Duarte Alvarez</v>
          </cell>
          <cell r="BP35">
            <v>1019071928</v>
          </cell>
          <cell r="BQ35">
            <v>3</v>
          </cell>
          <cell r="BR35" t="str">
            <v>N.A</v>
          </cell>
          <cell r="BS35" t="str">
            <v>N.A</v>
          </cell>
          <cell r="BT35" t="str">
            <v>N.A</v>
          </cell>
          <cell r="BU35" t="str">
            <v>N.A</v>
          </cell>
          <cell r="BV35" t="str">
            <v>N.A</v>
          </cell>
          <cell r="BW35" t="str">
            <v>N.A</v>
          </cell>
          <cell r="BX35" t="str">
            <v>N.A</v>
          </cell>
          <cell r="BY35" t="str">
            <v>N.A</v>
          </cell>
          <cell r="BZ35" t="str">
            <v>N.A</v>
          </cell>
          <cell r="CA35" t="str">
            <v>N.A</v>
          </cell>
        </row>
        <row r="36">
          <cell r="A36" t="str">
            <v>034</v>
          </cell>
          <cell r="B36" t="str">
            <v>CONTRATO DE PRESTACIÓN DE SERVICIOS PROFESIONALES Y/O APOYO A LA GESTIÓN</v>
          </cell>
          <cell r="C36" t="str">
            <v>SCDPI-21417-00725-25</v>
          </cell>
          <cell r="D36" t="str">
            <v>CONTRATACION DIRECTA</v>
          </cell>
          <cell r="E36" t="str">
            <v>Prestar servicios profesionales a la Secretaría Distrital de Cultura, Recreación y Deporte - Subsecretaría de Cultura Ciudadana y Gestión del Conocimiento, desde el componente jurídico, en las actividades requeridas para la planificación, ejecución y seguimiento de los procesos precontractuales, contractuales y postcontractuales, para la correcta aplicación de la normativa vigente, de conformidad con la unidad de criterio de la Entidad</v>
          </cell>
          <cell r="F36" t="str">
            <v>17 17. Contrato de Prestación de Servicios</v>
          </cell>
          <cell r="G36" t="str">
            <v>1 Contratista</v>
          </cell>
          <cell r="H36" t="str">
            <v>1 Natural</v>
          </cell>
          <cell r="I36" t="str">
            <v>2 Privada (1)</v>
          </cell>
          <cell r="J36" t="str">
            <v>4 Persona Natural (2)</v>
          </cell>
          <cell r="K36" t="str">
            <v>31 31-Servicios Profesionales</v>
          </cell>
          <cell r="L36" t="str">
            <v>CO1.PCCNTR.7373706</v>
          </cell>
          <cell r="M36" t="str">
            <v>https://community.secop.gov.co/Public/Tendering/OpportunityDetail/Index?noticeUID=CO1.NTC.7497008&amp;isFromPublicArea=True&amp;isModal=true&amp;asPopupView=true</v>
          </cell>
          <cell r="N36">
            <v>45687</v>
          </cell>
          <cell r="O36" t="str">
            <v>5 Contratación directa</v>
          </cell>
          <cell r="P36" t="str">
            <v>33 Prestación de Servicios Profesionales y Apoyo (5-8)</v>
          </cell>
          <cell r="Q36" t="str">
            <v>N/A</v>
          </cell>
          <cell r="R36" t="str">
            <v>1 1. Ley 80</v>
          </cell>
          <cell r="S36" t="str">
            <v>6 6: Prestacion de servicios</v>
          </cell>
          <cell r="T36" t="str">
            <v>1 Nacional</v>
          </cell>
          <cell r="U36" t="str">
            <v>3 3. Único Contratista</v>
          </cell>
          <cell r="V36" t="str">
            <v>CARLOS HERNAN ARISTIZABAL GOMEZ</v>
          </cell>
          <cell r="W36" t="str">
            <v>M</v>
          </cell>
          <cell r="X36">
            <v>1053767001</v>
          </cell>
          <cell r="Y36">
            <v>3</v>
          </cell>
          <cell r="Z36" t="str">
            <v>CL 27D SUR 28 50</v>
          </cell>
          <cell r="AA36">
            <v>3112477678</v>
          </cell>
          <cell r="AB36" t="str">
            <v>carlos.aristizabal@scrd.gov.co</v>
          </cell>
          <cell r="AC36" t="str">
            <v>aristigo97@gmail.com</v>
          </cell>
          <cell r="AD36">
            <v>31565</v>
          </cell>
          <cell r="AE36">
            <v>39</v>
          </cell>
          <cell r="AF36" t="str">
            <v>CALDAS - MANIZALES</v>
          </cell>
          <cell r="AG36" t="str">
            <v>Profesional en derecho o sus áreas afines y especialización en contratación estatal, derecho administrativo o derecho público con más de seis (6) años de experiencia relacionada en contratación, procesos administrativos, o desarrollo y seguimiento de proyectos del sector cultural.</v>
          </cell>
          <cell r="AH36" t="str">
            <v>ABOGADO</v>
          </cell>
          <cell r="AI36" t="str">
            <v>1 1. Inversión</v>
          </cell>
          <cell r="AJ36">
            <v>122</v>
          </cell>
          <cell r="AK36" t="str">
            <v>O230117330120240122</v>
          </cell>
          <cell r="AL36" t="str">
            <v>Innovación y cambio cultural para la transformación de comportamientos que promuevan el orgullo por la ciudad de Bogotá D.C.</v>
          </cell>
          <cell r="AN36">
            <v>113220000</v>
          </cell>
          <cell r="AQ36">
            <v>113220000</v>
          </cell>
          <cell r="AU36">
            <v>113220000</v>
          </cell>
          <cell r="AV36" t="str">
            <v>$ 11.322.000</v>
          </cell>
          <cell r="AW36">
            <v>27</v>
          </cell>
          <cell r="AX36">
            <v>113220000</v>
          </cell>
          <cell r="AY36">
            <v>45691</v>
          </cell>
          <cell r="AZ36">
            <v>65</v>
          </cell>
          <cell r="BA36">
            <v>113220000</v>
          </cell>
          <cell r="BB36">
            <v>45679</v>
          </cell>
          <cell r="BC36">
            <v>45688</v>
          </cell>
          <cell r="BD36">
            <v>45691</v>
          </cell>
          <cell r="BE36">
            <v>45993</v>
          </cell>
          <cell r="BF36">
            <v>45993</v>
          </cell>
          <cell r="BG36" t="str">
            <v>2 2-Ejecución</v>
          </cell>
          <cell r="BH36" t="str">
            <v>10 MESES</v>
          </cell>
          <cell r="BI36" t="str">
            <v>1 1. Días</v>
          </cell>
          <cell r="BJ36">
            <v>299</v>
          </cell>
          <cell r="BK36">
            <v>0</v>
          </cell>
          <cell r="BL36">
            <v>299</v>
          </cell>
          <cell r="BM36" t="str">
            <v>SUBSECRETARÍA DISTRITAL DE CULTURA CIUDADANA Y GESTIÓN DEL CONOCIMIENTO</v>
          </cell>
          <cell r="BN36" t="str">
            <v>SUBSECRETARÍA DISTRITAL DE CULTURA CIUDADANA Y GESTIÓN DEL CONOCIMIENTO</v>
          </cell>
          <cell r="BO36" t="str">
            <v>Jesus David Quintero Rodriguez</v>
          </cell>
          <cell r="BP36">
            <v>79858182</v>
          </cell>
          <cell r="BQ36">
            <v>2</v>
          </cell>
          <cell r="BR36" t="str">
            <v>N.A</v>
          </cell>
          <cell r="BS36" t="str">
            <v>N.A</v>
          </cell>
          <cell r="BT36" t="str">
            <v>N.A</v>
          </cell>
          <cell r="BU36" t="str">
            <v>N.A</v>
          </cell>
          <cell r="BV36" t="str">
            <v>N.A</v>
          </cell>
          <cell r="BW36" t="str">
            <v>N.A</v>
          </cell>
          <cell r="BX36" t="str">
            <v>N.A</v>
          </cell>
          <cell r="BY36" t="str">
            <v>N.A</v>
          </cell>
          <cell r="BZ36" t="str">
            <v>N.A</v>
          </cell>
          <cell r="CA36" t="str">
            <v>N.A</v>
          </cell>
        </row>
        <row r="37">
          <cell r="A37" t="str">
            <v>035</v>
          </cell>
          <cell r="B37" t="str">
            <v>CONTRATO DE PRESTACIÓN DE SERVICIOS PROFESIONALES Y/O APOYO A LA GESTIÓN</v>
          </cell>
          <cell r="C37" t="str">
            <v>SCDPI-21417-00666-25</v>
          </cell>
          <cell r="D37" t="str">
            <v>CONTRATACION DIRECTA</v>
          </cell>
          <cell r="E37" t="str">
            <v>Prestar servicios de apoyo a la gestión a la Secretaría de Cultura, Recreación y Deporte - Dirección de Redes y Acción Colectiva para apoyar las actividades operativas y administrativas para los trámites de contratación y pagos de acuerdo con los lineamientos establecidos</v>
          </cell>
          <cell r="F37" t="str">
            <v>17 17. Contrato de Prestación de Servicios</v>
          </cell>
          <cell r="G37" t="str">
            <v>1 Contratista</v>
          </cell>
          <cell r="H37" t="str">
            <v>1 Natural</v>
          </cell>
          <cell r="I37" t="str">
            <v>2 Privada (1)</v>
          </cell>
          <cell r="J37" t="str">
            <v>4 Persona Natural (2)</v>
          </cell>
          <cell r="K37" t="str">
            <v>33 33-Servicios Apoyo a la Gestion de la Entidad (servicios administrativos)</v>
          </cell>
          <cell r="L37" t="str">
            <v>CO1.PCCNTR.7373708</v>
          </cell>
          <cell r="M37" t="str">
            <v>https://community.secop.gov.co/Public/Tendering/OpportunityDetail/Index?noticeUID=CO1.NTC.7497011&amp;isFromPublicArea=True&amp;isModal=true&amp;asPopupView=true</v>
          </cell>
          <cell r="N37">
            <v>45687</v>
          </cell>
          <cell r="O37" t="str">
            <v>5 Contratación directa</v>
          </cell>
          <cell r="P37" t="str">
            <v>33 Prestación de Servicios Profesionales y Apoyo (5-8)</v>
          </cell>
          <cell r="Q37" t="str">
            <v>N/A</v>
          </cell>
          <cell r="R37" t="str">
            <v>1 1. Ley 80</v>
          </cell>
          <cell r="S37" t="str">
            <v>6 6: Prestacion de servicios</v>
          </cell>
          <cell r="T37" t="str">
            <v>1 Nacional</v>
          </cell>
          <cell r="U37" t="str">
            <v>3 3. Único Contratista</v>
          </cell>
          <cell r="V37" t="str">
            <v>LEIDY PAOLA MENDIVELSO FERNÁNDEZ</v>
          </cell>
          <cell r="W37" t="str">
            <v>F</v>
          </cell>
          <cell r="X37">
            <v>1015451943</v>
          </cell>
          <cell r="Y37">
            <v>0</v>
          </cell>
          <cell r="Z37" t="str">
            <v>CALLE 127 D # 88 B 46</v>
          </cell>
          <cell r="AA37">
            <v>3232300123</v>
          </cell>
          <cell r="AB37" t="str">
            <v>leidy.mendivelso@scrd.gov.co</v>
          </cell>
          <cell r="AC37" t="str">
            <v>leidi_mendi@hotmail.com</v>
          </cell>
          <cell r="AD37">
            <v>34733</v>
          </cell>
          <cell r="AE37">
            <v>31</v>
          </cell>
          <cell r="AF37" t="str">
            <v>CUNDINAMARCA - BOGOTA</v>
          </cell>
          <cell r="AG37" t="str">
            <v>Bachiller con experiencia de seis (6) años en procesos operativos, administrativos, logisticos, de gestión documental y/o atención con la ciudadanía</v>
          </cell>
          <cell r="AH37" t="str">
            <v>BACHILLER</v>
          </cell>
          <cell r="AI37" t="str">
            <v>1 1. Inversión</v>
          </cell>
          <cell r="AJ37">
            <v>122</v>
          </cell>
          <cell r="AK37" t="str">
            <v>O230117330120240122</v>
          </cell>
          <cell r="AL37" t="str">
            <v>Innovación y cambio cultural para la transformación de comportamientos que promuevan el orgullo por la ciudad de Bogotá D.C.</v>
          </cell>
          <cell r="AN37">
            <v>43140000</v>
          </cell>
          <cell r="AO37">
            <v>10066000</v>
          </cell>
          <cell r="AP37">
            <v>4026400</v>
          </cell>
          <cell r="AQ37">
            <v>49179600</v>
          </cell>
          <cell r="AU37">
            <v>49179600</v>
          </cell>
          <cell r="AV37" t="str">
            <v>$ 4.314.000</v>
          </cell>
          <cell r="AW37">
            <v>50</v>
          </cell>
          <cell r="AX37">
            <v>43140000</v>
          </cell>
          <cell r="AY37">
            <v>45692</v>
          </cell>
          <cell r="AZ37">
            <v>55</v>
          </cell>
          <cell r="BA37">
            <v>43140000</v>
          </cell>
          <cell r="BB37">
            <v>45679</v>
          </cell>
          <cell r="BC37">
            <v>45688</v>
          </cell>
          <cell r="BD37">
            <v>45692</v>
          </cell>
          <cell r="BE37">
            <v>45994</v>
          </cell>
          <cell r="BF37">
            <v>46037</v>
          </cell>
          <cell r="BG37" t="str">
            <v>2 2-Ejecución</v>
          </cell>
          <cell r="BH37" t="str">
            <v>10 MESES</v>
          </cell>
          <cell r="BI37" t="str">
            <v>1 1. Días</v>
          </cell>
          <cell r="BJ37">
            <v>299</v>
          </cell>
          <cell r="BK37">
            <v>42</v>
          </cell>
          <cell r="BL37">
            <v>341</v>
          </cell>
          <cell r="BM37" t="str">
            <v>SUBSECRETARÍA DISTRITAL DE CULTURA CIUDADANA Y GESTIÓN DEL CONOCIMIENTO</v>
          </cell>
          <cell r="BN37" t="str">
            <v>DIRECCIÓN DE REDES Y ACCIÓN COLECTIVA</v>
          </cell>
          <cell r="BO37" t="str">
            <v>Angélica Rocío Martínez Torres</v>
          </cell>
          <cell r="BP37">
            <v>1018421450</v>
          </cell>
          <cell r="BQ37">
            <v>4</v>
          </cell>
          <cell r="BR37" t="str">
            <v>N.A</v>
          </cell>
          <cell r="BS37" t="str">
            <v>N.A</v>
          </cell>
          <cell r="BT37" t="str">
            <v>N.A</v>
          </cell>
          <cell r="BU37" t="str">
            <v>N.A</v>
          </cell>
          <cell r="BV37" t="str">
            <v>N.A</v>
          </cell>
          <cell r="BW37" t="str">
            <v>N.A</v>
          </cell>
          <cell r="BX37" t="str">
            <v>N.A</v>
          </cell>
          <cell r="BY37" t="str">
            <v>N.A</v>
          </cell>
          <cell r="BZ37" t="str">
            <v>N.A</v>
          </cell>
          <cell r="CA37" t="str">
            <v>N.A</v>
          </cell>
        </row>
        <row r="38">
          <cell r="A38" t="str">
            <v>036</v>
          </cell>
          <cell r="B38" t="str">
            <v>CONTRATO DE PRESTACIÓN DE SERVICIOS PROFESIONALES Y/O APOYO A LA GESTIÓN</v>
          </cell>
          <cell r="C38" t="str">
            <v>SCDPI-21417-00687-25</v>
          </cell>
          <cell r="D38" t="str">
            <v>CONTRATACION DIRECTA</v>
          </cell>
          <cell r="E38" t="str">
            <v>Prestar servicios de apoyo a la gestión a la Secretaria de Cultura Recreación y Deporte - Dirección de Redes y Acción Colectiva realizando las actividades operativas tendientes a la implementación de la estrategia de Sabor Bogotá en sus fases de planeación, producción, ejecución, divulgación, documentación y evaluación, así como en las actividades estratégicas de la Red Distrital de Cultura Ciudadana asignadas.</v>
          </cell>
          <cell r="F38" t="str">
            <v>17 17. Contrato de Prestación de Servicios</v>
          </cell>
          <cell r="G38" t="str">
            <v>1 Contratista</v>
          </cell>
          <cell r="H38" t="str">
            <v>1 Natural</v>
          </cell>
          <cell r="I38" t="str">
            <v>2 Privada (1)</v>
          </cell>
          <cell r="J38" t="str">
            <v>4 Persona Natural (2)</v>
          </cell>
          <cell r="K38" t="str">
            <v>33 33-Servicios Apoyo a la Gestion de la Entidad (servicios administrativos)</v>
          </cell>
          <cell r="L38" t="str">
            <v>CO1.PCCNTR.7373712</v>
          </cell>
          <cell r="M38" t="str">
            <v>https://community.secop.gov.co/Public/Tendering/OpportunityDetail/Index?noticeUID=CO1.NTC.7497023&amp;isFromPublicArea=True&amp;isModal=true&amp;asPopupView=true</v>
          </cell>
          <cell r="N38">
            <v>45687</v>
          </cell>
          <cell r="O38" t="str">
            <v>5 Contratación directa</v>
          </cell>
          <cell r="P38" t="str">
            <v>33 Prestación de Servicios Profesionales y Apoyo (5-8)</v>
          </cell>
          <cell r="Q38" t="str">
            <v>N/A</v>
          </cell>
          <cell r="R38" t="str">
            <v>1 1. Ley 80</v>
          </cell>
          <cell r="S38" t="str">
            <v>6 6: Prestacion de servicios</v>
          </cell>
          <cell r="T38" t="str">
            <v>1 Nacional</v>
          </cell>
          <cell r="U38" t="str">
            <v>3 3. Único Contratista</v>
          </cell>
          <cell r="V38" t="str">
            <v>MILLER DUVAN ARANGO AGUILAR</v>
          </cell>
          <cell r="W38" t="str">
            <v>M</v>
          </cell>
          <cell r="X38">
            <v>1014224414</v>
          </cell>
          <cell r="Y38">
            <v>1</v>
          </cell>
          <cell r="Z38" t="str">
            <v>CL 77 B 129 11</v>
          </cell>
          <cell r="AA38">
            <v>3212392816</v>
          </cell>
          <cell r="AB38" t="str">
            <v>miller.arango@scrd.gov.co</v>
          </cell>
          <cell r="AC38" t="str">
            <v>millersmitt@gmail.com</v>
          </cell>
          <cell r="AD38">
            <v>33463</v>
          </cell>
          <cell r="AE38">
            <v>34</v>
          </cell>
          <cell r="AF38" t="str">
            <v>CUNDINAMARCA - BOGOTA</v>
          </cell>
          <cell r="AG38" t="str">
            <v>Bachiller con experiencia laboral superior a seis (6) años.</v>
          </cell>
          <cell r="AH38" t="str">
            <v>BACHILLER</v>
          </cell>
          <cell r="AI38" t="str">
            <v>1 1. Inversión</v>
          </cell>
          <cell r="AJ38">
            <v>122</v>
          </cell>
          <cell r="AK38" t="str">
            <v>O230117330120240122</v>
          </cell>
          <cell r="AL38" t="str">
            <v>Innovación y cambio cultural para la transformación de comportamientos que promuevan el orgullo por la ciudad de Bogotá D.C.</v>
          </cell>
          <cell r="AN38">
            <v>38826000</v>
          </cell>
          <cell r="AQ38">
            <v>38826000</v>
          </cell>
          <cell r="AU38">
            <v>38826000</v>
          </cell>
          <cell r="AV38" t="str">
            <v>$ 4.314.000</v>
          </cell>
          <cell r="AW38">
            <v>72</v>
          </cell>
          <cell r="AX38">
            <v>38826000</v>
          </cell>
          <cell r="AY38">
            <v>45692</v>
          </cell>
          <cell r="AZ38">
            <v>182</v>
          </cell>
          <cell r="BA38">
            <v>38826000</v>
          </cell>
          <cell r="BB38">
            <v>45677</v>
          </cell>
          <cell r="BC38">
            <v>45688</v>
          </cell>
          <cell r="BD38">
            <v>45695</v>
          </cell>
          <cell r="BE38">
            <v>45967</v>
          </cell>
          <cell r="BF38">
            <v>45967</v>
          </cell>
          <cell r="BG38" t="str">
            <v>2 2-Ejecución</v>
          </cell>
          <cell r="BH38" t="str">
            <v>9 MESES</v>
          </cell>
          <cell r="BI38" t="str">
            <v>1 1. Días</v>
          </cell>
          <cell r="BJ38">
            <v>269</v>
          </cell>
          <cell r="BK38">
            <v>0</v>
          </cell>
          <cell r="BL38">
            <v>269</v>
          </cell>
          <cell r="BM38" t="str">
            <v>SUBSECRETARÍA DISTRITAL DE CULTURA CIUDADANA Y GESTIÓN DEL CONOCIMIENTO</v>
          </cell>
          <cell r="BN38" t="str">
            <v>DIRECCIÓN DE REDES Y ACCIÓN COLECTIVA</v>
          </cell>
          <cell r="BO38" t="str">
            <v>Angélica Rocío Martínez Torres</v>
          </cell>
          <cell r="BP38">
            <v>1018421450</v>
          </cell>
          <cell r="BQ38">
            <v>4</v>
          </cell>
          <cell r="BR38" t="str">
            <v>N.A</v>
          </cell>
          <cell r="BS38" t="str">
            <v>N.A</v>
          </cell>
          <cell r="BT38" t="str">
            <v>N.A</v>
          </cell>
          <cell r="BU38" t="str">
            <v>N.A</v>
          </cell>
          <cell r="BV38" t="str">
            <v>N.A</v>
          </cell>
          <cell r="BW38" t="str">
            <v>N.A</v>
          </cell>
          <cell r="BX38" t="str">
            <v>N.A</v>
          </cell>
          <cell r="BY38" t="str">
            <v>N.A</v>
          </cell>
          <cell r="BZ38" t="str">
            <v>N.A</v>
          </cell>
          <cell r="CA38" t="str">
            <v>N.A</v>
          </cell>
        </row>
        <row r="39">
          <cell r="A39" t="str">
            <v>037</v>
          </cell>
          <cell r="B39" t="str">
            <v>CONTRATO DE PRESTACIÓN DE SERVICIOS PROFESIONALES Y/O APOYO A LA GESTIÓN</v>
          </cell>
          <cell r="C39" t="str">
            <v>SCDPI-220-00005-25</v>
          </cell>
          <cell r="D39" t="str">
            <v>CONTRATACION DIRECTA</v>
          </cell>
          <cell r="E39" t="str">
            <v>Prestar servicios profesionales a la Secretaria Distrital de Cultura, Recreación y Deporte - Subsecretaría de GobernanzaDirección de Fomento, en actividades asociadas a procesos de articulación, seguimiento, acompañamiento, planeación, desarrollo y ejecución de los asuntos precontractuales, contractuales y poscontractuales y los propios de los programas y mecanismos de fomento transversales, acorde con los requerimientos de la entidad.</v>
          </cell>
          <cell r="F39" t="str">
            <v>17 17. Contrato de Prestación de Servicios</v>
          </cell>
          <cell r="G39" t="str">
            <v>1 Contratista</v>
          </cell>
          <cell r="H39" t="str">
            <v>1 Natural</v>
          </cell>
          <cell r="I39" t="str">
            <v>2 Privada (1)</v>
          </cell>
          <cell r="J39" t="str">
            <v>4 Persona Natural (2)</v>
          </cell>
          <cell r="K39" t="str">
            <v>31 31-Servicios Profesionales</v>
          </cell>
          <cell r="L39" t="str">
            <v>CO1.PCCNTR.7374891</v>
          </cell>
          <cell r="M39" t="str">
            <v>https://community.secop.gov.co/Public/Tendering/OpportunityDetail/Index?noticeUID=CO1.NTC.7499163&amp;isFromPublicArea=True&amp;isModal=true&amp;asPopupView=true</v>
          </cell>
          <cell r="N39">
            <v>45688</v>
          </cell>
          <cell r="O39" t="str">
            <v>5 Contratación directa</v>
          </cell>
          <cell r="P39" t="str">
            <v>33 Prestación de Servicios Profesionales y Apoyo (5-8)</v>
          </cell>
          <cell r="Q39" t="str">
            <v>N/A</v>
          </cell>
          <cell r="R39" t="str">
            <v>1 1. Ley 80</v>
          </cell>
          <cell r="S39" t="str">
            <v>6 6: Prestacion de servicios</v>
          </cell>
          <cell r="T39" t="str">
            <v>1 Nacional</v>
          </cell>
          <cell r="U39" t="str">
            <v>3 3. Único Contratista</v>
          </cell>
          <cell r="V39" t="str">
            <v>EDGAR JAVIER PULIDO CARO</v>
          </cell>
          <cell r="W39" t="str">
            <v>M</v>
          </cell>
          <cell r="X39">
            <v>80088744</v>
          </cell>
          <cell r="Y39">
            <v>0</v>
          </cell>
          <cell r="Z39" t="str">
            <v>CL 129 56 C 22</v>
          </cell>
          <cell r="AA39">
            <v>7452550</v>
          </cell>
          <cell r="AB39" t="str">
            <v>edgar.pulido@scrd.gov.co</v>
          </cell>
          <cell r="AC39" t="str">
            <v>puli_e@hotmail.com</v>
          </cell>
          <cell r="AD39">
            <v>29626</v>
          </cell>
          <cell r="AE39">
            <v>45</v>
          </cell>
          <cell r="AF39" t="str">
            <v>CUNDINAMARCA - BOGOTA</v>
          </cell>
          <cell r="AG39" t="str">
            <v>Profesional en derecho y título de especialización con 6 años de experiencia profesional relacionada con el marco jurídico de la cultura o entidades públicas.</v>
          </cell>
          <cell r="AH39" t="str">
            <v>ABOGADO</v>
          </cell>
          <cell r="AI39" t="str">
            <v>1 1. Inversión</v>
          </cell>
          <cell r="AJ39">
            <v>152</v>
          </cell>
          <cell r="AK39" t="str">
            <v>O230117330120240152</v>
          </cell>
          <cell r="AL39" t="str">
            <v>Fortalecimiento del Fomento para el Desarrollo de Procesos Culturales Sostenibles en Bogotá D.C.</v>
          </cell>
          <cell r="AN39">
            <v>118881000</v>
          </cell>
          <cell r="AO39">
            <v>28305000</v>
          </cell>
          <cell r="AP39">
            <v>18115200</v>
          </cell>
          <cell r="AQ39">
            <v>129070800</v>
          </cell>
          <cell r="AU39">
            <v>129070800</v>
          </cell>
          <cell r="AV39" t="str">
            <v>$ 11.322.000</v>
          </cell>
          <cell r="AW39">
            <v>43</v>
          </cell>
          <cell r="AX39">
            <v>118881000</v>
          </cell>
          <cell r="AY39">
            <v>45691</v>
          </cell>
          <cell r="AZ39">
            <v>335</v>
          </cell>
          <cell r="BA39">
            <v>118881000</v>
          </cell>
          <cell r="BB39">
            <v>45681</v>
          </cell>
          <cell r="BC39">
            <v>45690</v>
          </cell>
          <cell r="BD39">
            <v>45692</v>
          </cell>
          <cell r="BE39">
            <v>46009</v>
          </cell>
          <cell r="BF39">
            <v>46037</v>
          </cell>
          <cell r="BG39" t="str">
            <v>2 2-Ejecución</v>
          </cell>
          <cell r="BH39" t="str">
            <v>10 MESES Y 15 DIAS</v>
          </cell>
          <cell r="BI39" t="str">
            <v>1 1. Días</v>
          </cell>
          <cell r="BJ39">
            <v>314</v>
          </cell>
          <cell r="BK39">
            <v>75</v>
          </cell>
          <cell r="BL39">
            <v>389</v>
          </cell>
          <cell r="BM39" t="str">
            <v>SUBSECRETARÍA DE GOBERNANZA</v>
          </cell>
          <cell r="BN39" t="str">
            <v>DIRECCIÓN DE FOMENTO</v>
          </cell>
          <cell r="BO39" t="str">
            <v>Juan Diego Jaramillo Morales</v>
          </cell>
          <cell r="BP39">
            <v>8357126</v>
          </cell>
          <cell r="BQ39">
            <v>1</v>
          </cell>
          <cell r="BR39" t="str">
            <v>N.A</v>
          </cell>
          <cell r="BS39" t="str">
            <v>N.A</v>
          </cell>
          <cell r="BT39" t="str">
            <v>N.A</v>
          </cell>
          <cell r="BU39" t="str">
            <v>N.A</v>
          </cell>
          <cell r="BV39" t="str">
            <v>N.A</v>
          </cell>
          <cell r="BW39" t="str">
            <v>N.A</v>
          </cell>
          <cell r="BX39" t="str">
            <v>N.A</v>
          </cell>
          <cell r="BY39" t="str">
            <v>N.A</v>
          </cell>
          <cell r="BZ39" t="str">
            <v>N.A</v>
          </cell>
          <cell r="CA39" t="str">
            <v>N.A</v>
          </cell>
        </row>
        <row r="40">
          <cell r="A40" t="str">
            <v>038</v>
          </cell>
          <cell r="B40" t="str">
            <v>CONTRATO DE PRESTACIÓN DE SERVICIOS PROFESIONALES Y/O APOYO A LA GESTIÓN</v>
          </cell>
          <cell r="C40" t="str">
            <v>SCDPI-210-00233-25</v>
          </cell>
          <cell r="D40" t="str">
            <v>CONTRATACION DIRECTA</v>
          </cell>
          <cell r="E40" t="str">
            <v>Prestar los servicios profesionales a la Secretaría Distrital de Cultura, Recreación y Deporte - Subsecretaría de Gobernanza - Dirección de Asuntos Locales y Participación como apoyo jurídico en los trámites contractuales y en las actuaciones administrativas, que se adelantan en la Dirección de Asuntos Locales y Participación para el cumplimiento de los proyectos y metas de la SCRD, atendiendo la unidad de criterio de la Entidad.</v>
          </cell>
          <cell r="F40" t="str">
            <v>17 17. Contrato de Prestación de Servicios</v>
          </cell>
          <cell r="G40" t="str">
            <v>1 Contratista</v>
          </cell>
          <cell r="H40" t="str">
            <v>1 Natural</v>
          </cell>
          <cell r="I40" t="str">
            <v>2 Privada (1)</v>
          </cell>
          <cell r="J40" t="str">
            <v>4 Persona Natural (2)</v>
          </cell>
          <cell r="K40" t="str">
            <v>31 31-Servicios Profesionales</v>
          </cell>
          <cell r="L40" t="str">
            <v>CO1.PCCNTR.7377154</v>
          </cell>
          <cell r="M40" t="str">
            <v>https://community.secop.gov.co/Public/Tendering/OpportunityDetail/Index?noticeUID=CO1.NTC.7501437&amp;isFromPublicArea=True&amp;isModal=true&amp;asPopupView=true</v>
          </cell>
          <cell r="N40">
            <v>45688</v>
          </cell>
          <cell r="O40" t="str">
            <v>5 Contratación directa</v>
          </cell>
          <cell r="P40" t="str">
            <v>33 Prestación de Servicios Profesionales y Apoyo (5-8)</v>
          </cell>
          <cell r="Q40" t="str">
            <v>N/A</v>
          </cell>
          <cell r="R40" t="str">
            <v>1 1. Ley 80</v>
          </cell>
          <cell r="S40" t="str">
            <v>6 6: Prestacion de servicios</v>
          </cell>
          <cell r="T40" t="str">
            <v>1 Nacional</v>
          </cell>
          <cell r="U40" t="str">
            <v>3 3. Único Contratista</v>
          </cell>
          <cell r="V40" t="str">
            <v>PAULA ANDREA ZULUAGA</v>
          </cell>
          <cell r="W40" t="str">
            <v>F</v>
          </cell>
          <cell r="X40">
            <v>24646191</v>
          </cell>
          <cell r="Y40">
            <v>9</v>
          </cell>
          <cell r="Z40" t="str">
            <v>calle 55a sur # 68a-28</v>
          </cell>
          <cell r="AA40">
            <v>3212545381</v>
          </cell>
          <cell r="AB40" t="str">
            <v>paula.zuluaga@scrd.gov.co</v>
          </cell>
          <cell r="AC40" t="str">
            <v>paulaandrea1526@gmail.com</v>
          </cell>
          <cell r="AD40">
            <v>29121</v>
          </cell>
          <cell r="AE40">
            <v>46</v>
          </cell>
          <cell r="AF40" t="str">
            <v>CALDAS - FILADELFIA</v>
          </cell>
          <cell r="AG40" t="str">
            <v>profesional en el NBC en: derecho y afines con seis (6) años de experiencia relacionada</v>
          </cell>
          <cell r="AH40" t="str">
            <v>ABOGADO</v>
          </cell>
          <cell r="AI40" t="str">
            <v>1 1. Inversión</v>
          </cell>
          <cell r="AJ40">
            <v>217</v>
          </cell>
          <cell r="AK40" t="str">
            <v>O230117330120240217</v>
          </cell>
          <cell r="AL40" t="str">
            <v>Fortalecimiento de la gobernanza territorial, la participación incidente y la atención diferenciada de los grupos étnicos, etarios y sectores sociales desde las prácticas culturales en Bogotá D.C</v>
          </cell>
          <cell r="AN40">
            <v>106953000</v>
          </cell>
          <cell r="AO40">
            <v>19121900</v>
          </cell>
          <cell r="AP40">
            <v>15232700</v>
          </cell>
          <cell r="AQ40">
            <v>110842200</v>
          </cell>
          <cell r="AU40">
            <v>110842200</v>
          </cell>
          <cell r="AV40" t="str">
            <v>$ 9.723.000</v>
          </cell>
          <cell r="AW40">
            <v>54</v>
          </cell>
          <cell r="AX40">
            <v>106953000</v>
          </cell>
          <cell r="AY40">
            <v>45692</v>
          </cell>
          <cell r="AZ40">
            <v>321</v>
          </cell>
          <cell r="BA40">
            <v>106953000</v>
          </cell>
          <cell r="BB40">
            <v>45681</v>
          </cell>
          <cell r="BC40">
            <v>45691</v>
          </cell>
          <cell r="BD40">
            <v>45692</v>
          </cell>
          <cell r="BE40">
            <v>46022</v>
          </cell>
          <cell r="BF40">
            <v>46037</v>
          </cell>
          <cell r="BG40" t="str">
            <v>2 2-Ejecución</v>
          </cell>
          <cell r="BH40" t="str">
            <v>11 MESES</v>
          </cell>
          <cell r="BI40" t="str">
            <v>1 1. Días</v>
          </cell>
          <cell r="BJ40">
            <v>327</v>
          </cell>
          <cell r="BK40">
            <v>15</v>
          </cell>
          <cell r="BL40">
            <v>342</v>
          </cell>
          <cell r="BM40" t="str">
            <v>SUBSECRETARÍA DE GOBERNANZA</v>
          </cell>
          <cell r="BN40" t="str">
            <v>DIRECCIÓN DE ECONOMÍA ESTUDIOS Y POLÍTICA</v>
          </cell>
          <cell r="BO40" t="str">
            <v>Rafael Lino Diaz Rivera</v>
          </cell>
          <cell r="BP40">
            <v>80742967</v>
          </cell>
          <cell r="BQ40">
            <v>1</v>
          </cell>
          <cell r="BR40" t="str">
            <v>N.A</v>
          </cell>
          <cell r="BS40" t="str">
            <v>N.A</v>
          </cell>
          <cell r="BT40" t="str">
            <v>N.A</v>
          </cell>
          <cell r="BU40" t="str">
            <v>N.A</v>
          </cell>
          <cell r="BV40" t="str">
            <v>N.A</v>
          </cell>
          <cell r="BW40" t="str">
            <v>N.A</v>
          </cell>
          <cell r="BX40" t="str">
            <v>N.A</v>
          </cell>
          <cell r="BY40" t="str">
            <v>N.A</v>
          </cell>
          <cell r="BZ40" t="str">
            <v>N.A</v>
          </cell>
          <cell r="CA40" t="str">
            <v>N.A</v>
          </cell>
        </row>
        <row r="41">
          <cell r="A41" t="str">
            <v>039</v>
          </cell>
          <cell r="B41" t="str">
            <v>CONTRATO DE PRESTACIÓN DE SERVICIOS PROFESIONALES Y/O APOYO A LA GESTIÓN</v>
          </cell>
          <cell r="C41" t="str">
            <v>SCDPI-21416-00002-25</v>
          </cell>
          <cell r="D41" t="str">
            <v>CONTRATACION DIRECTA</v>
          </cell>
          <cell r="E41" t="str">
            <v>Prestar servicios profesionales a la Secretaría de Cultura, Recreación y Deporte - Despacho, para la gestión, participación y seguimiento de las acciones de cooperación e internacionalización que adelante la entidad con diferentes aliados estratégicos y en distintos escenarios a nivel bilateral y multilateral.</v>
          </cell>
          <cell r="F41" t="str">
            <v>17 17. Contrato de Prestación de Servicios</v>
          </cell>
          <cell r="G41" t="str">
            <v>1 Contratista</v>
          </cell>
          <cell r="H41" t="str">
            <v>1 Natural</v>
          </cell>
          <cell r="I41" t="str">
            <v>2 Privada (1)</v>
          </cell>
          <cell r="J41" t="str">
            <v>4 Persona Natural (2)</v>
          </cell>
          <cell r="K41" t="str">
            <v>31 31-Servicios Profesionales</v>
          </cell>
          <cell r="L41" t="str">
            <v>CO1.PCCNTR.7378551</v>
          </cell>
          <cell r="M41" t="str">
            <v>https://community.secop.gov.co/Public/Tendering/OpportunityDetail/Index?noticeUID=CO1.NTC.7501980&amp;isFromPublicArea=True&amp;isModal=true&amp;asPopupView=true</v>
          </cell>
          <cell r="N41">
            <v>45688</v>
          </cell>
          <cell r="O41" t="str">
            <v>5 Contratación directa</v>
          </cell>
          <cell r="P41" t="str">
            <v>33 Prestación de Servicios Profesionales y Apoyo (5-8)</v>
          </cell>
          <cell r="Q41" t="str">
            <v>N/A</v>
          </cell>
          <cell r="R41" t="str">
            <v>1 1. Ley 80</v>
          </cell>
          <cell r="S41" t="str">
            <v>6 6: Prestacion de servicios</v>
          </cell>
          <cell r="T41" t="str">
            <v>1 Nacional</v>
          </cell>
          <cell r="U41" t="str">
            <v>3 3. Único Contratista</v>
          </cell>
          <cell r="V41" t="str">
            <v>YULLY MARCELA RAMIREZ CONTRERAS
  CESION A :
  JUAN CAMILO PALACIO MADRID</v>
          </cell>
          <cell r="W41" t="str">
            <v>F
  M</v>
          </cell>
          <cell r="X41" t="str">
            <v>1018426816
  1010170183</v>
          </cell>
          <cell r="Y41" t="str">
            <v>9
  5</v>
          </cell>
          <cell r="Z41" t="str">
            <v>AC 32 13 52
  Cra 19 86 A 43</v>
          </cell>
          <cell r="AA41" t="str">
            <v>4768983
  3106040159</v>
          </cell>
          <cell r="AB41" t="str">
            <v>yully.ramirez@scrd.gov.co
  ----</v>
          </cell>
          <cell r="AC41" t="str">
            <v>yullym.ramirez@gmail.com
  Juancapalm@hotmail.com</v>
          </cell>
          <cell r="AD41" t="str">
            <v>30/06/1989
  02/06/1987</v>
          </cell>
          <cell r="AE41" t="str">
            <v>35
  38</v>
          </cell>
          <cell r="AF41" t="str">
            <v>CUNDINAMARCA - BOGOTA</v>
          </cell>
          <cell r="AG41" t="str">
            <v>Título profesional Profesional en ciencias sociales y humanas, ciencias de la economía, ciencias políticas, relaciones internacionales, administración, derecho y/o afines con cuatro años de experiencia relacionada.
  Título profesional Profesional en
  ciencias sociales y humanas,
  ciencias de la
  economía, ciencias políticas,
  relaciones internacionales,
  administración, derecho y/o
  afines con cuatro años de
  experiencia
  relacionada</v>
          </cell>
          <cell r="AH41" t="str">
            <v>RELACIONES INTERNACIONALES
  POLITOLOGO</v>
          </cell>
          <cell r="AI41" t="str">
            <v>1 1. Inversión</v>
          </cell>
          <cell r="AJ41">
            <v>102</v>
          </cell>
          <cell r="AK41" t="str">
            <v>O230117330120240102</v>
          </cell>
          <cell r="AL41" t="str">
            <v>Fortalecimiento de alianzas estratégicas a nivel bilateral y multilateral para el posicionamiento de la ciudad como referente cultural y recreodeportivo en escenarios internacionales Bogotá D.C</v>
          </cell>
          <cell r="AN41">
            <v>89331000</v>
          </cell>
          <cell r="AO41">
            <v>18678300</v>
          </cell>
          <cell r="AP41">
            <v>16783400</v>
          </cell>
          <cell r="AQ41">
            <v>91225900</v>
          </cell>
          <cell r="AU41">
            <v>91225900</v>
          </cell>
          <cell r="AV41" t="str">
            <v>$ 8.121.000</v>
          </cell>
          <cell r="AW41">
            <v>74</v>
          </cell>
          <cell r="AX41">
            <v>89331000</v>
          </cell>
          <cell r="AY41">
            <v>45692</v>
          </cell>
          <cell r="AZ41">
            <v>133</v>
          </cell>
          <cell r="BA41">
            <v>89331000</v>
          </cell>
          <cell r="BB41">
            <v>45679</v>
          </cell>
          <cell r="BC41">
            <v>45692</v>
          </cell>
          <cell r="BD41">
            <v>45694</v>
          </cell>
          <cell r="BE41">
            <v>46037</v>
          </cell>
          <cell r="BF41">
            <v>45964</v>
          </cell>
          <cell r="BG41" t="str">
            <v>2 2-Ejecución</v>
          </cell>
          <cell r="BH41" t="str">
            <v>11 MESES</v>
          </cell>
          <cell r="BI41" t="str">
            <v>1 1. Días</v>
          </cell>
          <cell r="BJ41">
            <v>339</v>
          </cell>
          <cell r="BK41">
            <v>72</v>
          </cell>
          <cell r="BL41">
            <v>411</v>
          </cell>
          <cell r="BM41" t="str">
            <v>SUBSECRETARÍA DE GOBERNANZA</v>
          </cell>
          <cell r="BN41" t="str">
            <v>DESPACHO</v>
          </cell>
          <cell r="BO41" t="str">
            <v>Natalia Sefair Lopez</v>
          </cell>
          <cell r="BP41">
            <v>52999380</v>
          </cell>
          <cell r="BQ41">
            <v>0</v>
          </cell>
          <cell r="BR41" t="str">
            <v>N.A</v>
          </cell>
          <cell r="BS41" t="str">
            <v>N.A</v>
          </cell>
          <cell r="BT41" t="str">
            <v>N.A</v>
          </cell>
          <cell r="BU41" t="str">
            <v>N.A</v>
          </cell>
          <cell r="BV41" t="str">
            <v>N.A</v>
          </cell>
          <cell r="BW41" t="str">
            <v>N.A</v>
          </cell>
          <cell r="BX41" t="str">
            <v>N.A</v>
          </cell>
          <cell r="BY41" t="str">
            <v>N.A</v>
          </cell>
          <cell r="BZ41" t="str">
            <v>N.A</v>
          </cell>
          <cell r="CA41" t="str">
            <v>N.A</v>
          </cell>
        </row>
        <row r="42">
          <cell r="A42" t="str">
            <v>040</v>
          </cell>
          <cell r="B42" t="str">
            <v>CONTRATO DE PRESTACIÓN DE SERVICIOS PROFESIONALES Y/O APOYO A LA GESTIÓN</v>
          </cell>
          <cell r="C42" t="str">
            <v>SCDPI-21420-00126-25</v>
          </cell>
          <cell r="D42" t="str">
            <v>CONTRATACION DIRECTA</v>
          </cell>
          <cell r="E42" t="str">
            <v>Prestar servicios profesionales a la Secretaría de Cultura Recreación y Deporte - Oficina Jurídica en materia de análisis, conceptualización y preparación de documentos en materia defensa judicial y extrajudicial acorde con el Modelo de Gestión Jurídica y defensa judicial definido en el Distrito, así como seguimiento y acompañamiento en procesos administrativos sancionatorios, juzgamiento en procesos disciplinarios, cobro persuasivo, espacio urbano, patrimonio y apoyar actividades en torno a la articulación y/o participación en mesas de trabajo acorde con la misionalidad de la Secretaria, según las asignaciones definidas en la dependencia</v>
          </cell>
          <cell r="F42" t="str">
            <v>17 17. Contrato de Prestación de Servicios</v>
          </cell>
          <cell r="G42" t="str">
            <v>1 Contratista</v>
          </cell>
          <cell r="H42" t="str">
            <v>1 Natural</v>
          </cell>
          <cell r="I42" t="str">
            <v>2 Privada (1)</v>
          </cell>
          <cell r="J42" t="str">
            <v>4 Persona Natural (2)</v>
          </cell>
          <cell r="K42" t="str">
            <v>31 31-Servicios Profesionales</v>
          </cell>
          <cell r="L42" t="str">
            <v>CO1.PCCNTR.7379249</v>
          </cell>
          <cell r="M42" t="str">
            <v>https://community.secop.gov.co/Public/Tendering/OpportunityDetail/Index?noticeUID=CO1.NTC.7502985&amp;isFromPublicArea=True&amp;isModal=true&amp;asPopupView=true</v>
          </cell>
          <cell r="N42">
            <v>45688</v>
          </cell>
          <cell r="O42" t="str">
            <v>5 Contratación directa</v>
          </cell>
          <cell r="P42" t="str">
            <v>33 Prestación de Servicios Profesionales y Apoyo (5-8)</v>
          </cell>
          <cell r="Q42" t="str">
            <v>N/A</v>
          </cell>
          <cell r="R42" t="str">
            <v>1 1. Ley 80</v>
          </cell>
          <cell r="S42" t="str">
            <v>6 6: Prestacion de servicios</v>
          </cell>
          <cell r="T42" t="str">
            <v>1 Nacional</v>
          </cell>
          <cell r="U42" t="str">
            <v>3 3. Único Contratista</v>
          </cell>
          <cell r="V42" t="str">
            <v>MARÍA DEL PILAR ACOSTA BARRIOS</v>
          </cell>
          <cell r="W42" t="str">
            <v>F</v>
          </cell>
          <cell r="X42">
            <v>51743515</v>
          </cell>
          <cell r="Y42">
            <v>5</v>
          </cell>
          <cell r="Z42" t="str">
            <v>carrera 80 # 146-07 Casa 4 L 6</v>
          </cell>
          <cell r="AA42">
            <v>6017912765</v>
          </cell>
          <cell r="AB42" t="str">
            <v>mariap.acosta@scrd.gov.co</v>
          </cell>
          <cell r="AC42" t="str">
            <v>marpilacosta@yahoo.es</v>
          </cell>
          <cell r="AD42">
            <v>23474</v>
          </cell>
          <cell r="AE42">
            <v>62</v>
          </cell>
          <cell r="AF42" t="str">
            <v>TOLIMA - IBAGUE</v>
          </cell>
          <cell r="AG42" t="str">
            <v>Profesional en Derecho y Especialización en gobierno y gerencia pública con 4 años de experiencia profesional</v>
          </cell>
          <cell r="AH42" t="str">
            <v>ABOGADO</v>
          </cell>
          <cell r="AI42" t="str">
            <v>1 1. Inversión</v>
          </cell>
          <cell r="AJ42">
            <v>163</v>
          </cell>
          <cell r="AK42" t="str">
            <v>O230117459920240163</v>
          </cell>
          <cell r="AL42" t="str">
            <v>Fortalecimiento Institucional para una Gobernanza Pública Confiable en Bogotá D.C</v>
          </cell>
          <cell r="AN42">
            <v>77760000</v>
          </cell>
          <cell r="AO42">
            <v>28188000</v>
          </cell>
          <cell r="AQ42">
            <v>105948000</v>
          </cell>
          <cell r="AU42">
            <v>105948000</v>
          </cell>
          <cell r="AV42" t="str">
            <v>$ 9.720.000</v>
          </cell>
          <cell r="AW42">
            <v>71</v>
          </cell>
          <cell r="AX42">
            <v>77760000</v>
          </cell>
          <cell r="AY42">
            <v>45692</v>
          </cell>
          <cell r="AZ42">
            <v>30</v>
          </cell>
          <cell r="BA42">
            <v>77760000</v>
          </cell>
          <cell r="BB42">
            <v>45678</v>
          </cell>
          <cell r="BC42">
            <v>45691</v>
          </cell>
          <cell r="BD42">
            <v>45692</v>
          </cell>
          <cell r="BE42">
            <v>45935</v>
          </cell>
          <cell r="BF42">
            <v>46021</v>
          </cell>
          <cell r="BG42" t="str">
            <v>2 2-Ejecución</v>
          </cell>
          <cell r="BH42" t="str">
            <v>8 MESES</v>
          </cell>
          <cell r="BI42" t="str">
            <v>1 1. Días</v>
          </cell>
          <cell r="BJ42">
            <v>241</v>
          </cell>
          <cell r="BK42">
            <v>86</v>
          </cell>
          <cell r="BL42">
            <v>327</v>
          </cell>
          <cell r="BM42" t="str">
            <v>DIRECCIÓN DE GESTIÓN CORPORATIVA Y RELACIÓN CON EL CIUDADANO</v>
          </cell>
          <cell r="BN42" t="str">
            <v>OFICINA JURÍDICA</v>
          </cell>
          <cell r="BO42" t="str">
            <v>Sandra Margoth Vélez Abello</v>
          </cell>
          <cell r="BP42">
            <v>35409162</v>
          </cell>
          <cell r="BQ42">
            <v>1</v>
          </cell>
          <cell r="BR42" t="str">
            <v>N.A</v>
          </cell>
          <cell r="BS42" t="str">
            <v>N.A</v>
          </cell>
          <cell r="BT42" t="str">
            <v>N.A</v>
          </cell>
          <cell r="BU42" t="str">
            <v>N.A</v>
          </cell>
          <cell r="BV42" t="str">
            <v>N.A</v>
          </cell>
          <cell r="BW42" t="str">
            <v>N.A</v>
          </cell>
          <cell r="BX42" t="str">
            <v>N.A</v>
          </cell>
          <cell r="BY42" t="str">
            <v>N.A</v>
          </cell>
          <cell r="BZ42" t="str">
            <v>N.A</v>
          </cell>
          <cell r="CA42" t="str">
            <v>N.A</v>
          </cell>
        </row>
        <row r="43">
          <cell r="A43" t="str">
            <v>041</v>
          </cell>
          <cell r="B43" t="str">
            <v>CONTRATO DE PRESTACIÓN DE SERVICIOS PROFESIONALES Y/O APOYO A LA GESTIÓN</v>
          </cell>
          <cell r="C43" t="str">
            <v>SCDPI-220-00013-25</v>
          </cell>
          <cell r="D43" t="str">
            <v>CONTRATACION DIRECTA</v>
          </cell>
          <cell r="E43" t="str">
            <v>Prestar servicios profesionales a la Secretaría de Cultura Recreación y Deporte - Oficina Jurídica en actividades asociadas a la revisión, observación y análisis de actos administrativos en materia de fomento, programa distrital de estímulos, Mas Cultura
  Local e invitaciones culturales, asignación de recursos LEP, revisión de pólizas en materia no contractual, así como la gestión de
  procesos administrativos sancionatorios de orden contractual y no contractual, así como apoyar las actividades en torno a la
  articulación y/o participación en mesas de trabajo según las asignaciones definidas en la dependencia</v>
          </cell>
          <cell r="F43" t="str">
            <v>17 17. Contrato de Prestación de Servicios</v>
          </cell>
          <cell r="G43" t="str">
            <v>1 Contratista</v>
          </cell>
          <cell r="H43" t="str">
            <v>1 Natural</v>
          </cell>
          <cell r="I43" t="str">
            <v>2 Privada (1)</v>
          </cell>
          <cell r="J43" t="str">
            <v>4 Persona Natural (2)</v>
          </cell>
          <cell r="K43" t="str">
            <v>31 31-Servicios Profesionales</v>
          </cell>
          <cell r="L43" t="str">
            <v>CO1.PCCNTR.7379292</v>
          </cell>
          <cell r="M43" t="str">
            <v>https://community.secop.gov.co/Public/Tendering/OpportunityDetail/Index?noticeUID=CO1.NTC.7502996&amp;isFromPublicArea=True&amp;isModal=true&amp;asPopupView=true</v>
          </cell>
          <cell r="N43">
            <v>45688</v>
          </cell>
          <cell r="O43" t="str">
            <v>5 Contratación directa</v>
          </cell>
          <cell r="P43" t="str">
            <v>33 Prestación de Servicios Profesionales y Apoyo (5-8)</v>
          </cell>
          <cell r="Q43" t="str">
            <v>N/A</v>
          </cell>
          <cell r="R43" t="str">
            <v>1 1. Ley 80</v>
          </cell>
          <cell r="S43" t="str">
            <v>6 6: Prestacion de servicios</v>
          </cell>
          <cell r="T43" t="str">
            <v>1 Nacional</v>
          </cell>
          <cell r="U43" t="str">
            <v>3 3. Único Contratista</v>
          </cell>
          <cell r="V43" t="str">
            <v>DIEGO EDUARDO BELTRAN HERNANDEZ</v>
          </cell>
          <cell r="W43" t="str">
            <v>M</v>
          </cell>
          <cell r="X43">
            <v>1026281528</v>
          </cell>
          <cell r="Y43">
            <v>8</v>
          </cell>
          <cell r="Z43" t="str">
            <v>CL 109 19 51</v>
          </cell>
          <cell r="AA43">
            <v>3176370571</v>
          </cell>
          <cell r="AB43" t="str">
            <v>diego.beltran@scrd.gov.co</v>
          </cell>
          <cell r="AC43" t="str">
            <v>beltran-diego@hotmail.com</v>
          </cell>
          <cell r="AD43">
            <v>33894</v>
          </cell>
          <cell r="AE43">
            <v>33</v>
          </cell>
          <cell r="AF43" t="str">
            <v>HUILA - NEIVA</v>
          </cell>
          <cell r="AG43" t="str">
            <v>Profesional en Derecho y Especialización en derecho administrativo con 4 años de experiencia profesional</v>
          </cell>
          <cell r="AH43" t="str">
            <v>ABOGADO</v>
          </cell>
          <cell r="AI43" t="str">
            <v>1 1. Inversión</v>
          </cell>
          <cell r="AJ43">
            <v>152</v>
          </cell>
          <cell r="AK43" t="str">
            <v>O230117330120240152</v>
          </cell>
          <cell r="AL43" t="str">
            <v>Fortalecimiento del Fomento para el Desarrollo de Procesos Culturales Sostenibles en Bogotá D.C.</v>
          </cell>
          <cell r="AN43">
            <v>102060000</v>
          </cell>
          <cell r="AO43">
            <v>22680000</v>
          </cell>
          <cell r="AP43">
            <v>20736000</v>
          </cell>
          <cell r="AQ43">
            <v>104004000</v>
          </cell>
          <cell r="AU43">
            <v>104004000</v>
          </cell>
          <cell r="AV43" t="str">
            <v>$ 9.720.000</v>
          </cell>
          <cell r="AW43">
            <v>52</v>
          </cell>
          <cell r="AX43">
            <v>102060000</v>
          </cell>
          <cell r="AY43">
            <v>45692</v>
          </cell>
          <cell r="AZ43">
            <v>337</v>
          </cell>
          <cell r="BA43">
            <v>102060000</v>
          </cell>
          <cell r="BB43">
            <v>45681</v>
          </cell>
          <cell r="BC43">
            <v>45691</v>
          </cell>
          <cell r="BD43">
            <v>45692</v>
          </cell>
          <cell r="BE43">
            <v>45996</v>
          </cell>
          <cell r="BF43">
            <v>46020</v>
          </cell>
          <cell r="BG43" t="str">
            <v>2 2-Ejecución</v>
          </cell>
          <cell r="BH43" t="str">
            <v>10 MESES Y 15 DIAS</v>
          </cell>
          <cell r="BI43" t="str">
            <v>1 1. Días</v>
          </cell>
          <cell r="BJ43">
            <v>301</v>
          </cell>
          <cell r="BK43">
            <v>19</v>
          </cell>
          <cell r="BL43">
            <v>320</v>
          </cell>
          <cell r="BM43" t="str">
            <v>SUBSECRETARÍA DE GOBERNANZA</v>
          </cell>
          <cell r="BN43" t="str">
            <v>OFICINA JURÍDICA</v>
          </cell>
          <cell r="BO43" t="str">
            <v>Sandra Margoth Vélez Abello</v>
          </cell>
          <cell r="BP43">
            <v>35409162</v>
          </cell>
          <cell r="BQ43">
            <v>1</v>
          </cell>
          <cell r="BR43" t="str">
            <v>N.A</v>
          </cell>
          <cell r="BS43" t="str">
            <v>N.A</v>
          </cell>
          <cell r="BT43" t="str">
            <v>N.A</v>
          </cell>
          <cell r="BU43" t="str">
            <v>N.A</v>
          </cell>
          <cell r="BV43" t="str">
            <v>N.A</v>
          </cell>
          <cell r="BW43" t="str">
            <v>N.A</v>
          </cell>
          <cell r="BX43" t="str">
            <v>N.A</v>
          </cell>
          <cell r="BY43" t="str">
            <v>N.A</v>
          </cell>
          <cell r="BZ43" t="str">
            <v>N.A</v>
          </cell>
          <cell r="CA43" t="str">
            <v>N.A</v>
          </cell>
        </row>
        <row r="44">
          <cell r="A44" t="str">
            <v>042</v>
          </cell>
          <cell r="B44" t="str">
            <v>CONTRATO DE PRESTACIÓN DE SERVICIOS PROFESIONALES Y/O APOYO A LA GESTIÓN</v>
          </cell>
          <cell r="C44" t="str">
            <v>SCDPI-21420-00123-25</v>
          </cell>
          <cell r="D44" t="str">
            <v>CONTRATACION DIRECTA</v>
          </cell>
          <cell r="E44" t="str">
            <v>servicios profesionales a la Secretaría de Cultura Recreación y Deporte - Oficina Jurídica en actividades asociadas a la publicación en LEGAL BOG, seguimiento a planes de mejoramiento, solicitudes Orfeo, seguimiento de la agenda de la jefatura de la dependencia, así como del equipo de la misma; apoyo a la supervisión de los contratos que se le asignen; seguimiento al correo de notificaciones judiciales y reporte de información para ORFEO, seguimiento y radicación de correos electrónicos, según los requerimientos de la dependencia</v>
          </cell>
          <cell r="F44" t="str">
            <v>17 17. Contrato de Prestación de Servicios</v>
          </cell>
          <cell r="G44" t="str">
            <v>1 Contratista</v>
          </cell>
          <cell r="H44" t="str">
            <v>1 Natural</v>
          </cell>
          <cell r="I44" t="str">
            <v>2 Privada (1)</v>
          </cell>
          <cell r="J44" t="str">
            <v>4 Persona Natural (2)</v>
          </cell>
          <cell r="K44" t="str">
            <v>31 31-Servicios Profesionales</v>
          </cell>
          <cell r="L44" t="str">
            <v>CO1.PCCNTR.7379300</v>
          </cell>
          <cell r="M44" t="str">
            <v>https://community.secop.gov.co/Public/Tendering/OpportunityDetail/Index?noticeUID=CO1.NTC.7504012&amp;isFromPublicArea=True&amp;isModal=true&amp;asPopupView=true</v>
          </cell>
          <cell r="N44">
            <v>45688</v>
          </cell>
          <cell r="O44" t="str">
            <v>5 Contratación directa</v>
          </cell>
          <cell r="P44" t="str">
            <v>33 Prestación de Servicios Profesionales y Apoyo (5-8)</v>
          </cell>
          <cell r="Q44" t="str">
            <v>N/A</v>
          </cell>
          <cell r="R44" t="str">
            <v>1 1. Ley 80</v>
          </cell>
          <cell r="S44" t="str">
            <v>6 6: Prestacion de servicios</v>
          </cell>
          <cell r="T44" t="str">
            <v>1 Nacional</v>
          </cell>
          <cell r="U44" t="str">
            <v>3 3. Único Contratista</v>
          </cell>
          <cell r="V44" t="str">
            <v>PAOLA JARA BAQUERO</v>
          </cell>
          <cell r="W44" t="str">
            <v>F</v>
          </cell>
          <cell r="X44">
            <v>1136880376</v>
          </cell>
          <cell r="Y44">
            <v>3</v>
          </cell>
          <cell r="Z44" t="str">
            <v>DIAGONAL 30H # 7D - 26</v>
          </cell>
          <cell r="AA44">
            <v>3142940779</v>
          </cell>
          <cell r="AB44" t="str">
            <v>paola.jara@scrd.gov.co</v>
          </cell>
          <cell r="AC44" t="str">
            <v>paola.jarabaquero@gmail.com</v>
          </cell>
          <cell r="AD44">
            <v>32392</v>
          </cell>
          <cell r="AE44">
            <v>37</v>
          </cell>
          <cell r="AF44" t="str">
            <v>CUNDINAMARCA - BOGOTA</v>
          </cell>
          <cell r="AG44" t="str">
            <v>Título profesional en disciplina académica del Núcleo Básico del Conocimiento en Contaduría Pública, Economía, Administración, Derecho, Ciencia Política, Relaciones Internacionales, Ingeniería Industrial, y afines; y 1 año de experiencia profesional o relacionada.</v>
          </cell>
          <cell r="AH44" t="str">
            <v>ADMISTRACION TURISTICA Y HOTELERA</v>
          </cell>
          <cell r="AI44" t="str">
            <v>1 1. Inversión</v>
          </cell>
          <cell r="AJ44">
            <v>163</v>
          </cell>
          <cell r="AK44" t="str">
            <v>O230117459920240163</v>
          </cell>
          <cell r="AL44" t="str">
            <v>Fortalecimiento Institucional para una Gobernanza Pública Confiable en Bogotá D.C</v>
          </cell>
          <cell r="AN44">
            <v>45744000</v>
          </cell>
          <cell r="AO44">
            <v>16582200</v>
          </cell>
          <cell r="AQ44">
            <v>62326200</v>
          </cell>
          <cell r="AU44">
            <v>62326200</v>
          </cell>
          <cell r="AV44" t="str">
            <v>$ 5.718.000</v>
          </cell>
          <cell r="AW44">
            <v>37</v>
          </cell>
          <cell r="AX44">
            <v>45744000</v>
          </cell>
          <cell r="AY44">
            <v>45691</v>
          </cell>
          <cell r="AZ44">
            <v>33</v>
          </cell>
          <cell r="BA44">
            <v>45744000</v>
          </cell>
          <cell r="BB44">
            <v>45709</v>
          </cell>
          <cell r="BC44">
            <v>45691</v>
          </cell>
          <cell r="BD44">
            <v>45692</v>
          </cell>
          <cell r="BE44">
            <v>45935</v>
          </cell>
          <cell r="BF44">
            <v>46021</v>
          </cell>
          <cell r="BG44" t="str">
            <v>2 2-Ejecución</v>
          </cell>
          <cell r="BH44" t="str">
            <v>8 MESES</v>
          </cell>
          <cell r="BI44" t="str">
            <v>1 1. Días</v>
          </cell>
          <cell r="BJ44">
            <v>241</v>
          </cell>
          <cell r="BK44">
            <v>88</v>
          </cell>
          <cell r="BL44">
            <v>329</v>
          </cell>
          <cell r="BM44" t="str">
            <v>DIRECCIÓN DE GESTIÓN CORPORATIVA Y RELACIÓN CON EL CIUDADANO</v>
          </cell>
          <cell r="BN44" t="str">
            <v>OFICINA JURÍDICA</v>
          </cell>
          <cell r="BO44" t="str">
            <v>Sandra Margoth Vélez Abello</v>
          </cell>
          <cell r="BP44">
            <v>35409162</v>
          </cell>
          <cell r="BQ44">
            <v>1</v>
          </cell>
          <cell r="BR44" t="str">
            <v>N.A</v>
          </cell>
          <cell r="BS44" t="str">
            <v>N.A</v>
          </cell>
          <cell r="BT44" t="str">
            <v>N.A</v>
          </cell>
          <cell r="BU44" t="str">
            <v>N.A</v>
          </cell>
          <cell r="BV44" t="str">
            <v>N.A</v>
          </cell>
          <cell r="BW44" t="str">
            <v>N.A</v>
          </cell>
          <cell r="BX44" t="str">
            <v>N.A</v>
          </cell>
          <cell r="BY44" t="str">
            <v>N.A</v>
          </cell>
          <cell r="BZ44" t="str">
            <v>N.A</v>
          </cell>
          <cell r="CA44" t="str">
            <v>N.A</v>
          </cell>
        </row>
        <row r="45">
          <cell r="A45" t="str">
            <v>043</v>
          </cell>
          <cell r="B45" t="str">
            <v>CONTRATO DE PRESTACIÓN DE SERVICIOS PROFESIONALES Y/O APOYO A LA GESTIÓN</v>
          </cell>
          <cell r="C45" t="str">
            <v>SCDPI-21420-00132-25</v>
          </cell>
          <cell r="D45" t="str">
            <v>CONTRATACION DIRECTA</v>
          </cell>
          <cell r="E45" t="str">
            <v>Prestar servicios de apoyo a la gestión a la Secretaría de Cultura Recreación y Deporte - Oficina Jurídica en el agendamiento de actividades, preparación de material para reuniones virtuales o presenciales; seguimiento a correos electrónicos para registro en Orfeo, así como apoyo a la supervisión de los contratos que supervise la Jefe de la dependencia; preparación de informes y verificación de trazabilidad de informes para pago de contratistas en ORFEO, CULTUNET y SECOP II acorde con los procesos y procedimientos definidos en la SCRD.</v>
          </cell>
          <cell r="F45" t="str">
            <v>17 17. Contrato de Prestación de Servicios</v>
          </cell>
          <cell r="G45" t="str">
            <v>1 Contratista</v>
          </cell>
          <cell r="H45" t="str">
            <v>1 Natural</v>
          </cell>
          <cell r="I45" t="str">
            <v>2 Privada (1)</v>
          </cell>
          <cell r="J45" t="str">
            <v>4 Persona Natural (2)</v>
          </cell>
          <cell r="K45" t="str">
            <v>33 33-Servicios Apoyo a la Gestion de la Entidad (servicios administrativos)</v>
          </cell>
          <cell r="L45" t="str">
            <v>CO1.PCCNTR.7379914</v>
          </cell>
          <cell r="M45" t="str">
            <v>https://community.secop.gov.co/Public/Tendering/OpportunityDetail/Index?noticeUID=CO1.NTC.7504020&amp;isFromPublicArea=True&amp;isModal=true&amp;asPopupView=true</v>
          </cell>
          <cell r="N45">
            <v>45688</v>
          </cell>
          <cell r="O45" t="str">
            <v>5 Contratación directa</v>
          </cell>
          <cell r="P45" t="str">
            <v>33 Prestación de Servicios Profesionales y Apoyo (5-8)</v>
          </cell>
          <cell r="Q45" t="str">
            <v>N/A</v>
          </cell>
          <cell r="R45" t="str">
            <v>1 1. Ley 80</v>
          </cell>
          <cell r="S45" t="str">
            <v>6 6: Prestacion de servicios</v>
          </cell>
          <cell r="T45" t="str">
            <v>1 Nacional</v>
          </cell>
          <cell r="U45" t="str">
            <v>3 3. Único Contratista</v>
          </cell>
          <cell r="V45" t="str">
            <v>MONICA PATRICIA PEREZ ORTEGA</v>
          </cell>
          <cell r="W45" t="str">
            <v>F</v>
          </cell>
          <cell r="X45">
            <v>52268599</v>
          </cell>
          <cell r="Y45">
            <v>1</v>
          </cell>
          <cell r="Z45" t="str">
            <v>carrera 4 A numero 65-80 apartamento 504</v>
          </cell>
          <cell r="AA45">
            <v>3152377788</v>
          </cell>
          <cell r="AB45" t="str">
            <v>monica.perez@scrd.gov.co</v>
          </cell>
          <cell r="AC45" t="str">
            <v>cachito0115@hotmail.com</v>
          </cell>
          <cell r="AD45">
            <v>27774</v>
          </cell>
          <cell r="AE45">
            <v>50</v>
          </cell>
          <cell r="AF45" t="str">
            <v>CUNDINAMARCA - BOGOTA</v>
          </cell>
          <cell r="AG45" t="str">
            <v>Título tecnólogo en disciplina académica del Núcleo Básico del Conocimiento en Contaduría Pública, Economía, Administración, Derecho, Ciencia Política, Relaciones Internacionales, Ingeniería Industrial, y afines; y 3 años de experiencia relacionada.</v>
          </cell>
          <cell r="AH45" t="str">
            <v>TECNOLOGIA EN ADMINISTRACION DE AEROLINEAS Y AGENCIAS DE VIAJE</v>
          </cell>
          <cell r="AI45" t="str">
            <v>1 1. Inversión</v>
          </cell>
          <cell r="AJ45">
            <v>163</v>
          </cell>
          <cell r="AK45" t="str">
            <v>O230117459920240163</v>
          </cell>
          <cell r="AL45" t="str">
            <v>Fortalecimiento Institucional para una Gobernanza Pública Confiable en Bogotá D.C</v>
          </cell>
          <cell r="AN45">
            <v>44616000</v>
          </cell>
          <cell r="AO45">
            <v>16173300</v>
          </cell>
          <cell r="AQ45">
            <v>60789300</v>
          </cell>
          <cell r="AU45">
            <v>60789300</v>
          </cell>
          <cell r="AV45" t="str">
            <v>$ 5.577.000</v>
          </cell>
          <cell r="AW45">
            <v>69</v>
          </cell>
          <cell r="AX45">
            <v>44616000</v>
          </cell>
          <cell r="AY45">
            <v>45692</v>
          </cell>
          <cell r="AZ45">
            <v>23</v>
          </cell>
          <cell r="BA45">
            <v>44616000</v>
          </cell>
          <cell r="BB45">
            <v>45678</v>
          </cell>
          <cell r="BC45">
            <v>45691</v>
          </cell>
          <cell r="BD45">
            <v>45692</v>
          </cell>
          <cell r="BE45">
            <v>45935</v>
          </cell>
          <cell r="BF45">
            <v>46021</v>
          </cell>
          <cell r="BG45" t="str">
            <v>2 2-Ejecución</v>
          </cell>
          <cell r="BH45" t="str">
            <v>8 MESES</v>
          </cell>
          <cell r="BI45" t="str">
            <v>1 1. Días</v>
          </cell>
          <cell r="BJ45">
            <v>241</v>
          </cell>
          <cell r="BK45">
            <v>86</v>
          </cell>
          <cell r="BL45">
            <v>327</v>
          </cell>
          <cell r="BM45" t="str">
            <v>DIRECCIÓN DE GESTIÓN CORPORATIVA Y RELACIÓN CON EL CIUDADANO</v>
          </cell>
          <cell r="BN45" t="str">
            <v>OFICINA JURÍDICA</v>
          </cell>
          <cell r="BO45" t="str">
            <v>Sandra Margoth Vélez Abello</v>
          </cell>
          <cell r="BP45">
            <v>35409162</v>
          </cell>
          <cell r="BQ45">
            <v>1</v>
          </cell>
          <cell r="BR45" t="str">
            <v>N.A</v>
          </cell>
          <cell r="BS45" t="str">
            <v>N.A</v>
          </cell>
          <cell r="BT45" t="str">
            <v>N.A</v>
          </cell>
          <cell r="BU45" t="str">
            <v>N.A</v>
          </cell>
          <cell r="BV45" t="str">
            <v>N.A</v>
          </cell>
          <cell r="BW45" t="str">
            <v>N.A</v>
          </cell>
          <cell r="BX45" t="str">
            <v>N.A</v>
          </cell>
          <cell r="BY45" t="str">
            <v>N.A</v>
          </cell>
          <cell r="BZ45" t="str">
            <v>N.A</v>
          </cell>
          <cell r="CA45" t="str">
            <v>N.A</v>
          </cell>
        </row>
        <row r="46">
          <cell r="A46" t="str">
            <v>044</v>
          </cell>
          <cell r="B46" t="str">
            <v>CONTRATO DE PRESTACIÓN DE SERVICIOS PROFESIONALES Y/O APOYO A LA GESTIÓN</v>
          </cell>
          <cell r="C46" t="str">
            <v>SCDPI-21420-00130-25</v>
          </cell>
          <cell r="D46" t="str">
            <v>CONTRATACION DIRECTA</v>
          </cell>
          <cell r="E46" t="str">
            <v>Prestar Servicios profesionales a la Secretaría de Cultura, Recreación y Deporte en la Oficina Jurídica, en las acciones de seguimiento en materia de prevención del daño antijurídico, política antifraude, antisoborno, antipiratería, estrategia Sarlaft; política de protección de datos personales, propiedad intelectual y derechos de autor, así como en la generación de documentos soporte de Circulares, comunicaciones internas, e inducciones, de conformidad con los procesos y procedimientos de gestión jurídica definidos en la entidad.</v>
          </cell>
          <cell r="F46" t="str">
            <v>17 17. Contrato de Prestación de Servicios</v>
          </cell>
          <cell r="G46" t="str">
            <v>1 Contratista</v>
          </cell>
          <cell r="H46" t="str">
            <v>1 Natural</v>
          </cell>
          <cell r="I46" t="str">
            <v>2 Privada (1)</v>
          </cell>
          <cell r="J46" t="str">
            <v>4 Persona Natural (2)</v>
          </cell>
          <cell r="K46" t="str">
            <v>31 31-Servicios Profesionales</v>
          </cell>
          <cell r="L46" t="str">
            <v>CO1.PCCNTR.7379936</v>
          </cell>
          <cell r="M46" t="str">
            <v>https://community.secop.gov.co/Public/Tendering/OpportunityDetail/Index?noticeUID=CO1.NTC.7504028&amp;isFromPublicArea=True&amp;isModal=true&amp;asPopupView=true</v>
          </cell>
          <cell r="N46">
            <v>45688</v>
          </cell>
          <cell r="O46" t="str">
            <v>5 Contratación directa</v>
          </cell>
          <cell r="P46" t="str">
            <v>33 Prestación de Servicios Profesionales y Apoyo (5-8)</v>
          </cell>
          <cell r="Q46" t="str">
            <v>N/A</v>
          </cell>
          <cell r="R46" t="str">
            <v>1 1. Ley 80</v>
          </cell>
          <cell r="S46" t="str">
            <v>6 6: Prestacion de servicios</v>
          </cell>
          <cell r="T46" t="str">
            <v>1 Nacional</v>
          </cell>
          <cell r="U46" t="str">
            <v>3 3. Único Contratista</v>
          </cell>
          <cell r="V46" t="str">
            <v>LINA MARIA CASTILLO RAMIREZ</v>
          </cell>
          <cell r="W46" t="str">
            <v>F</v>
          </cell>
          <cell r="X46">
            <v>1018482092</v>
          </cell>
          <cell r="Y46">
            <v>1</v>
          </cell>
          <cell r="Z46" t="str">
            <v>CL 151BIS 11581</v>
          </cell>
          <cell r="AA46">
            <v>3015369616</v>
          </cell>
          <cell r="AB46" t="str">
            <v>lina.castillo@scrd.gov.co</v>
          </cell>
          <cell r="AC46" t="str">
            <v>lina.castillo0113@gmail.com</v>
          </cell>
          <cell r="AD46">
            <v>35077</v>
          </cell>
          <cell r="AE46">
            <v>30</v>
          </cell>
          <cell r="AF46" t="str">
            <v>CUNDINAMARCA - BOGOTA</v>
          </cell>
          <cell r="AG46" t="str">
            <v>Profesional en Gobierno y Relaciones Internacionales y 1 año de experiencia profesional o relacionada.</v>
          </cell>
          <cell r="AH46" t="str">
            <v>RELACIONES INTERNACIONALES</v>
          </cell>
          <cell r="AI46" t="str">
            <v>1 1. Inversión</v>
          </cell>
          <cell r="AJ46">
            <v>163</v>
          </cell>
          <cell r="AK46" t="str">
            <v>O230117459920240163</v>
          </cell>
          <cell r="AL46" t="str">
            <v>Fortalecimiento Institucional para una Gobernanza Pública Confiable en Bogotá D.C</v>
          </cell>
          <cell r="AN46">
            <v>45744000</v>
          </cell>
          <cell r="AO46">
            <v>16582200</v>
          </cell>
          <cell r="AQ46">
            <v>62326200</v>
          </cell>
          <cell r="AU46">
            <v>62326200</v>
          </cell>
          <cell r="AV46" t="str">
            <v>$ 5.718.000</v>
          </cell>
          <cell r="AW46">
            <v>55</v>
          </cell>
          <cell r="AX46">
            <v>45744000</v>
          </cell>
          <cell r="AY46">
            <v>45692</v>
          </cell>
          <cell r="AZ46">
            <v>28</v>
          </cell>
          <cell r="BA46">
            <v>45744000</v>
          </cell>
          <cell r="BB46">
            <v>45678</v>
          </cell>
          <cell r="BC46">
            <v>45691</v>
          </cell>
          <cell r="BD46">
            <v>45692</v>
          </cell>
          <cell r="BE46">
            <v>45935</v>
          </cell>
          <cell r="BF46">
            <v>46021</v>
          </cell>
          <cell r="BG46" t="str">
            <v>2 2-Ejecución</v>
          </cell>
          <cell r="BH46" t="str">
            <v>8 MESES</v>
          </cell>
          <cell r="BI46" t="str">
            <v>1 1. Días</v>
          </cell>
          <cell r="BJ46">
            <v>241</v>
          </cell>
          <cell r="BK46">
            <v>86</v>
          </cell>
          <cell r="BL46">
            <v>327</v>
          </cell>
          <cell r="BM46" t="str">
            <v>DIRECCIÓN DE GESTIÓN CORPORATIVA Y RELACIÓN CON EL CIUDADANO</v>
          </cell>
          <cell r="BN46" t="str">
            <v>OFICINA JURÍDICA</v>
          </cell>
          <cell r="BO46" t="str">
            <v>Sandra Margoth Vélez Abello</v>
          </cell>
          <cell r="BP46">
            <v>35409162</v>
          </cell>
          <cell r="BQ46">
            <v>1</v>
          </cell>
          <cell r="BR46" t="str">
            <v>N.A</v>
          </cell>
          <cell r="BS46" t="str">
            <v>N.A</v>
          </cell>
          <cell r="BT46" t="str">
            <v>N.A</v>
          </cell>
          <cell r="BU46" t="str">
            <v>N.A</v>
          </cell>
          <cell r="BV46" t="str">
            <v>N.A</v>
          </cell>
          <cell r="BW46" t="str">
            <v>N.A</v>
          </cell>
          <cell r="BX46" t="str">
            <v>N.A</v>
          </cell>
          <cell r="BY46" t="str">
            <v>N.A</v>
          </cell>
          <cell r="BZ46" t="str">
            <v>N.A</v>
          </cell>
          <cell r="CA46" t="str">
            <v>N.A</v>
          </cell>
        </row>
        <row r="47">
          <cell r="A47" t="str">
            <v>045</v>
          </cell>
          <cell r="B47" t="str">
            <v>CONTRATO DE PRESTACIÓN DE SERVICIOS PROFESIONALES Y/O APOYO A LA GESTIÓN</v>
          </cell>
          <cell r="C47" t="str">
            <v>SCDPI-21420-00127-25</v>
          </cell>
          <cell r="D47" t="str">
            <v>CONTRATACION DIRECTA</v>
          </cell>
          <cell r="E47" t="str">
            <v>Prestar servicios profesionales a la Secretaría de Cultura Recreación y Deporte - Oficina Jurídica en materia de análisis, conceptualización, preparación de documentos seguimiento y acompañamiento en procesos administrativos sancionatorios en materia contractual y no contractual, así como en la revisión y/o proyección y conceptualización sobre actos administrativos generados en materia de espacio urbano, patrimonio, acorde con normativa de orden policivo o administrativo según corresponda; así como en soporte normativo y análisis para emisión de conceptos, según requerimientos de la dependencia.</v>
          </cell>
          <cell r="F47" t="str">
            <v>17 17. Contrato de Prestación de Servicios</v>
          </cell>
          <cell r="G47" t="str">
            <v>1 Contratista</v>
          </cell>
          <cell r="H47" t="str">
            <v>1 Natural</v>
          </cell>
          <cell r="I47" t="str">
            <v>2 Privada (1)</v>
          </cell>
          <cell r="J47" t="str">
            <v>4 Persona Natural (2)</v>
          </cell>
          <cell r="K47" t="str">
            <v>31 31-Servicios Profesionales</v>
          </cell>
          <cell r="L47" t="str">
            <v>CO1.PCCNTR.7379950</v>
          </cell>
          <cell r="M47" t="str">
            <v>https://community.secop.gov.co/Public/Tendering/OpportunityDetail/Index?noticeUID=CO1.NTC.7504034&amp;isFromPublicArea=True&amp;isModal=true&amp;asPopupView=true</v>
          </cell>
          <cell r="N47">
            <v>45688</v>
          </cell>
          <cell r="O47" t="str">
            <v>5 Contratación directa</v>
          </cell>
          <cell r="P47" t="str">
            <v>33 Prestación de Servicios Profesionales y Apoyo (5-8)</v>
          </cell>
          <cell r="Q47" t="str">
            <v>N/A</v>
          </cell>
          <cell r="R47" t="str">
            <v>1 1. Ley 80</v>
          </cell>
          <cell r="S47" t="str">
            <v>6 6: Prestacion de servicios</v>
          </cell>
          <cell r="T47" t="str">
            <v>1 Nacional</v>
          </cell>
          <cell r="U47" t="str">
            <v>3 3. Único Contratista</v>
          </cell>
          <cell r="V47" t="str">
            <v>JULIETA VENCE MENDOZA</v>
          </cell>
          <cell r="W47" t="str">
            <v>F</v>
          </cell>
          <cell r="X47">
            <v>40800318</v>
          </cell>
          <cell r="Y47">
            <v>5</v>
          </cell>
          <cell r="Z47" t="str">
            <v>calle 45 #45-16, Torre 3 apartamento 1004</v>
          </cell>
          <cell r="AA47">
            <v>3186081902</v>
          </cell>
          <cell r="AB47" t="str">
            <v>julieta.vence@scrd.gov.co</v>
          </cell>
          <cell r="AC47" t="str">
            <v>calagualavence@gmail.com</v>
          </cell>
          <cell r="AD47" t="str">
            <v>28/19/1966</v>
          </cell>
          <cell r="AE47" t="str">
            <v>N/A</v>
          </cell>
          <cell r="AF47" t="str">
            <v>LA GUAJIRA - URUMITA</v>
          </cell>
          <cell r="AG47" t="str">
            <v>Profesional en Derecho y Especialización en derecho público con 4 años de experiencia profesional</v>
          </cell>
          <cell r="AH47" t="str">
            <v>ABOGADO</v>
          </cell>
          <cell r="AI47" t="str">
            <v>1 1. Inversión</v>
          </cell>
          <cell r="AJ47">
            <v>163</v>
          </cell>
          <cell r="AK47" t="str">
            <v>O230117459920240163</v>
          </cell>
          <cell r="AL47" t="str">
            <v>Fortalecimiento Institucional para una Gobernanza Pública Confiable en Bogotá D.C</v>
          </cell>
          <cell r="AN47">
            <v>77760000</v>
          </cell>
          <cell r="AO47">
            <v>28188000</v>
          </cell>
          <cell r="AQ47">
            <v>105948000</v>
          </cell>
          <cell r="AU47">
            <v>105948000</v>
          </cell>
          <cell r="AV47" t="str">
            <v>$ 9.720.000</v>
          </cell>
          <cell r="AW47">
            <v>42</v>
          </cell>
          <cell r="AX47">
            <v>77760000</v>
          </cell>
          <cell r="AY47">
            <v>45691</v>
          </cell>
          <cell r="AZ47">
            <v>29</v>
          </cell>
          <cell r="BA47">
            <v>77760000</v>
          </cell>
          <cell r="BB47">
            <v>45678</v>
          </cell>
          <cell r="BC47">
            <v>45691</v>
          </cell>
          <cell r="BD47">
            <v>45692</v>
          </cell>
          <cell r="BE47">
            <v>45935</v>
          </cell>
          <cell r="BF47">
            <v>46021</v>
          </cell>
          <cell r="BG47" t="str">
            <v>2 2-Ejecución</v>
          </cell>
          <cell r="BH47" t="str">
            <v>8 MESES</v>
          </cell>
          <cell r="BI47" t="str">
            <v>1 1. Días</v>
          </cell>
          <cell r="BJ47">
            <v>241</v>
          </cell>
          <cell r="BK47">
            <v>86</v>
          </cell>
          <cell r="BL47">
            <v>327</v>
          </cell>
          <cell r="BM47" t="str">
            <v>DIRECCIÓN DE GESTIÓN CORPORATIVA Y RELACIÓN CON EL CIUDADANO</v>
          </cell>
          <cell r="BN47" t="str">
            <v>OFICINA JURÍDICA</v>
          </cell>
          <cell r="BO47" t="str">
            <v>Sandra Margoth Vélez Abello</v>
          </cell>
          <cell r="BP47">
            <v>35409162</v>
          </cell>
          <cell r="BQ47">
            <v>1</v>
          </cell>
          <cell r="BR47" t="str">
            <v>N.A</v>
          </cell>
          <cell r="BS47" t="str">
            <v>N.A</v>
          </cell>
          <cell r="BT47" t="str">
            <v>N.A</v>
          </cell>
          <cell r="BU47" t="str">
            <v>N.A</v>
          </cell>
          <cell r="BV47" t="str">
            <v>N.A</v>
          </cell>
          <cell r="BW47" t="str">
            <v>N.A</v>
          </cell>
          <cell r="BX47" t="str">
            <v>N.A</v>
          </cell>
          <cell r="BY47" t="str">
            <v>N.A</v>
          </cell>
          <cell r="BZ47" t="str">
            <v>N.A</v>
          </cell>
          <cell r="CA47" t="str">
            <v>N.A</v>
          </cell>
        </row>
        <row r="48">
          <cell r="A48" t="str">
            <v>046</v>
          </cell>
          <cell r="B48" t="str">
            <v>CONTRATO DE PRESTACIÓN DE SERVICIOS PROFESIONALES Y/O APOYO A LA GESTIÓN</v>
          </cell>
          <cell r="C48" t="str">
            <v>SCDPI-21420-00124-25</v>
          </cell>
          <cell r="D48" t="str">
            <v>CONTRATACION DIRECTA</v>
          </cell>
          <cell r="E48" t="str">
            <v>Prestar servicios profesionales a la Secretaría de Cultura Recreación y Deporte - Oficina Jurídica en materia de defensa judicial y extrajudicial con énfasis en asuntos de orden penal , seguimiento y acompañamiento en procesos administrativos sancionatorios de carácter contractual, juzgamiento en procesos disciplinarios, cobro persuasivo y apoyar actividades en torno a la articulación y/o participación en mesas de trabajo acorde con la misionalidad de la Secretaría, según las asignaciones definidas en la dependencia</v>
          </cell>
          <cell r="F48" t="str">
            <v>17 17. Contrato de Prestación de Servicios</v>
          </cell>
          <cell r="G48" t="str">
            <v>1 Contratista</v>
          </cell>
          <cell r="H48" t="str">
            <v>1 Natural</v>
          </cell>
          <cell r="I48" t="str">
            <v>2 Privada (1)</v>
          </cell>
          <cell r="J48" t="str">
            <v>4 Persona Natural (2)</v>
          </cell>
          <cell r="K48" t="str">
            <v>31 31-Servicios Profesionales</v>
          </cell>
          <cell r="L48" t="str">
            <v>CO1.PCCNTR.7379984</v>
          </cell>
          <cell r="M48" t="str">
            <v>https://community.secop.gov.co/Public/Tendering/OpportunityDetail/Index?noticeUID=CO1.NTC.7504073&amp;isFromPublicArea=True&amp;isModal=true&amp;asPopupView=true</v>
          </cell>
          <cell r="N48">
            <v>45688</v>
          </cell>
          <cell r="O48" t="str">
            <v>5 Contratación directa</v>
          </cell>
          <cell r="P48" t="str">
            <v>33 Prestación de Servicios Profesionales y Apoyo (5-8)</v>
          </cell>
          <cell r="Q48" t="str">
            <v>N/A</v>
          </cell>
          <cell r="R48" t="str">
            <v>1 1. Ley 80</v>
          </cell>
          <cell r="S48" t="str">
            <v>6 6: Prestacion de servicios</v>
          </cell>
          <cell r="T48" t="str">
            <v>1 Nacional</v>
          </cell>
          <cell r="U48" t="str">
            <v>3 3. Único Contratista</v>
          </cell>
          <cell r="V48" t="str">
            <v>SANDRA PATRICIA GARCIA RODRIGUEZ</v>
          </cell>
          <cell r="W48" t="str">
            <v>F</v>
          </cell>
          <cell r="X48">
            <v>40397656</v>
          </cell>
          <cell r="Y48">
            <v>0</v>
          </cell>
          <cell r="Z48" t="str">
            <v>CALLE 12 C No. 71 B - 60 APTO 258 TORRE 16</v>
          </cell>
          <cell r="AA48">
            <v>3174251371</v>
          </cell>
          <cell r="AB48" t="str">
            <v>sandra.garcia@scrd.gov.co</v>
          </cell>
          <cell r="AC48" t="str">
            <v>ryg_abogados@hotmail.com</v>
          </cell>
          <cell r="AD48">
            <v>26663</v>
          </cell>
          <cell r="AE48">
            <v>53</v>
          </cell>
          <cell r="AF48" t="str">
            <v>META - VILLAVICENCIO</v>
          </cell>
          <cell r="AG48" t="str">
            <v>Profesional en Derecho y Especialización en derecho público con 4 años de experiencia profesional</v>
          </cell>
          <cell r="AH48" t="str">
            <v>ABOGADO</v>
          </cell>
          <cell r="AI48" t="str">
            <v>1 1. Inversión</v>
          </cell>
          <cell r="AJ48">
            <v>163</v>
          </cell>
          <cell r="AK48" t="str">
            <v>O230117459920240163</v>
          </cell>
          <cell r="AL48" t="str">
            <v>Fortalecimiento Institucional para una Gobernanza Pública Confiable en Bogotá D.C</v>
          </cell>
          <cell r="AN48">
            <v>77760000</v>
          </cell>
          <cell r="AO48">
            <v>28188000</v>
          </cell>
          <cell r="AQ48">
            <v>105948000</v>
          </cell>
          <cell r="AU48">
            <v>105948000</v>
          </cell>
          <cell r="AV48" t="str">
            <v>$ 9.720.000</v>
          </cell>
          <cell r="AW48">
            <v>58</v>
          </cell>
          <cell r="AX48">
            <v>77760000</v>
          </cell>
          <cell r="AY48">
            <v>45692</v>
          </cell>
          <cell r="AZ48">
            <v>32</v>
          </cell>
          <cell r="BA48">
            <v>77760000</v>
          </cell>
          <cell r="BB48">
            <v>45678</v>
          </cell>
          <cell r="BC48">
            <v>45691</v>
          </cell>
          <cell r="BD48">
            <v>45692</v>
          </cell>
          <cell r="BE48">
            <v>45935</v>
          </cell>
          <cell r="BF48">
            <v>46021</v>
          </cell>
          <cell r="BG48" t="str">
            <v>2 2-Ejecución</v>
          </cell>
          <cell r="BH48" t="str">
            <v>8 MESES</v>
          </cell>
          <cell r="BI48" t="str">
            <v>1 1. Días</v>
          </cell>
          <cell r="BJ48">
            <v>241</v>
          </cell>
          <cell r="BK48">
            <v>86</v>
          </cell>
          <cell r="BL48">
            <v>327</v>
          </cell>
          <cell r="BM48" t="str">
            <v>DIRECCIÓN DE GESTIÓN CORPORATIVA Y RELACIÓN CON EL CIUDADANO</v>
          </cell>
          <cell r="BN48" t="str">
            <v>OFICINA JURÍDICA</v>
          </cell>
          <cell r="BO48" t="str">
            <v>Sandra Margoth Vélez Abello</v>
          </cell>
          <cell r="BP48">
            <v>35409162</v>
          </cell>
          <cell r="BQ48">
            <v>1</v>
          </cell>
          <cell r="BR48" t="str">
            <v>N.A</v>
          </cell>
          <cell r="BS48" t="str">
            <v>N.A</v>
          </cell>
          <cell r="BT48" t="str">
            <v>N.A</v>
          </cell>
          <cell r="BU48" t="str">
            <v>N.A</v>
          </cell>
          <cell r="BV48" t="str">
            <v>N.A</v>
          </cell>
          <cell r="BW48" t="str">
            <v>N.A</v>
          </cell>
          <cell r="BX48" t="str">
            <v>N.A</v>
          </cell>
          <cell r="BY48" t="str">
            <v>N.A</v>
          </cell>
          <cell r="BZ48" t="str">
            <v>N.A</v>
          </cell>
          <cell r="CA48" t="str">
            <v>N.A</v>
          </cell>
        </row>
        <row r="49">
          <cell r="A49" t="str">
            <v>047</v>
          </cell>
          <cell r="B49" t="str">
            <v>CONTRATO DE PRESTACIÓN DE SERVICIOS PROFESIONALES Y/O APOYO A LA GESTIÓN</v>
          </cell>
          <cell r="C49" t="str">
            <v>SCDPI-310-00329-25</v>
          </cell>
          <cell r="D49" t="str">
            <v>CONTRATACION DIRECTA</v>
          </cell>
          <cell r="E49" t="str">
            <v>Prestar servicios profesionales a la Secretaría Distrital de Cultura, Recreación y Deporte - Subdirección de Gestión Cultural y Artística desarrollando actividades requeridas para la planeación, gestión y seguimiento de los procesos estratégicos y administrativos del área</v>
          </cell>
          <cell r="F49" t="str">
            <v>17 17. Contrato de Prestación de Servicios</v>
          </cell>
          <cell r="G49" t="str">
            <v>1 Contratista</v>
          </cell>
          <cell r="H49" t="str">
            <v>1 Natural</v>
          </cell>
          <cell r="I49" t="str">
            <v>2 Privada (1)</v>
          </cell>
          <cell r="J49" t="str">
            <v>4 Persona Natural (2)</v>
          </cell>
          <cell r="K49" t="str">
            <v>31 31-Servicios Profesionales</v>
          </cell>
          <cell r="L49" t="str">
            <v>CO1.PCCNTR.7380938</v>
          </cell>
          <cell r="M49" t="str">
            <v>https://community.secop.gov.co/Public/Tendering/OpportunityDetail/Index?noticeUID=CO1.NTC.7501311&amp;isFromPublicArea=True&amp;isModal=true&amp;asPopupView=true</v>
          </cell>
          <cell r="N49">
            <v>45688</v>
          </cell>
          <cell r="O49" t="str">
            <v>5 Contratación directa</v>
          </cell>
          <cell r="P49" t="str">
            <v>33 Prestación de Servicios Profesionales y Apoyo (5-8)</v>
          </cell>
          <cell r="Q49" t="str">
            <v>N/A</v>
          </cell>
          <cell r="R49" t="str">
            <v>1 1. Ley 80</v>
          </cell>
          <cell r="S49" t="str">
            <v>6 6: Prestacion de servicios</v>
          </cell>
          <cell r="T49" t="str">
            <v>1 Nacional</v>
          </cell>
          <cell r="U49" t="str">
            <v>3 3. Único Contratista</v>
          </cell>
          <cell r="V49" t="str">
            <v>MARIA ANGELICA ARGUELLO</v>
          </cell>
          <cell r="W49" t="str">
            <v>F</v>
          </cell>
          <cell r="X49">
            <v>1069739113</v>
          </cell>
          <cell r="Y49">
            <v>9</v>
          </cell>
          <cell r="Z49" t="str">
            <v>KR 72A 24 72 CONJ Balcones del Salitre TO 4 AP 704</v>
          </cell>
          <cell r="AA49">
            <v>7321994</v>
          </cell>
          <cell r="AB49" t="str">
            <v>maria.arguello@scrd.gov.co</v>
          </cell>
          <cell r="AC49" t="str">
            <v>mariaa920328@gmail.com</v>
          </cell>
          <cell r="AD49">
            <v>33665</v>
          </cell>
          <cell r="AE49">
            <v>34</v>
          </cell>
          <cell r="AF49" t="str">
            <v>CUNDINAMARCA - FUSAGASUGA</v>
          </cell>
          <cell r="AG49" t="str">
            <v>Profesional de carreras del núcleo del conocimiento en ciencias sociales, ciencias humanas, ciencias administrativas, arquitectura, ingeniería industrial, artes o bellas artes o afines con maestría en áreas relacionadas con ciencias de la educación y/o desarrollo humano. Experiencia profesional relacionada de tres (3) años.</v>
          </cell>
          <cell r="AH49" t="str">
            <v>LICENCIADO EN MUSICA</v>
          </cell>
          <cell r="AI49" t="str">
            <v>1 1. Inversión</v>
          </cell>
          <cell r="AJ49">
            <v>81</v>
          </cell>
          <cell r="AK49" t="str">
            <v>O230117330120240081</v>
          </cell>
          <cell r="AL49" t="str">
            <v>Formación Artística, Cultural y Deportiva a lo largo de la vida en Bogotá D.C.</v>
          </cell>
          <cell r="AN49">
            <v>105180000</v>
          </cell>
          <cell r="AP49">
            <v>10518000</v>
          </cell>
          <cell r="AQ49">
            <v>94662000</v>
          </cell>
          <cell r="AU49">
            <v>94662000</v>
          </cell>
          <cell r="AV49" t="str">
            <v>$ 10.518.000</v>
          </cell>
          <cell r="AW49">
            <v>68</v>
          </cell>
          <cell r="AX49">
            <v>105180000</v>
          </cell>
          <cell r="AY49">
            <v>45692</v>
          </cell>
          <cell r="AZ49">
            <v>300</v>
          </cell>
          <cell r="BA49">
            <v>105180000</v>
          </cell>
          <cell r="BB49">
            <v>45680</v>
          </cell>
          <cell r="BC49">
            <v>45691</v>
          </cell>
          <cell r="BD49">
            <v>45693</v>
          </cell>
          <cell r="BE49">
            <v>45995</v>
          </cell>
          <cell r="BF49">
            <v>45965</v>
          </cell>
          <cell r="BG49" t="str">
            <v>2 2-Ejecución</v>
          </cell>
          <cell r="BH49" t="str">
            <v>10 MESES</v>
          </cell>
          <cell r="BI49" t="str">
            <v>1 1. Días</v>
          </cell>
          <cell r="BJ49">
            <v>299</v>
          </cell>
          <cell r="BK49">
            <v>-30</v>
          </cell>
          <cell r="BL49">
            <v>269</v>
          </cell>
          <cell r="BM49" t="str">
            <v>DIRECCIÓN DE ARTE, CULTURA Y PATRIMONIO</v>
          </cell>
          <cell r="BN49" t="str">
            <v>DIRECCIÓN DE ARTE, CULTURA Y PATRIMONIO</v>
          </cell>
          <cell r="BO49" t="str">
            <v>Adriana Maria Botero Velez</v>
          </cell>
          <cell r="BP49">
            <v>52254482</v>
          </cell>
          <cell r="BQ49">
            <v>6</v>
          </cell>
          <cell r="BR49" t="str">
            <v>N.A</v>
          </cell>
          <cell r="BS49" t="str">
            <v>N.A</v>
          </cell>
          <cell r="BT49" t="str">
            <v>N.A</v>
          </cell>
          <cell r="BU49" t="str">
            <v>N.A</v>
          </cell>
          <cell r="BV49" t="str">
            <v>N.A</v>
          </cell>
          <cell r="BW49" t="str">
            <v>N.A</v>
          </cell>
          <cell r="BX49" t="str">
            <v>N.A</v>
          </cell>
          <cell r="BY49" t="str">
            <v>N.A</v>
          </cell>
          <cell r="BZ49" t="str">
            <v>N.A</v>
          </cell>
          <cell r="CA49" t="str">
            <v>N.A</v>
          </cell>
        </row>
        <row r="50">
          <cell r="A50" t="str">
            <v>048</v>
          </cell>
          <cell r="B50" t="str">
            <v>CONTRATO DE PRESTACIÓN DE SERVICIOS PROFESIONALES Y/O APOYO A LA GESTIÓN</v>
          </cell>
          <cell r="C50" t="str">
            <v>SCDPI-21418-00268-25</v>
          </cell>
          <cell r="D50" t="str">
            <v>CONTRATACION DIRECTA</v>
          </cell>
          <cell r="E50" t="str">
            <v>Prestar servicios profesionales a la Secretaría Distrital de Cultura, Recreación y Deporte - Dirección de Arte, Cultura y Patrimonio en los trámites de regulación y normativos en los que se encuentra relacionada el área y sus subdirecciones.</v>
          </cell>
          <cell r="F50" t="str">
            <v>17 17. Contrato de Prestación de Servicios</v>
          </cell>
          <cell r="G50" t="str">
            <v>1 Contratista</v>
          </cell>
          <cell r="H50" t="str">
            <v>1 Natural</v>
          </cell>
          <cell r="I50" t="str">
            <v>2 Privada (1)</v>
          </cell>
          <cell r="J50" t="str">
            <v>4 Persona Natural (2)</v>
          </cell>
          <cell r="K50" t="str">
            <v>31 31-Servicios Profesionales</v>
          </cell>
          <cell r="L50" t="str">
            <v>CO1.PCCNTR.7380940</v>
          </cell>
          <cell r="M50" t="str">
            <v>https://community.secop.gov.co/Public/Tendering/OpportunityDetail/Index?noticeUID=CO1.NTC.7501318&amp;isFromPublicArea=True&amp;isModal=true&amp;asPopupView=true</v>
          </cell>
          <cell r="N50">
            <v>45688</v>
          </cell>
          <cell r="O50" t="str">
            <v>5 Contratación directa</v>
          </cell>
          <cell r="P50" t="str">
            <v>33 Prestación de Servicios Profesionales y Apoyo (5-8)</v>
          </cell>
          <cell r="Q50" t="str">
            <v>N/A</v>
          </cell>
          <cell r="R50" t="str">
            <v>1 1. Ley 80</v>
          </cell>
          <cell r="S50" t="str">
            <v>6 6: Prestacion de servicios</v>
          </cell>
          <cell r="T50" t="str">
            <v>1 Nacional</v>
          </cell>
          <cell r="U50" t="str">
            <v>3 3. Único Contratista</v>
          </cell>
          <cell r="V50" t="str">
            <v>LIA MARGARITA CABARCAS ROMERO</v>
          </cell>
          <cell r="W50" t="str">
            <v>F</v>
          </cell>
          <cell r="X50">
            <v>64697154</v>
          </cell>
          <cell r="Y50">
            <v>1</v>
          </cell>
          <cell r="Z50" t="str">
            <v>Avenida Jimenez No 4-16 Interior 810</v>
          </cell>
          <cell r="AA50">
            <v>3226555369</v>
          </cell>
          <cell r="AB50" t="str">
            <v>lia.cabarcas@scrd.gov.co</v>
          </cell>
          <cell r="AC50" t="str">
            <v>liacabarcas@hotmail.com</v>
          </cell>
          <cell r="AD50">
            <v>29651</v>
          </cell>
          <cell r="AE50">
            <v>45</v>
          </cell>
          <cell r="AF50" t="str">
            <v>SUCRE - SINCELEJO</v>
          </cell>
          <cell r="AG50" t="str">
            <v>Profesional en derecho con tarjeta profesional vigente, especialización en alguna de las ramas del derecho y con cinco (5) años de experiencia profesional relacionada.</v>
          </cell>
          <cell r="AH50" t="str">
            <v>ABOGADO</v>
          </cell>
          <cell r="AI50" t="str">
            <v>1 1. Inversión</v>
          </cell>
          <cell r="AJ50">
            <v>80</v>
          </cell>
          <cell r="AK50" t="str">
            <v>O230117330120240080</v>
          </cell>
          <cell r="AL50" t="str">
            <v>Fortalecimiento de prácticas y transformaciones culturales, patrimoniales, urbanas y sociales para el bienestar integral de Bogotá D.C.</v>
          </cell>
          <cell r="AN50">
            <v>105210000</v>
          </cell>
          <cell r="AO50">
            <v>19288500</v>
          </cell>
          <cell r="AP50">
            <v>10521000</v>
          </cell>
          <cell r="AQ50">
            <v>113977500</v>
          </cell>
          <cell r="AU50">
            <v>113977500</v>
          </cell>
          <cell r="AV50" t="str">
            <v>$ 10.521.000</v>
          </cell>
          <cell r="AW50">
            <v>91</v>
          </cell>
          <cell r="AX50">
            <v>105210000</v>
          </cell>
          <cell r="AY50">
            <v>45694</v>
          </cell>
          <cell r="AZ50">
            <v>73</v>
          </cell>
          <cell r="BA50">
            <v>105210000</v>
          </cell>
          <cell r="BB50">
            <v>45679</v>
          </cell>
          <cell r="BC50">
            <v>45691</v>
          </cell>
          <cell r="BD50">
            <v>45694</v>
          </cell>
          <cell r="BE50">
            <v>45996</v>
          </cell>
          <cell r="BF50">
            <v>46021</v>
          </cell>
          <cell r="BG50" t="str">
            <v>2 2-Ejecución</v>
          </cell>
          <cell r="BH50" t="str">
            <v>10 MESES</v>
          </cell>
          <cell r="BI50" t="str">
            <v>1 1. Días</v>
          </cell>
          <cell r="BJ50">
            <v>299</v>
          </cell>
          <cell r="BK50">
            <v>25</v>
          </cell>
          <cell r="BL50">
            <v>324</v>
          </cell>
          <cell r="BM50" t="str">
            <v>DIRECCIÓN DE ARTE, CULTURA Y PATRIMONIO</v>
          </cell>
          <cell r="BN50" t="str">
            <v>DIRECCIÓN DE ARTE, CULTURA Y PATRIMONIO</v>
          </cell>
          <cell r="BO50" t="str">
            <v>Nathalia Rippe Sierra</v>
          </cell>
          <cell r="BP50">
            <v>35513244</v>
          </cell>
          <cell r="BQ50">
            <v>1</v>
          </cell>
          <cell r="BR50" t="str">
            <v>N.A</v>
          </cell>
          <cell r="BS50" t="str">
            <v>N.A</v>
          </cell>
          <cell r="BT50" t="str">
            <v>N.A</v>
          </cell>
          <cell r="BU50" t="str">
            <v>N.A</v>
          </cell>
          <cell r="BV50" t="str">
            <v>N.A</v>
          </cell>
          <cell r="BW50" t="str">
            <v>N.A</v>
          </cell>
          <cell r="BX50" t="str">
            <v>N.A</v>
          </cell>
          <cell r="BY50" t="str">
            <v>N.A</v>
          </cell>
          <cell r="BZ50" t="str">
            <v>N.A</v>
          </cell>
          <cell r="CA50" t="str">
            <v>N.A</v>
          </cell>
        </row>
        <row r="51">
          <cell r="A51" t="str">
            <v>049</v>
          </cell>
          <cell r="B51" t="str">
            <v>CONTRATO DE PRESTACIÓN DE SERVICIOS PROFESIONALES Y/O APOYO A LA GESTIÓN</v>
          </cell>
          <cell r="C51" t="str">
            <v>SCDPI-310-00332-25</v>
          </cell>
          <cell r="D51" t="str">
            <v>CONTRATACION DIRECTA</v>
          </cell>
          <cell r="E51" t="str">
            <v>Prestar servicios profesionales a la Secretaría Distrital de Cultura, Recreación y Deporte, Subdirección de Gestión Cultural y Artística, en el desarrollo de actividades para la articulación, creación de contenidos, estrategias de comunicación y divulgación asociadas al funcionamiento de los componentes de la Escuela de Futuros, atendiendo el criterio de la Oficina Asesora de Comunicaciones.</v>
          </cell>
          <cell r="F51" t="str">
            <v>17 17. Contrato de Prestación de Servicios</v>
          </cell>
          <cell r="G51" t="str">
            <v>1 Contratista</v>
          </cell>
          <cell r="H51" t="str">
            <v>1 Natural</v>
          </cell>
          <cell r="I51" t="str">
            <v>2 Privada (1)</v>
          </cell>
          <cell r="J51" t="str">
            <v>4 Persona Natural (2)</v>
          </cell>
          <cell r="K51" t="str">
            <v>31 31-Servicios Profesionales</v>
          </cell>
          <cell r="L51" t="str">
            <v>CO1.PCCNTR.7380942</v>
          </cell>
          <cell r="M51" t="str">
            <v>https://community.secop.gov.co/Public/Tendering/OpportunityDetail/Index?noticeUID=CO1.NTC.7502974&amp;isFromPublicArea=True&amp;isModal=true&amp;asPopupView=true</v>
          </cell>
          <cell r="N51">
            <v>45688</v>
          </cell>
          <cell r="O51" t="str">
            <v>5 Contratación directa</v>
          </cell>
          <cell r="P51" t="str">
            <v>33 Prestación de Servicios Profesionales y Apoyo (5-8)</v>
          </cell>
          <cell r="Q51" t="str">
            <v>N/A</v>
          </cell>
          <cell r="R51" t="str">
            <v>1 1. Ley 80</v>
          </cell>
          <cell r="S51" t="str">
            <v>6 6: Prestacion de servicios</v>
          </cell>
          <cell r="T51" t="str">
            <v>1 Nacional</v>
          </cell>
          <cell r="U51" t="str">
            <v>3 3. Único Contratista</v>
          </cell>
          <cell r="V51" t="str">
            <v>SANDRA LILIANA RENDÓN PULIDO</v>
          </cell>
          <cell r="W51" t="str">
            <v>F</v>
          </cell>
          <cell r="X51">
            <v>52520598</v>
          </cell>
          <cell r="Y51">
            <v>2</v>
          </cell>
          <cell r="Z51" t="str">
            <v>CL 32 13 83 TO 2 AP 705</v>
          </cell>
          <cell r="AA51">
            <v>3134597298</v>
          </cell>
          <cell r="AB51" t="str">
            <v>sandra.rendon@scrd.gov.co</v>
          </cell>
          <cell r="AC51" t="str">
            <v>sandra.comunicacion.tv@gmail.com</v>
          </cell>
          <cell r="AD51">
            <v>28503</v>
          </cell>
          <cell r="AE51">
            <v>48</v>
          </cell>
          <cell r="AF51" t="str">
            <v>CUNDINAMARCA - BOGOTA</v>
          </cell>
          <cell r="AG51" t="str">
            <v>Profesional en ciencias sociales o humanas Experiencia profesional relacionada de (6) años</v>
          </cell>
          <cell r="AH51" t="str">
            <v>COMUNICADOR SOCIAL - PERIODISTA</v>
          </cell>
          <cell r="AI51" t="str">
            <v>1 1. Inversión</v>
          </cell>
          <cell r="AJ51">
            <v>81</v>
          </cell>
          <cell r="AK51" t="str">
            <v>O230117330120240081</v>
          </cell>
          <cell r="AL51" t="str">
            <v>Formación Artística, Cultural y Deportiva a lo largo de la vida en Bogotá D.C.</v>
          </cell>
          <cell r="AN51">
            <v>97230000</v>
          </cell>
          <cell r="AQ51">
            <v>97230000</v>
          </cell>
          <cell r="AU51">
            <v>97230000</v>
          </cell>
          <cell r="AV51" t="str">
            <v>$ 9.723.000</v>
          </cell>
          <cell r="AW51">
            <v>66</v>
          </cell>
          <cell r="AX51">
            <v>97230000</v>
          </cell>
          <cell r="AY51">
            <v>45692</v>
          </cell>
          <cell r="AZ51">
            <v>185</v>
          </cell>
          <cell r="BA51">
            <v>97230000</v>
          </cell>
          <cell r="BB51">
            <v>45680</v>
          </cell>
          <cell r="BC51">
            <v>45691</v>
          </cell>
          <cell r="BD51">
            <v>45693</v>
          </cell>
          <cell r="BE51">
            <v>45995</v>
          </cell>
          <cell r="BF51">
            <v>45995</v>
          </cell>
          <cell r="BG51" t="str">
            <v>2 2-Ejecución</v>
          </cell>
          <cell r="BH51" t="str">
            <v>10 MESES</v>
          </cell>
          <cell r="BI51" t="str">
            <v>1 1. Días</v>
          </cell>
          <cell r="BJ51">
            <v>299</v>
          </cell>
          <cell r="BK51">
            <v>0</v>
          </cell>
          <cell r="BL51">
            <v>299</v>
          </cell>
          <cell r="BM51" t="str">
            <v>DIRECCIÓN DE ARTE, CULTURA Y PATRIMONIO</v>
          </cell>
          <cell r="BN51" t="str">
            <v>DIRECCIÓN DE ARTE, CULTURA Y PATRIMONIO</v>
          </cell>
          <cell r="BO51" t="str">
            <v>Adriana Maria Botero Velez</v>
          </cell>
          <cell r="BP51">
            <v>52254482</v>
          </cell>
          <cell r="BQ51">
            <v>6</v>
          </cell>
          <cell r="BR51" t="str">
            <v>N.A</v>
          </cell>
          <cell r="BS51" t="str">
            <v>N.A</v>
          </cell>
          <cell r="BT51" t="str">
            <v>N.A</v>
          </cell>
          <cell r="BU51" t="str">
            <v>N.A</v>
          </cell>
          <cell r="BV51" t="str">
            <v>N.A</v>
          </cell>
          <cell r="BW51" t="str">
            <v>N.A</v>
          </cell>
          <cell r="BX51" t="str">
            <v>N.A</v>
          </cell>
          <cell r="BY51" t="str">
            <v>N.A</v>
          </cell>
          <cell r="BZ51" t="str">
            <v>N.A</v>
          </cell>
          <cell r="CA51" t="str">
            <v>N.A</v>
          </cell>
        </row>
        <row r="52">
          <cell r="A52" t="str">
            <v>050</v>
          </cell>
          <cell r="B52" t="str">
            <v>CONTRATO DE PRESTACIÓN DE SERVICIOS PROFESIONALES Y/O APOYO A LA GESTIÓN</v>
          </cell>
          <cell r="C52" t="str">
            <v>SCDPI-21417-00732-2</v>
          </cell>
          <cell r="D52" t="str">
            <v>CONTRATACION DIRECTA</v>
          </cell>
          <cell r="E52" t="str">
            <v>Prestar servicios profesionales a la Secretaría Distrital de Cultura, Recreación y Deporte - Subsecretaría de Cultura Ciudadana y Gestión del Conocimiento, desarrollando las actividades administrativas relacionadas con los trámites contractuales, a través de la documentación, registro en aplicativos institucionales, gestión de pagos e informes, en el marco de los proyectos de cultura ciudadana establecidos en el Plan Anual de Adquisiciones.</v>
          </cell>
          <cell r="F52" t="str">
            <v>17 17. Contrato de Prestación de Servicios</v>
          </cell>
          <cell r="G52" t="str">
            <v>1 Contratista</v>
          </cell>
          <cell r="H52" t="str">
            <v>1 Natural</v>
          </cell>
          <cell r="I52" t="str">
            <v>2 Privada (1)</v>
          </cell>
          <cell r="J52" t="str">
            <v>4 Persona Natural (2)</v>
          </cell>
          <cell r="K52" t="str">
            <v>31 31-Servicios Profesionales</v>
          </cell>
          <cell r="L52" t="str">
            <v>CO1.PCCNTR.7381395</v>
          </cell>
          <cell r="M52" t="str">
            <v>https://community.secop.gov.co/Public/Tendering/OpportunityDetail/Index?noticeUID=CO1.NTC.7500503&amp;isFromPublicArea=True&amp;isModal=true&amp;asPopupView=true</v>
          </cell>
          <cell r="N52">
            <v>45688</v>
          </cell>
          <cell r="O52" t="str">
            <v>5 Contratación directa</v>
          </cell>
          <cell r="P52" t="str">
            <v>33 Prestación de Servicios Profesionales y Apoyo (5-8)</v>
          </cell>
          <cell r="Q52" t="str">
            <v>N/A</v>
          </cell>
          <cell r="R52" t="str">
            <v>1 1. Ley 80</v>
          </cell>
          <cell r="S52" t="str">
            <v>6 6: Prestacion de servicios</v>
          </cell>
          <cell r="T52" t="str">
            <v>1 Nacional</v>
          </cell>
          <cell r="U52" t="str">
            <v>3 3. Único Contratista</v>
          </cell>
          <cell r="V52" t="str">
            <v>ADRIANA KATHERINE GARZON LIZARAZO</v>
          </cell>
          <cell r="W52" t="str">
            <v>F</v>
          </cell>
          <cell r="X52">
            <v>1073698664</v>
          </cell>
          <cell r="Y52">
            <v>2</v>
          </cell>
          <cell r="Z52" t="str">
            <v>KR 30 17 93 SUR AP 201</v>
          </cell>
          <cell r="AA52">
            <v>3274850</v>
          </cell>
          <cell r="AB52" t="str">
            <v>katherine.garzon@scrd.gov.co</v>
          </cell>
          <cell r="AC52" t="str">
            <v>adrianagarzon090793@gmail.com</v>
          </cell>
          <cell r="AD52">
            <v>34159</v>
          </cell>
          <cell r="AE52">
            <v>32</v>
          </cell>
          <cell r="AF52" t="str">
            <v>BOYACA - DUITAMA</v>
          </cell>
          <cell r="AG52" t="str">
            <v>Profesional en la áreas del conocimiento afines a la administración, economía, contaduría y/o ingenierías con experiencia superior a dos (2) años en la gestión o desarrollo de proyectos, o procesos de planeación, o actividades administrativas y operativas.</v>
          </cell>
          <cell r="AH52" t="str">
            <v>ADMINISTRADOR DE EMPRESAS</v>
          </cell>
          <cell r="AI52" t="str">
            <v>1 1. Inversión</v>
          </cell>
          <cell r="AJ52">
            <v>122</v>
          </cell>
          <cell r="AK52" t="str">
            <v>O230117330120240122</v>
          </cell>
          <cell r="AL52" t="str">
            <v>Innovación y cambio cultural para la transformación de comportamientos que promuevan el orgullo por la ciudad de Bogotá D.C.</v>
          </cell>
          <cell r="AN52">
            <v>65190000</v>
          </cell>
          <cell r="AO52">
            <v>15211000</v>
          </cell>
          <cell r="AP52">
            <v>6084400</v>
          </cell>
          <cell r="AQ52">
            <v>74316600</v>
          </cell>
          <cell r="AU52">
            <v>74316600</v>
          </cell>
          <cell r="AV52" t="str">
            <v>$ 6.519.000</v>
          </cell>
          <cell r="AW52">
            <v>73</v>
          </cell>
          <cell r="AX52">
            <v>65190000</v>
          </cell>
          <cell r="AY52">
            <v>45692</v>
          </cell>
          <cell r="AZ52">
            <v>341</v>
          </cell>
          <cell r="BA52">
            <v>65190000</v>
          </cell>
          <cell r="BB52">
            <v>45681</v>
          </cell>
          <cell r="BC52">
            <v>45691</v>
          </cell>
          <cell r="BD52">
            <v>45692</v>
          </cell>
          <cell r="BE52">
            <v>45994</v>
          </cell>
          <cell r="BF52">
            <v>46037</v>
          </cell>
          <cell r="BG52" t="str">
            <v>2 2-Ejecución</v>
          </cell>
          <cell r="BH52" t="str">
            <v>10 MESES</v>
          </cell>
          <cell r="BI52" t="str">
            <v>1 1. Días</v>
          </cell>
          <cell r="BJ52">
            <v>299</v>
          </cell>
          <cell r="BK52">
            <v>-98</v>
          </cell>
          <cell r="BL52">
            <v>201</v>
          </cell>
          <cell r="BM52" t="str">
            <v>SUBSECRETARÍA DISTRITAL DE CULTURA CIUDADANA Y GESTIÓN DEL CONOCIMIENTO</v>
          </cell>
          <cell r="BN52" t="str">
            <v>SUBSECRETARÍA DISTRITAL DE CULTURA CIUDADANA Y GESTIÓN DEL CONOCIMIENTO</v>
          </cell>
          <cell r="BO52" t="str">
            <v>Jesus David Quintero Rodriguez</v>
          </cell>
          <cell r="BP52">
            <v>79858182</v>
          </cell>
          <cell r="BQ52">
            <v>2</v>
          </cell>
          <cell r="BR52" t="str">
            <v>N.A</v>
          </cell>
          <cell r="BS52" t="str">
            <v>N.A</v>
          </cell>
          <cell r="BT52" t="str">
            <v>N.A</v>
          </cell>
          <cell r="BU52" t="str">
            <v>N.A</v>
          </cell>
          <cell r="BV52" t="str">
            <v>N.A</v>
          </cell>
          <cell r="BW52" t="str">
            <v>N.A</v>
          </cell>
          <cell r="BX52" t="str">
            <v>N.A</v>
          </cell>
          <cell r="BY52" t="str">
            <v>N.A</v>
          </cell>
          <cell r="BZ52" t="str">
            <v>N.A</v>
          </cell>
          <cell r="CA52" t="str">
            <v>N.A</v>
          </cell>
        </row>
        <row r="53">
          <cell r="A53" t="str">
            <v>051</v>
          </cell>
          <cell r="B53" t="str">
            <v>CONTRATO DE PRESTACIÓN DE SERVICIOS PROFESIONALES Y/O APOYO A LA GESTIÓN</v>
          </cell>
          <cell r="C53" t="str">
            <v>SCDPI-330-00492-25</v>
          </cell>
          <cell r="D53" t="str">
            <v>CONTRATACION DIRECTA</v>
          </cell>
          <cell r="E53" t="str">
            <v>Prestar servicios profesionales a la Secretaría de Cultura, Recreación y Deporte - Subdirección de Infraestructura y Patrimonio Cultural, en la gestión administrativa, operativa y financiera de los proyectos de infraestructura a cargo de la dependencia.</v>
          </cell>
          <cell r="F53" t="str">
            <v>17 17. Contrato de Prestación de Servicios</v>
          </cell>
          <cell r="G53" t="str">
            <v>1 Contratista</v>
          </cell>
          <cell r="H53" t="str">
            <v>1 Natural</v>
          </cell>
          <cell r="I53" t="str">
            <v>2 Privada (1)</v>
          </cell>
          <cell r="J53" t="str">
            <v>4 Persona Natural (2)</v>
          </cell>
          <cell r="K53" t="str">
            <v>31 31-Servicios Profesionales</v>
          </cell>
          <cell r="L53" t="str">
            <v>CO1.PCCNTR.7380950</v>
          </cell>
          <cell r="M53" t="str">
            <v>https://community.secop.gov.co/Public/Tendering/OpportunityDetail/Index?noticeUID=CO1.NTC.7504739&amp;isFromPublicArea=True&amp;isModal=true&amp;asPopupView=true</v>
          </cell>
          <cell r="N53">
            <v>45688</v>
          </cell>
          <cell r="O53" t="str">
            <v>5 Contratación directa</v>
          </cell>
          <cell r="P53" t="str">
            <v>33 Prestación de Servicios Profesionales y Apoyo (5-8)</v>
          </cell>
          <cell r="Q53" t="str">
            <v>N/A</v>
          </cell>
          <cell r="R53" t="str">
            <v>1 1. Ley 80</v>
          </cell>
          <cell r="S53" t="str">
            <v>6 6: Prestacion de servicios</v>
          </cell>
          <cell r="T53" t="str">
            <v>1 Nacional</v>
          </cell>
          <cell r="U53" t="str">
            <v>3 3. Único Contratista</v>
          </cell>
          <cell r="V53" t="str">
            <v>LIDA XIOMARA AVILAN FERNANDEZ</v>
          </cell>
          <cell r="W53" t="str">
            <v>F</v>
          </cell>
          <cell r="X53">
            <v>1071165973</v>
          </cell>
          <cell r="Y53">
            <v>9</v>
          </cell>
          <cell r="Z53" t="str">
            <v>KR 76 81 35</v>
          </cell>
          <cell r="AA53">
            <v>3133490180</v>
          </cell>
          <cell r="AB53" t="str">
            <v>lida.avilan@scrd.gov.co</v>
          </cell>
          <cell r="AC53" t="str">
            <v>xiomyaf@gmail.com</v>
          </cell>
          <cell r="AD53">
            <v>33446</v>
          </cell>
          <cell r="AE53">
            <v>34</v>
          </cell>
          <cell r="AF53" t="str">
            <v>CUNDINAMARCA - LA CALERA</v>
          </cell>
          <cell r="AG53" t="str">
            <v>Profesional en administración de empresas, administración pública o ingeniería industrial o afines. Dos (2) años de experiencia profesional relacionada al objeto y/u obligaciones contractuales planteadas.</v>
          </cell>
          <cell r="AH53" t="str">
            <v>ADMINISTRADOR DE EMPRESAS</v>
          </cell>
          <cell r="AI53" t="str">
            <v>1 1. Inversión</v>
          </cell>
          <cell r="AJ53">
            <v>123</v>
          </cell>
          <cell r="AK53" t="str">
            <v>O230117330120240123</v>
          </cell>
          <cell r="AL53" t="str">
            <v>Asistencia Técnica para el desarrollo de infraestructuras culturales sostenibles en el Distrito Capital Bogotá D.C</v>
          </cell>
          <cell r="AN53">
            <v>65190000</v>
          </cell>
          <cell r="AO53">
            <v>16514800</v>
          </cell>
          <cell r="AP53">
            <v>7605500</v>
          </cell>
          <cell r="AQ53">
            <v>74099300</v>
          </cell>
          <cell r="AU53">
            <v>74099300</v>
          </cell>
          <cell r="AV53" t="str">
            <v>$ 6.519.000</v>
          </cell>
          <cell r="AW53">
            <v>61</v>
          </cell>
          <cell r="AX53">
            <v>65190000</v>
          </cell>
          <cell r="AY53">
            <v>45692</v>
          </cell>
          <cell r="AZ53">
            <v>301</v>
          </cell>
          <cell r="BA53">
            <v>65190000</v>
          </cell>
          <cell r="BB53">
            <v>45680</v>
          </cell>
          <cell r="BC53">
            <v>45691</v>
          </cell>
          <cell r="BD53">
            <v>45693</v>
          </cell>
          <cell r="BE53">
            <v>45995</v>
          </cell>
          <cell r="BF53">
            <v>46038</v>
          </cell>
          <cell r="BG53" t="str">
            <v>2 2-Ejecución</v>
          </cell>
          <cell r="BH53" t="str">
            <v>10 MESES</v>
          </cell>
          <cell r="BI53" t="str">
            <v>1 1. Días</v>
          </cell>
          <cell r="BJ53">
            <v>299</v>
          </cell>
          <cell r="BK53">
            <v>42</v>
          </cell>
          <cell r="BL53">
            <v>341</v>
          </cell>
          <cell r="BM53" t="str">
            <v>DIRECCIÓN DE ARTE, CULTURA Y PATRIMONIO</v>
          </cell>
          <cell r="BN53" t="str">
            <v>DIRECCIÓN DE ARTE, CULTURA Y PATRIMONIO</v>
          </cell>
          <cell r="BO53" t="str">
            <v>Edgar Andrés Figueroa Victoria</v>
          </cell>
          <cell r="BP53">
            <v>79785555</v>
          </cell>
          <cell r="BQ53">
            <v>1</v>
          </cell>
          <cell r="BR53" t="str">
            <v>N.A</v>
          </cell>
          <cell r="BS53" t="str">
            <v>N.A</v>
          </cell>
          <cell r="BT53" t="str">
            <v>N.A</v>
          </cell>
          <cell r="BU53" t="str">
            <v>N.A</v>
          </cell>
          <cell r="BV53" t="str">
            <v>N.A</v>
          </cell>
          <cell r="BW53" t="str">
            <v>N.A</v>
          </cell>
          <cell r="BX53" t="str">
            <v>N.A</v>
          </cell>
          <cell r="BY53" t="str">
            <v>N.A</v>
          </cell>
          <cell r="BZ53" t="str">
            <v>N.A</v>
          </cell>
          <cell r="CA53" t="str">
            <v>N.A</v>
          </cell>
        </row>
        <row r="54">
          <cell r="A54" t="str">
            <v>052</v>
          </cell>
          <cell r="B54" t="str">
            <v>CONTRATO DE PRESTACIÓN DE SERVICIOS PROFESIONALES Y/O APOYO A LA GESTIÓN</v>
          </cell>
          <cell r="C54" t="str">
            <v>SCDPI-330-00728-25</v>
          </cell>
          <cell r="D54" t="str">
            <v>CONTRATACION DIRECTA</v>
          </cell>
          <cell r="E54" t="str">
            <v>Prestar servicios profesionales a la Secretaría Distrital de Cultura, Recreación y Deporte - Subdirección de Infraestructura y Patrimonio Cultural, en la revisión técnica de los proyectos de infraestructura desde el componente arquitectónico, así como apoyo a la supervisión de los contratos y convenios relacionados con la materia.</v>
          </cell>
          <cell r="F54" t="str">
            <v>17 17. Contrato de Prestación de Servicios</v>
          </cell>
          <cell r="G54" t="str">
            <v>1 Contratista</v>
          </cell>
          <cell r="H54" t="str">
            <v>1 Natural</v>
          </cell>
          <cell r="I54" t="str">
            <v>2 Privada (1)</v>
          </cell>
          <cell r="J54" t="str">
            <v>4 Persona Natural (2)</v>
          </cell>
          <cell r="K54" t="str">
            <v>31 31-Servicios Profesionales</v>
          </cell>
          <cell r="L54" t="str">
            <v>CO1.PCCNTR.7382653</v>
          </cell>
          <cell r="M54" t="str">
            <v>https://community.secop.gov.co/Public/Tendering/OpportunityDetail/Index?noticeUID=CO1.NTC.7501321&amp;isFromPublicArea=True&amp;isModal=true&amp;asPopupView=true</v>
          </cell>
          <cell r="N54">
            <v>45688</v>
          </cell>
          <cell r="O54" t="str">
            <v>5 Contratación directa</v>
          </cell>
          <cell r="P54" t="str">
            <v>33 Prestación de Servicios Profesionales y Apoyo (5-8)</v>
          </cell>
          <cell r="Q54" t="str">
            <v>N/A</v>
          </cell>
          <cell r="R54" t="str">
            <v>1 1. Ley 80</v>
          </cell>
          <cell r="S54" t="str">
            <v>6 6: Prestacion de servicios</v>
          </cell>
          <cell r="T54" t="str">
            <v>1 Nacional</v>
          </cell>
          <cell r="U54" t="str">
            <v>3 3. Único Contratista</v>
          </cell>
          <cell r="V54" t="str">
            <v>JULIO ANDRÉS MONTAGUT ACOSTA</v>
          </cell>
          <cell r="W54" t="str">
            <v>M</v>
          </cell>
          <cell r="X54">
            <v>1022377942</v>
          </cell>
          <cell r="Y54">
            <v>2</v>
          </cell>
          <cell r="Z54" t="str">
            <v>KR 14 A 10 27 SUR</v>
          </cell>
          <cell r="AA54">
            <v>3112680168</v>
          </cell>
          <cell r="AB54" t="str">
            <v>julio.montagut@scrd.gov.co</v>
          </cell>
          <cell r="AC54" t="str">
            <v>julioandres.monaco@hotmail.com</v>
          </cell>
          <cell r="AD54">
            <v>33860</v>
          </cell>
          <cell r="AE54">
            <v>33</v>
          </cell>
          <cell r="AF54" t="str">
            <v>HUILA - NEIVA</v>
          </cell>
          <cell r="AG54" t="str">
            <v>Profesional en arquitectura con seis (6) años de experiencia profesional y/o relacionada con el objeto u obligaciones del contrato.</v>
          </cell>
          <cell r="AH54" t="str">
            <v>ARQUITECTO</v>
          </cell>
          <cell r="AI54" t="str">
            <v>1 1. Inversión</v>
          </cell>
          <cell r="AJ54">
            <v>123</v>
          </cell>
          <cell r="AK54" t="str">
            <v>O230117330120240123</v>
          </cell>
          <cell r="AL54" t="str">
            <v>Asistencia Técnica para el desarrollo de infraestructuras culturales sostenibles en el Distrito Capital Bogotá D.C</v>
          </cell>
          <cell r="AN54">
            <v>77784000</v>
          </cell>
          <cell r="AO54">
            <v>32410000</v>
          </cell>
          <cell r="AQ54">
            <v>110194000</v>
          </cell>
          <cell r="AU54">
            <v>110194000</v>
          </cell>
          <cell r="AV54" t="str">
            <v>$ 9.723.000</v>
          </cell>
          <cell r="AW54">
            <v>60</v>
          </cell>
          <cell r="AX54">
            <v>77784000</v>
          </cell>
          <cell r="AY54">
            <v>45692</v>
          </cell>
          <cell r="AZ54">
            <v>113</v>
          </cell>
          <cell r="BA54">
            <v>77784000</v>
          </cell>
          <cell r="BB54">
            <v>45679</v>
          </cell>
          <cell r="BC54">
            <v>45691</v>
          </cell>
          <cell r="BD54">
            <v>45694</v>
          </cell>
          <cell r="BE54">
            <v>45935</v>
          </cell>
          <cell r="BF54">
            <v>46037</v>
          </cell>
          <cell r="BG54" t="str">
            <v>2 2-Ejecución</v>
          </cell>
          <cell r="BH54" t="str">
            <v>8 MESES</v>
          </cell>
          <cell r="BI54" t="str">
            <v>1 1. Días</v>
          </cell>
          <cell r="BJ54">
            <v>239</v>
          </cell>
          <cell r="BK54">
            <v>101</v>
          </cell>
          <cell r="BL54">
            <v>340</v>
          </cell>
          <cell r="BM54" t="str">
            <v>DIRECCIÓN DE ARTE, CULTURA Y PATRIMONIO</v>
          </cell>
          <cell r="BN54" t="str">
            <v>SUBDIRECCIÓN DE INFRAESTRUCTURA Y PATRIMONIO CULTURAL</v>
          </cell>
          <cell r="BO54" t="str">
            <v>Edgar Andrés Figueroa Victoria</v>
          </cell>
          <cell r="BP54">
            <v>79785555</v>
          </cell>
          <cell r="BQ54">
            <v>1</v>
          </cell>
          <cell r="BR54" t="str">
            <v>N.A</v>
          </cell>
          <cell r="BS54" t="str">
            <v>N.A</v>
          </cell>
          <cell r="BT54" t="str">
            <v>N.A</v>
          </cell>
          <cell r="BU54" t="str">
            <v>N.A</v>
          </cell>
          <cell r="BV54" t="str">
            <v>N.A</v>
          </cell>
          <cell r="BW54" t="str">
            <v>N.A</v>
          </cell>
          <cell r="BX54" t="str">
            <v>N.A</v>
          </cell>
          <cell r="BY54" t="str">
            <v>N.A</v>
          </cell>
          <cell r="BZ54" t="str">
            <v>N.A</v>
          </cell>
          <cell r="CA54" t="str">
            <v>N.A</v>
          </cell>
        </row>
        <row r="55">
          <cell r="A55" t="str">
            <v>053</v>
          </cell>
          <cell r="B55" t="str">
            <v>CONTRATO DE PRESTACIÓN DE SERVICIOS PROFESIONALES Y/O APOYO A LA GESTIÓN</v>
          </cell>
          <cell r="C55" t="str">
            <v>SCDPI-21418-00393-25</v>
          </cell>
          <cell r="D55" t="str">
            <v>CONTRATACION DIRECTA</v>
          </cell>
          <cell r="E55" t="str">
            <v>Prestar servicios profesionales a la Secretaría Distrital de Cultura, Recreación y Deporte - Subdirección de Gestión Cultural y Artística desarrollando actividades requeridas para la planificación estratégica, gestión, implementación y seguimiento de los Beneficios Económicos Periódicos (BEPS) al Servicio Social Complementario.</v>
          </cell>
          <cell r="F55" t="str">
            <v>17 17. Contrato de Prestación de Servicios</v>
          </cell>
          <cell r="G55" t="str">
            <v>1 Contratista</v>
          </cell>
          <cell r="H55" t="str">
            <v>1 Natural</v>
          </cell>
          <cell r="I55" t="str">
            <v>2 Privada (1)</v>
          </cell>
          <cell r="J55" t="str">
            <v>4 Persona Natural (2)</v>
          </cell>
          <cell r="K55" t="str">
            <v>31 31-Servicios Profesionales</v>
          </cell>
          <cell r="L55" t="str">
            <v>CO1.PCCNTR.7382672</v>
          </cell>
          <cell r="M55" t="str">
            <v>https://community.secop.gov.co/Public/Tendering/OpportunityDetail/Index?noticeUID=CO1.NTC.7501323&amp;isFromPublicArea=True&amp;isModal=true&amp;asPopupView=true</v>
          </cell>
          <cell r="N55">
            <v>45688</v>
          </cell>
          <cell r="O55" t="str">
            <v>5 Contratación directa</v>
          </cell>
          <cell r="P55" t="str">
            <v>33 Prestación de Servicios Profesionales y Apoyo (5-8)</v>
          </cell>
          <cell r="Q55" t="str">
            <v>N/A</v>
          </cell>
          <cell r="R55" t="str">
            <v>1 1. Ley 80</v>
          </cell>
          <cell r="S55" t="str">
            <v>6 6: Prestacion de servicios</v>
          </cell>
          <cell r="T55" t="str">
            <v>1 Nacional</v>
          </cell>
          <cell r="U55" t="str">
            <v>3 3. Único Contratista</v>
          </cell>
          <cell r="V55" t="str">
            <v>MYRIAM STELLA GARCIA CORREDOR</v>
          </cell>
          <cell r="W55" t="str">
            <v>F</v>
          </cell>
          <cell r="X55">
            <v>37713491</v>
          </cell>
          <cell r="Y55">
            <v>8</v>
          </cell>
          <cell r="Z55" t="str">
            <v>KR 104 16 28 BL 2</v>
          </cell>
          <cell r="AA55">
            <v>6017521881</v>
          </cell>
          <cell r="AB55" t="str">
            <v>myriam.garcia@scrd.gov.co</v>
          </cell>
          <cell r="AC55" t="str">
            <v>migarcia28@hotmail.com</v>
          </cell>
          <cell r="AD55">
            <v>28730</v>
          </cell>
          <cell r="AE55">
            <v>47</v>
          </cell>
          <cell r="AF55" t="str">
            <v>CUNDINAMARCA - BOGOTA</v>
          </cell>
          <cell r="AG55" t="str">
            <v>Profesional de carreras del núcleo del conocimiento en ciencias sociales, ciencias humanas, ciencias administrativas, arquitectura, ingeniería industrial o bellas artes con especialización en áreas afines a la administración y/o gerencia publica, empresarial o relacionadas y experiencia profesional relacionada de seis (6) años.</v>
          </cell>
          <cell r="AH55" t="str">
            <v>INGENIERO INDUSTRIAL</v>
          </cell>
          <cell r="AI55" t="str">
            <v>1 1. Inversión</v>
          </cell>
          <cell r="AJ55">
            <v>80</v>
          </cell>
          <cell r="AK55" t="str">
            <v>O230117330120240080</v>
          </cell>
          <cell r="AL55" t="str">
            <v>Fortalecimiento de prácticas y transformaciones culturales, patrimoniales, urbanas y sociales para el bienestar integral de Bogotá D.C.</v>
          </cell>
          <cell r="AN55">
            <v>113220000</v>
          </cell>
          <cell r="AP55">
            <v>52836000</v>
          </cell>
          <cell r="AQ55">
            <v>60384000</v>
          </cell>
          <cell r="AU55">
            <v>60384000</v>
          </cell>
          <cell r="AV55" t="str">
            <v>$ 11.322.000</v>
          </cell>
          <cell r="AW55">
            <v>90</v>
          </cell>
          <cell r="AX55">
            <v>113220000</v>
          </cell>
          <cell r="AY55">
            <v>45693</v>
          </cell>
          <cell r="AZ55">
            <v>407</v>
          </cell>
          <cell r="BA55">
            <v>113220000</v>
          </cell>
          <cell r="BB55">
            <v>45685</v>
          </cell>
          <cell r="BC55">
            <v>45691</v>
          </cell>
          <cell r="BD55">
            <v>45694</v>
          </cell>
          <cell r="BE55">
            <v>45996</v>
          </cell>
          <cell r="BF55">
            <v>45854</v>
          </cell>
          <cell r="BG55" t="str">
            <v>2 2-Ejecución</v>
          </cell>
          <cell r="BH55" t="str">
            <v>10 MESES</v>
          </cell>
          <cell r="BI55" t="str">
            <v>1 1. Días</v>
          </cell>
          <cell r="BJ55">
            <v>299</v>
          </cell>
          <cell r="BK55">
            <v>0</v>
          </cell>
          <cell r="BL55">
            <v>299</v>
          </cell>
          <cell r="BM55" t="str">
            <v>DIRECCIÓN DE ARTE, CULTURA Y PATRIMONIO</v>
          </cell>
          <cell r="BN55" t="str">
            <v>SUBDIRECCIÓN DE GESTIÓN CULTURAL Y ARTISTICA</v>
          </cell>
          <cell r="BO55" t="str">
            <v>Adriana Maria Botero Velez</v>
          </cell>
          <cell r="BP55">
            <v>52254482</v>
          </cell>
          <cell r="BQ55">
            <v>6</v>
          </cell>
          <cell r="BR55" t="str">
            <v>N.A</v>
          </cell>
          <cell r="BS55" t="str">
            <v>N.A</v>
          </cell>
          <cell r="BT55" t="str">
            <v>N.A</v>
          </cell>
          <cell r="BU55" t="str">
            <v>N.A</v>
          </cell>
          <cell r="BV55" t="str">
            <v>N.A</v>
          </cell>
          <cell r="BW55" t="str">
            <v>N.A</v>
          </cell>
          <cell r="BX55" t="str">
            <v>N.A</v>
          </cell>
          <cell r="BY55" t="str">
            <v>N.A</v>
          </cell>
          <cell r="BZ55" t="str">
            <v>N.A</v>
          </cell>
          <cell r="CA55" t="str">
            <v>N.A</v>
          </cell>
        </row>
        <row r="56">
          <cell r="A56" t="str">
            <v>054</v>
          </cell>
          <cell r="B56" t="str">
            <v>CONTRATO DE PRESTACIÓN DE SERVICIOS PROFESIONALES Y/O APOYO A LA GESTIÓN</v>
          </cell>
          <cell r="C56" t="str">
            <v>SCDPI-21418-00401-25</v>
          </cell>
          <cell r="D56" t="str">
            <v>CONTRATACION DIRECTA</v>
          </cell>
          <cell r="E56" t="str">
            <v>Prestar servicios profesionales a la Secretaría Distrital de Cultura, Recreación y Deporte - Subdirección de Gestión Cultural y Artística, en el desarrollo de las actividades requeridas para la planeación, operación, gestión administrativa y financiera de los programas, proyectos, contratos, convenios y procesos asociados a los proyectos de inversión de la dependencia.</v>
          </cell>
          <cell r="F56" t="str">
            <v>17 17. Contrato de Prestación de Servicios</v>
          </cell>
          <cell r="G56" t="str">
            <v>1 Contratista</v>
          </cell>
          <cell r="H56" t="str">
            <v>1 Natural</v>
          </cell>
          <cell r="I56" t="str">
            <v>2 Privada (1)</v>
          </cell>
          <cell r="J56" t="str">
            <v>4 Persona Natural (2)</v>
          </cell>
          <cell r="K56" t="str">
            <v>31 31-Servicios Profesionales</v>
          </cell>
          <cell r="L56" t="str">
            <v>CO1.PCCNTR.7380945</v>
          </cell>
          <cell r="M56" t="str">
            <v>https://community.secop.gov.co/Public/Tendering/OpportunityDetail/Index?noticeUID=CO1.NTC.7502975&amp;isFromPublicArea=True&amp;isModal=true&amp;asPopupView=true</v>
          </cell>
          <cell r="N56">
            <v>45688</v>
          </cell>
          <cell r="O56" t="str">
            <v>5 Contratación directa</v>
          </cell>
          <cell r="P56" t="str">
            <v>33 Prestación de Servicios Profesionales y Apoyo (5-8)</v>
          </cell>
          <cell r="Q56" t="str">
            <v>N/A</v>
          </cell>
          <cell r="R56" t="str">
            <v>1 1. Ley 80</v>
          </cell>
          <cell r="S56" t="str">
            <v>6 6: Prestacion de servicios</v>
          </cell>
          <cell r="T56" t="str">
            <v>1 Nacional</v>
          </cell>
          <cell r="U56" t="str">
            <v>3 3. Único Contratista</v>
          </cell>
          <cell r="V56" t="str">
            <v>JAZMIN HELENA RIAÑO SÁNCHEZ</v>
          </cell>
          <cell r="W56" t="str">
            <v>F</v>
          </cell>
          <cell r="X56">
            <v>1110497183</v>
          </cell>
          <cell r="Y56">
            <v>2</v>
          </cell>
          <cell r="Z56" t="str">
            <v>CL 52 A 9 73</v>
          </cell>
          <cell r="AA56">
            <v>6016264984</v>
          </cell>
          <cell r="AB56" t="str">
            <v>jazmin.riano@scrd.gov.co</v>
          </cell>
          <cell r="AC56" t="str">
            <v>jeymin0507@hotmail.com</v>
          </cell>
          <cell r="AD56">
            <v>33000</v>
          </cell>
          <cell r="AE56">
            <v>36</v>
          </cell>
          <cell r="AF56" t="str">
            <v>TOLIMA - IBAGUE</v>
          </cell>
          <cell r="AG56" t="str">
            <v>Profesional en administración de empresas, administración pública, contaduría, economía o afines, experiencia profesional de cuatro (4) años relacionada.</v>
          </cell>
          <cell r="AH56" t="str">
            <v>ECONOMISTA</v>
          </cell>
          <cell r="AI56" t="str">
            <v>1 1. Inversión</v>
          </cell>
          <cell r="AJ56">
            <v>80</v>
          </cell>
          <cell r="AK56" t="str">
            <v>O230117330120240080</v>
          </cell>
          <cell r="AL56" t="str">
            <v>Fortalecimiento de prácticas y transformaciones culturales, patrimoniales, urbanas y sociales para el bienestar integral de Bogotá D.C.</v>
          </cell>
          <cell r="AN56">
            <v>81210000</v>
          </cell>
          <cell r="AO56">
            <v>18949000</v>
          </cell>
          <cell r="AP56">
            <v>8121000</v>
          </cell>
          <cell r="AQ56">
            <v>92038000</v>
          </cell>
          <cell r="AU56">
            <v>92038000</v>
          </cell>
          <cell r="AV56" t="str">
            <v>$ 8.121.000</v>
          </cell>
          <cell r="AW56">
            <v>67</v>
          </cell>
          <cell r="AX56">
            <v>81210000</v>
          </cell>
          <cell r="AY56">
            <v>45692</v>
          </cell>
          <cell r="AZ56">
            <v>75</v>
          </cell>
          <cell r="BA56">
            <v>81210000</v>
          </cell>
          <cell r="BB56">
            <v>45679</v>
          </cell>
          <cell r="BC56">
            <v>45691</v>
          </cell>
          <cell r="BD56">
            <v>45694</v>
          </cell>
          <cell r="BE56">
            <v>45996</v>
          </cell>
          <cell r="BF56">
            <v>46037</v>
          </cell>
          <cell r="BG56" t="str">
            <v>2 2-Ejecución</v>
          </cell>
          <cell r="BH56" t="str">
            <v>10 MESES</v>
          </cell>
          <cell r="BI56" t="str">
            <v>1 1. Días</v>
          </cell>
          <cell r="BJ56">
            <v>299</v>
          </cell>
          <cell r="BK56">
            <v>40</v>
          </cell>
          <cell r="BL56">
            <v>339</v>
          </cell>
          <cell r="BM56" t="str">
            <v>DIRECCIÓN DE ARTE, CULTURA Y PATRIMONIO</v>
          </cell>
          <cell r="BN56" t="str">
            <v>SUBDIRECCIÓN DE GESTIÓN CULTURAL Y ARTISTICA</v>
          </cell>
          <cell r="BO56" t="str">
            <v>Adriana Maria Botero Velez</v>
          </cell>
          <cell r="BP56">
            <v>52254482</v>
          </cell>
          <cell r="BQ56">
            <v>6</v>
          </cell>
          <cell r="BR56" t="str">
            <v>N.A</v>
          </cell>
          <cell r="BS56" t="str">
            <v>N.A</v>
          </cell>
          <cell r="BT56" t="str">
            <v>N.A</v>
          </cell>
          <cell r="BU56" t="str">
            <v>N.A</v>
          </cell>
          <cell r="BV56" t="str">
            <v>N.A</v>
          </cell>
          <cell r="BW56" t="str">
            <v>N.A</v>
          </cell>
          <cell r="BX56" t="str">
            <v>N.A</v>
          </cell>
          <cell r="BY56" t="str">
            <v>N.A</v>
          </cell>
          <cell r="BZ56" t="str">
            <v>N.A</v>
          </cell>
          <cell r="CA56" t="str">
            <v>N.A</v>
          </cell>
        </row>
        <row r="57">
          <cell r="A57" t="str">
            <v>055</v>
          </cell>
          <cell r="B57" t="str">
            <v>CONTRATO DE PRESTACIÓN DE SERVICIOS PROFESIONALES Y/O APOYO A LA GESTIÓN</v>
          </cell>
          <cell r="C57" t="str">
            <v>SCDPI-330-00488-25</v>
          </cell>
          <cell r="D57" t="str">
            <v>CONTRATACION DIRECTA</v>
          </cell>
          <cell r="E57" t="str">
            <v>Prestar servicios profesionales a la Secretaría Distrital de Cultura, Recreación y Deporte - Subdirección de Infraestructura y Patrimonio Cultural, en la gestión contractual y jurídica de los programas y proyectos misionales de la dependencia, atendiendo la unidad de criterio de la Entidad.</v>
          </cell>
          <cell r="F57" t="str">
            <v>17 17. Contrato de Prestación de Servicios</v>
          </cell>
          <cell r="G57" t="str">
            <v>1 Contratista</v>
          </cell>
          <cell r="H57" t="str">
            <v>1 Natural</v>
          </cell>
          <cell r="I57" t="str">
            <v>2 Privada (1)</v>
          </cell>
          <cell r="J57" t="str">
            <v>4 Persona Natural (2)</v>
          </cell>
          <cell r="K57" t="str">
            <v>31 31-Servicios Profesionales</v>
          </cell>
          <cell r="L57" t="str">
            <v>CO1.PCCNTR.7374093</v>
          </cell>
          <cell r="M57" t="str">
            <v>https://community.secop.gov.co/Public/Tendering/OpportunityDetail/Index?noticeUID=CO1.NTC.7498093&amp;isFromPublicArea=True&amp;isModal=true&amp;asPopupView=true</v>
          </cell>
          <cell r="N57">
            <v>45688</v>
          </cell>
          <cell r="O57" t="str">
            <v>5 Contratación directa</v>
          </cell>
          <cell r="P57" t="str">
            <v>33 Prestación de Servicios Profesionales y Apoyo (5-8)</v>
          </cell>
          <cell r="Q57" t="str">
            <v>N/A</v>
          </cell>
          <cell r="R57" t="str">
            <v>1 1. Ley 80</v>
          </cell>
          <cell r="S57" t="str">
            <v>6 6: Prestacion de servicios</v>
          </cell>
          <cell r="T57" t="str">
            <v>1 Nacional</v>
          </cell>
          <cell r="U57" t="str">
            <v>3 3. Único Contratista</v>
          </cell>
          <cell r="V57" t="str">
            <v>EDISSON JAIR SAGASTUY PERALTA</v>
          </cell>
          <cell r="W57" t="str">
            <v>M</v>
          </cell>
          <cell r="X57">
            <v>1013631128</v>
          </cell>
          <cell r="Y57">
            <v>1</v>
          </cell>
          <cell r="Z57" t="str">
            <v>Carrera 38 c No. 1c - 27</v>
          </cell>
          <cell r="AA57">
            <v>7897240</v>
          </cell>
          <cell r="AB57" t="str">
            <v>edison.sagastuy@scrd.gov.co</v>
          </cell>
          <cell r="AC57" t="str">
            <v>edissonjair_21@hotmail.com</v>
          </cell>
          <cell r="AD57">
            <v>33684</v>
          </cell>
          <cell r="AE57">
            <v>34</v>
          </cell>
          <cell r="AF57" t="str">
            <v>CUNDINAMARCA - BOGOTA</v>
          </cell>
          <cell r="AG57" t="str">
            <v>Profesional en derecho Cinco (5) años de experiencia profesional y/o relacionada con el objeto y/u obligaciones del contrato.</v>
          </cell>
          <cell r="AH57" t="str">
            <v>ABOGADO</v>
          </cell>
          <cell r="AI57" t="str">
            <v>1 1. Inversión</v>
          </cell>
          <cell r="AJ57">
            <v>123</v>
          </cell>
          <cell r="AK57" t="str">
            <v>O230117330120240123</v>
          </cell>
          <cell r="AL57" t="str">
            <v>Asistencia Técnica para el desarrollo de infraestructuras culturales sostenibles en el Distrito Capital Bogotá D.C</v>
          </cell>
          <cell r="AN57">
            <v>89220000</v>
          </cell>
          <cell r="AO57">
            <v>22602400</v>
          </cell>
          <cell r="AP57">
            <v>10409000</v>
          </cell>
          <cell r="AQ57">
            <v>101413400</v>
          </cell>
          <cell r="AU57">
            <v>101413400</v>
          </cell>
          <cell r="AV57" t="str">
            <v>$ 8.922.000</v>
          </cell>
          <cell r="AW57">
            <v>62</v>
          </cell>
          <cell r="AX57" t="str">
            <v>89.220.00</v>
          </cell>
          <cell r="AY57">
            <v>45692</v>
          </cell>
          <cell r="AZ57">
            <v>186</v>
          </cell>
          <cell r="BA57">
            <v>89220000</v>
          </cell>
          <cell r="BB57">
            <v>45680</v>
          </cell>
          <cell r="BC57">
            <v>45691</v>
          </cell>
          <cell r="BD57">
            <v>45693</v>
          </cell>
          <cell r="BE57">
            <v>45995</v>
          </cell>
          <cell r="BF57">
            <v>46038</v>
          </cell>
          <cell r="BG57" t="str">
            <v>2 2-Ejecución</v>
          </cell>
          <cell r="BH57" t="str">
            <v>10 MESES</v>
          </cell>
          <cell r="BI57" t="str">
            <v>1 1. Días</v>
          </cell>
          <cell r="BJ57">
            <v>299</v>
          </cell>
          <cell r="BK57">
            <v>41</v>
          </cell>
          <cell r="BL57">
            <v>340</v>
          </cell>
          <cell r="BM57" t="str">
            <v>DIRECCIÓN DE ARTE, CULTURA Y PATRIMONIO</v>
          </cell>
          <cell r="BN57" t="str">
            <v>SUBDIRECCIÓN DE INFRAESTRUCTURA Y PATRIMONIO CULTURAL</v>
          </cell>
          <cell r="BO57" t="str">
            <v>Edgar Andrés Figueroa Victoria</v>
          </cell>
          <cell r="BP57">
            <v>79785555</v>
          </cell>
          <cell r="BQ57">
            <v>1</v>
          </cell>
          <cell r="BR57" t="str">
            <v>N.A</v>
          </cell>
          <cell r="BS57" t="str">
            <v>N.A</v>
          </cell>
          <cell r="BT57" t="str">
            <v>N.A</v>
          </cell>
          <cell r="BU57" t="str">
            <v>N.A</v>
          </cell>
          <cell r="BV57" t="str">
            <v>N.A</v>
          </cell>
          <cell r="BW57" t="str">
            <v>N.A</v>
          </cell>
          <cell r="BX57" t="str">
            <v>N.A</v>
          </cell>
          <cell r="BY57" t="str">
            <v>N.A</v>
          </cell>
          <cell r="BZ57" t="str">
            <v>N.A</v>
          </cell>
          <cell r="CA57" t="str">
            <v>N.A</v>
          </cell>
        </row>
        <row r="58">
          <cell r="A58" t="str">
            <v>056</v>
          </cell>
          <cell r="B58" t="str">
            <v>CONTRATO DE PRESTACIÓN DE SERVICIOS PROFESIONALES Y/O APOYO A LA GESTIÓN</v>
          </cell>
          <cell r="C58" t="str">
            <v>SCDPI-330-00499-25</v>
          </cell>
          <cell r="D58" t="str">
            <v>CONTRATACION DIRECTA</v>
          </cell>
          <cell r="E58" t="str">
            <v>Prestar servicios profesionales a la Secretaría Distrital de Cultura, Recreación y Deporte - Subdirección de Infraestructura y Patrimonio Cultural, en la estructuración, seguimiento y apoyo a la supervisión de los proyectos de infraestructura e intervención, liderados en el marco de la misión institucional de la dependencia</v>
          </cell>
          <cell r="F58" t="str">
            <v>17 17. Contrato de Prestación de Servicios</v>
          </cell>
          <cell r="G58" t="str">
            <v>1 Contratista</v>
          </cell>
          <cell r="H58" t="str">
            <v>1 Natural</v>
          </cell>
          <cell r="I58" t="str">
            <v>2 Privada (1)</v>
          </cell>
          <cell r="J58" t="str">
            <v>4 Persona Natural (2)</v>
          </cell>
          <cell r="K58" t="str">
            <v>31 31-Servicios Profesionales</v>
          </cell>
          <cell r="L58" t="str">
            <v>CO1.PCCNTR.7387836</v>
          </cell>
          <cell r="M58" t="str">
            <v>https://community.secop.gov.co/Public/Tendering/OpportunityDetail/Index?noticeUID=CO1.NTC.7511905&amp;isFromPublicArea=True&amp;isModal=true&amp;asPopupView=true</v>
          </cell>
          <cell r="N58">
            <v>45689</v>
          </cell>
          <cell r="O58" t="str">
            <v>5 Contratación directa</v>
          </cell>
          <cell r="P58" t="str">
            <v>33 Prestación de Servicios Profesionales y Apoyo (5-8)</v>
          </cell>
          <cell r="Q58" t="str">
            <v>N/A</v>
          </cell>
          <cell r="R58" t="str">
            <v>1 1. Ley 80</v>
          </cell>
          <cell r="S58" t="str">
            <v>6 6: Prestacion de servicios</v>
          </cell>
          <cell r="T58" t="str">
            <v>1 Nacional</v>
          </cell>
          <cell r="U58" t="str">
            <v>3 3. Único Contratista</v>
          </cell>
          <cell r="V58" t="str">
            <v>JUAN SEBASTIAN ROBAYO CASTILLO</v>
          </cell>
          <cell r="W58" t="str">
            <v>M</v>
          </cell>
          <cell r="X58">
            <v>1026259658</v>
          </cell>
          <cell r="Y58">
            <v>4</v>
          </cell>
          <cell r="Z58" t="str">
            <v>KR 72 B 8 B 46</v>
          </cell>
          <cell r="AA58">
            <v>5517072</v>
          </cell>
          <cell r="AB58" t="str">
            <v>juan.robayo@scrd.gov.co</v>
          </cell>
          <cell r="AC58" t="str">
            <v>juansebastianrobayo@gmail.com</v>
          </cell>
          <cell r="AD58">
            <v>32221</v>
          </cell>
          <cell r="AE58">
            <v>38</v>
          </cell>
          <cell r="AF58" t="str">
            <v>CUNDINAMARCA - BOGOTA</v>
          </cell>
          <cell r="AG58" t="str">
            <v>Profesional en las areas de conocimiento de ingenieria, arquitectura, urbanismo o afines con cinco (5) años de experiencia profesional y/o relacionada con el objeto u obligaciones planteadas en la presente contratación</v>
          </cell>
          <cell r="AH58" t="str">
            <v>INGENIERO CIVIL</v>
          </cell>
          <cell r="AI58" t="str">
            <v>1 1. Inversión</v>
          </cell>
          <cell r="AJ58">
            <v>123</v>
          </cell>
          <cell r="AK58" t="str">
            <v>O230117330120240123</v>
          </cell>
          <cell r="AL58" t="str">
            <v>Asistencia Técnica para el desarrollo de infraestructuras culturales sostenibles en el Distrito Capital Bogotá D.C</v>
          </cell>
          <cell r="AN58">
            <v>89220000</v>
          </cell>
          <cell r="AO58">
            <v>13383000</v>
          </cell>
          <cell r="AQ58">
            <v>102603000</v>
          </cell>
          <cell r="AU58">
            <v>102603000</v>
          </cell>
          <cell r="AV58" t="str">
            <v>$ 8.922.000</v>
          </cell>
          <cell r="AW58">
            <v>34</v>
          </cell>
          <cell r="AX58">
            <v>89220000</v>
          </cell>
          <cell r="AY58">
            <v>45691</v>
          </cell>
          <cell r="AZ58">
            <v>225</v>
          </cell>
          <cell r="BA58">
            <v>89220000</v>
          </cell>
          <cell r="BB58">
            <v>45680</v>
          </cell>
          <cell r="BC58">
            <v>45691</v>
          </cell>
          <cell r="BD58">
            <v>45693</v>
          </cell>
          <cell r="BE58">
            <v>45995</v>
          </cell>
          <cell r="BF58">
            <v>46041</v>
          </cell>
          <cell r="BG58" t="str">
            <v>2 2-Ejecución</v>
          </cell>
          <cell r="BH58" t="str">
            <v>10 MESES</v>
          </cell>
          <cell r="BI58" t="str">
            <v>1 1. Días</v>
          </cell>
          <cell r="BJ58">
            <v>299</v>
          </cell>
          <cell r="BK58">
            <v>45</v>
          </cell>
          <cell r="BL58">
            <v>344</v>
          </cell>
          <cell r="BM58" t="str">
            <v>DIRECCIÓN DE ARTE, CULTURA Y PATRIMONIO</v>
          </cell>
          <cell r="BN58" t="str">
            <v>SUBDIRECCIÓN DE INFRAESTRUCTURA Y PATRIMONIO CULTURAL</v>
          </cell>
          <cell r="BO58" t="str">
            <v>Edgar Andrés Figueroa Victoria</v>
          </cell>
          <cell r="BP58">
            <v>79785555</v>
          </cell>
          <cell r="BQ58">
            <v>1</v>
          </cell>
          <cell r="BR58" t="str">
            <v>N.A</v>
          </cell>
          <cell r="BS58" t="str">
            <v>N.A</v>
          </cell>
          <cell r="BT58" t="str">
            <v>N.A</v>
          </cell>
          <cell r="BU58" t="str">
            <v>N.A</v>
          </cell>
          <cell r="BV58" t="str">
            <v>N.A</v>
          </cell>
          <cell r="BW58" t="str">
            <v>N.A</v>
          </cell>
          <cell r="BX58" t="str">
            <v>N.A</v>
          </cell>
          <cell r="BY58" t="str">
            <v>N.A</v>
          </cell>
          <cell r="BZ58" t="str">
            <v>N.A</v>
          </cell>
          <cell r="CA58" t="str">
            <v>N.A</v>
          </cell>
        </row>
        <row r="59">
          <cell r="A59" t="str">
            <v>057</v>
          </cell>
          <cell r="B59" t="str">
            <v>CONTRATO DE PRESTACIÓN DE SERVICIOS PROFESIONALES Y/O APOYO A LA GESTIÓN</v>
          </cell>
          <cell r="C59" t="str">
            <v>SCDPI-21420-00066-25</v>
          </cell>
          <cell r="D59" t="str">
            <v>CONTRATACION DIRECTA</v>
          </cell>
          <cell r="E59" t="str">
            <v>Prestar servicios profesionales a la Secretaría de Cultura, Recreación y Deporte - Oficina Asesora de Comunicaciones - para la elaboración de conceptos y diseños gráficos, así como de piezas digitales e impresas necesarias para la implementación de las estrategias y acciones de comunicación de la entidad.</v>
          </cell>
          <cell r="F59" t="str">
            <v>17 17. Contrato de Prestación de Servicios</v>
          </cell>
          <cell r="G59" t="str">
            <v>1 Contratista</v>
          </cell>
          <cell r="H59" t="str">
            <v>1 Natural</v>
          </cell>
          <cell r="I59" t="str">
            <v>2 Privada (1)</v>
          </cell>
          <cell r="J59" t="str">
            <v>4 Persona Natural (2)</v>
          </cell>
          <cell r="K59" t="str">
            <v>31 31-Servicios Profesionales</v>
          </cell>
          <cell r="L59" t="str">
            <v>CO1.PCCNTR.7389647</v>
          </cell>
          <cell r="M59" t="str">
            <v>https://community.secop.gov.co/Public/Tendering/OpportunityDetail/Index?noticeUID=CO1.NTC.7502155&amp;isFromPublicArea=True&amp;isModal=true&amp;asPopupView=true</v>
          </cell>
          <cell r="N59">
            <v>45688</v>
          </cell>
          <cell r="O59" t="str">
            <v>5 Contratación directa</v>
          </cell>
          <cell r="P59" t="str">
            <v>33 Prestación de Servicios Profesionales y Apoyo (5-8)</v>
          </cell>
          <cell r="Q59" t="str">
            <v>N/A</v>
          </cell>
          <cell r="R59" t="str">
            <v>1 1. Ley 80</v>
          </cell>
          <cell r="S59" t="str">
            <v>6 6: Prestacion de servicios</v>
          </cell>
          <cell r="T59" t="str">
            <v>1 Nacional</v>
          </cell>
          <cell r="U59" t="str">
            <v>3 3. Único Contratista</v>
          </cell>
          <cell r="V59" t="str">
            <v>ANGELICA JOHANA CARDONA CARDONA</v>
          </cell>
          <cell r="W59" t="str">
            <v>F</v>
          </cell>
          <cell r="X59">
            <v>1019076877</v>
          </cell>
          <cell r="Y59">
            <v>9</v>
          </cell>
          <cell r="Z59" t="str">
            <v>CL 175 20 A 65 BL 4</v>
          </cell>
          <cell r="AA59">
            <v>3134377697</v>
          </cell>
          <cell r="AB59" t="str">
            <v>angelica.cardona@scrd.gov.co</v>
          </cell>
          <cell r="AC59" t="str">
            <v>angelicardona24@gmail.com</v>
          </cell>
          <cell r="AD59">
            <v>33871</v>
          </cell>
          <cell r="AE59">
            <v>33</v>
          </cell>
          <cell r="AF59" t="str">
            <v>CALDAS - MANIZALES</v>
          </cell>
          <cell r="AG59" t="str">
            <v>Profesional en Diseño Gráfico y/o Publicidad y/o Imagen Corporativa y/o Marketing digital y/o Afines con dos (2) años de experiencia profesional</v>
          </cell>
          <cell r="AH59" t="str">
            <v>DISEÑO GRAFICO</v>
          </cell>
          <cell r="AI59" t="str">
            <v>1 1. Inversión</v>
          </cell>
          <cell r="AJ59">
            <v>163</v>
          </cell>
          <cell r="AK59" t="str">
            <v>O230117459920240163</v>
          </cell>
          <cell r="AL59" t="str">
            <v>Fortalecimiento Institucional para una Gobernanza Pública Confiable en Bogotá D.C</v>
          </cell>
          <cell r="AN59">
            <v>68449500</v>
          </cell>
          <cell r="AO59">
            <v>9778500</v>
          </cell>
          <cell r="AP59">
            <v>7822800</v>
          </cell>
          <cell r="AQ59">
            <v>70405200</v>
          </cell>
          <cell r="AU59">
            <v>70405200</v>
          </cell>
          <cell r="AV59" t="str">
            <v>$ 6.519.000</v>
          </cell>
          <cell r="AW59">
            <v>110</v>
          </cell>
          <cell r="AX59">
            <v>68449500</v>
          </cell>
          <cell r="AY59">
            <v>45695</v>
          </cell>
          <cell r="AZ59">
            <v>87</v>
          </cell>
          <cell r="BA59">
            <v>68449500</v>
          </cell>
          <cell r="BB59">
            <v>45679</v>
          </cell>
          <cell r="BC59">
            <v>45691</v>
          </cell>
          <cell r="BD59">
            <v>45695</v>
          </cell>
          <cell r="BE59">
            <v>46013</v>
          </cell>
          <cell r="BF59">
            <v>46022</v>
          </cell>
          <cell r="BG59" t="str">
            <v>2 2-Ejecución</v>
          </cell>
          <cell r="BH59" t="str">
            <v>10 MESES</v>
          </cell>
          <cell r="BI59" t="str">
            <v>1 1. Días</v>
          </cell>
          <cell r="BJ59">
            <v>315</v>
          </cell>
          <cell r="BK59">
            <v>9</v>
          </cell>
          <cell r="BL59">
            <v>324</v>
          </cell>
          <cell r="BM59" t="str">
            <v>DIRECCIÓN DE GESTIÓN CORPORATIVA Y RELACIÓN CON EL CIUDADANO</v>
          </cell>
          <cell r="BN59" t="str">
            <v>OFICINA ASESORA DE COMUNICACIONES</v>
          </cell>
          <cell r="BO59" t="str">
            <v>Ibón Maritza Munevar Gordillo</v>
          </cell>
          <cell r="BP59">
            <v>52884019</v>
          </cell>
          <cell r="BQ59">
            <v>1</v>
          </cell>
          <cell r="BR59" t="str">
            <v>N.A</v>
          </cell>
          <cell r="BS59" t="str">
            <v>N.A</v>
          </cell>
          <cell r="BT59" t="str">
            <v>N.A</v>
          </cell>
          <cell r="BU59" t="str">
            <v>N.A</v>
          </cell>
          <cell r="BV59" t="str">
            <v>N.A</v>
          </cell>
          <cell r="BW59" t="str">
            <v>N.A</v>
          </cell>
          <cell r="BX59" t="str">
            <v>N.A</v>
          </cell>
          <cell r="BY59" t="str">
            <v>N.A</v>
          </cell>
          <cell r="BZ59" t="str">
            <v>N.A</v>
          </cell>
          <cell r="CA59" t="str">
            <v>N.A</v>
          </cell>
        </row>
        <row r="60">
          <cell r="A60" t="str">
            <v>058</v>
          </cell>
          <cell r="B60" t="str">
            <v>CONTRATO DE PRESTACIÓN DE SERVICIOS PROFESIONALES Y/O APOYO A LA GESTIÓN</v>
          </cell>
          <cell r="C60" t="str">
            <v>SCDPI-21420-00238-25</v>
          </cell>
          <cell r="D60" t="str">
            <v>CONTRATACION DIRECTA</v>
          </cell>
          <cell r="E60" t="str">
            <v>Prestar servicios profesionales a la Secretaría de Cultura, Recreación y Deporte - Oficina Asesora de Planeación, para realizar seguimiento y evaluación de la gestión institucional y la implementación del Modelo Integrado de Planeación y Gestión - MIPG</v>
          </cell>
          <cell r="F60" t="str">
            <v>17 17. Contrato de Prestación de Servicios</v>
          </cell>
          <cell r="G60" t="str">
            <v>1 Contratista</v>
          </cell>
          <cell r="H60" t="str">
            <v>1 Natural</v>
          </cell>
          <cell r="I60" t="str">
            <v>2 Privada (1)</v>
          </cell>
          <cell r="J60" t="str">
            <v>4 Persona Natural (2)</v>
          </cell>
          <cell r="K60" t="str">
            <v>31 31-Servicios Profesionales</v>
          </cell>
          <cell r="L60" t="str">
            <v>CO1.PCCNTR.7391565</v>
          </cell>
          <cell r="M60" t="str">
            <v>https://community.secop.gov.co/Public/Tendering/OpportunityDetail/Index?noticeUID=CO1.NTC.7516184&amp;isFromPublicArea=True&amp;isModal=true&amp;asPopupView=true</v>
          </cell>
          <cell r="N60">
            <v>45691</v>
          </cell>
          <cell r="O60" t="str">
            <v>5 Contratación directa</v>
          </cell>
          <cell r="P60" t="str">
            <v>33 Prestación de Servicios Profesionales y Apoyo (5-8)</v>
          </cell>
          <cell r="Q60" t="str">
            <v>N/A</v>
          </cell>
          <cell r="R60" t="str">
            <v>1 1. Ley 80</v>
          </cell>
          <cell r="S60" t="str">
            <v>6 6: Prestacion de servicios</v>
          </cell>
          <cell r="T60" t="str">
            <v>1 Nacional</v>
          </cell>
          <cell r="U60" t="str">
            <v>3 3. Único Contratista</v>
          </cell>
          <cell r="V60" t="str">
            <v>DEISY JOHANA ESTUPIÑAN MELO
  CEDIDO A:
  CAROLINA FRANCO TRIANA</v>
          </cell>
          <cell r="W60" t="str">
            <v>F
  F</v>
          </cell>
          <cell r="X60" t="str">
            <v>1019036482
  52.991.675</v>
          </cell>
          <cell r="Y60" t="str">
            <v>2
  1</v>
          </cell>
          <cell r="Z60" t="str">
            <v>Calle 22 # 68c - 41 Torre 6 Apto 502
  Avenida Calle 147#7f-44</v>
          </cell>
          <cell r="AA60" t="str">
            <v>3112853915
  3103343064</v>
          </cell>
          <cell r="AB60" t="str">
            <v>deisy.estupinan@scrd.gov.co
  --------------</v>
          </cell>
          <cell r="AC60" t="str">
            <v>deisyje@gmail.com
  francoempresarial@gmail.com</v>
          </cell>
          <cell r="AD60" t="str">
            <v>1/09/1989
  ----------</v>
          </cell>
          <cell r="AE60" t="str">
            <v>36--</v>
          </cell>
          <cell r="AF60" t="str">
            <v>BOYACA - TUNJA
  --------</v>
          </cell>
          <cell r="AG60" t="str">
            <v>Profesional en las áreas de: Ingeniería Industrial, Administración Pública, Administración de Empresas, Economía, Ciencias políticas, Contaduría, Gobierno, Relaciones internacionales, o carreras afines, con título de posgrado en la modalidad de especialización en áreas de la planeación, administración, gobierno, gestión de proyectos, gerencia de riesgos laborales, SG-SST, o afines, así como que cuente con mínimo cuatro (4) años de experiencia profesional relacionada con el objeto u obligaciones establecidas.
  Profesional en las áreas de: Ingeniería Industrial, Administración Pública,
  Administración de Empresas, Economía, Ciencias políticas, Contaduría, Gobierno,
  Relaciones internacionales, o carreras afines, con título de posgrado en la
  modalidad de especialización en áreas de la planeación, administración, gobierno,
  gestión de proyectos, gerencia de riesgos laborales, SG-SST, o afines, así como
  que cuente con mínimo cuatro (4) años de experiencia profesional relacionada con
  el objeto u obligaciones establecidas</v>
          </cell>
          <cell r="AH60" t="str">
            <v>INGENIERO INDUSTRIAL
  ADMINISTRADOR DE EMPRESAS</v>
          </cell>
          <cell r="AI60" t="str">
            <v>1 1. Inversión</v>
          </cell>
          <cell r="AJ60">
            <v>163</v>
          </cell>
          <cell r="AK60" t="str">
            <v>O230117459920240163</v>
          </cell>
          <cell r="AL60" t="str">
            <v>Fortalecimiento Institucional para una Gobernanza Pública Confiable en Bogotá D.C</v>
          </cell>
          <cell r="AN60">
            <v>102060000</v>
          </cell>
          <cell r="AO60">
            <v>5508000</v>
          </cell>
          <cell r="AQ60">
            <v>107568000</v>
          </cell>
          <cell r="AU60">
            <v>107568000</v>
          </cell>
          <cell r="AV60" t="str">
            <v>$ 9.720.000</v>
          </cell>
          <cell r="AW60">
            <v>59</v>
          </cell>
          <cell r="AX60">
            <v>102060000</v>
          </cell>
          <cell r="AY60">
            <v>45692</v>
          </cell>
          <cell r="AZ60">
            <v>115</v>
          </cell>
          <cell r="BA60">
            <v>102060000</v>
          </cell>
          <cell r="BB60">
            <v>45679</v>
          </cell>
          <cell r="BC60">
            <v>45691</v>
          </cell>
          <cell r="BD60">
            <v>45692</v>
          </cell>
          <cell r="BE60">
            <v>46009</v>
          </cell>
          <cell r="BF60">
            <v>46027</v>
          </cell>
          <cell r="BG60" t="str">
            <v>2 2-Ejecución</v>
          </cell>
          <cell r="BH60" t="str">
            <v>10 MESES</v>
          </cell>
          <cell r="BI60" t="str">
            <v>1 1. Días</v>
          </cell>
          <cell r="BJ60">
            <v>314</v>
          </cell>
          <cell r="BK60">
            <v>17</v>
          </cell>
          <cell r="BL60">
            <v>331</v>
          </cell>
          <cell r="BM60" t="str">
            <v>DIRECCIÓN DE GESTIÓN CORPORATIVA Y RELACIÓN CON EL CIUDADANO</v>
          </cell>
          <cell r="BN60" t="str">
            <v>OFICINA ASESORA DE PLANEACIÓN</v>
          </cell>
          <cell r="BO60" t="str">
            <v>Luis Fernando Mejia Castro</v>
          </cell>
          <cell r="BP60">
            <v>79558456</v>
          </cell>
          <cell r="BQ60">
            <v>8</v>
          </cell>
          <cell r="BR60" t="str">
            <v>N.A</v>
          </cell>
          <cell r="BS60" t="str">
            <v>N.A</v>
          </cell>
          <cell r="BT60" t="str">
            <v>N.A</v>
          </cell>
          <cell r="BU60" t="str">
            <v>N.A</v>
          </cell>
          <cell r="BV60" t="str">
            <v>N.A</v>
          </cell>
          <cell r="BW60" t="str">
            <v>N.A</v>
          </cell>
          <cell r="BX60" t="str">
            <v>N.A</v>
          </cell>
          <cell r="BY60" t="str">
            <v>N.A</v>
          </cell>
          <cell r="BZ60" t="str">
            <v>N.A</v>
          </cell>
          <cell r="CA60" t="str">
            <v>N.A</v>
          </cell>
        </row>
        <row r="61">
          <cell r="A61" t="str">
            <v>059</v>
          </cell>
          <cell r="B61" t="str">
            <v>CONTRATO DE PRESTACIÓN DE SERVICIOS PROFESIONALES Y/O APOYO A LA GESTIÓN</v>
          </cell>
          <cell r="C61" t="str">
            <v>SCDPI-21420-00244-25</v>
          </cell>
          <cell r="D61" t="str">
            <v>CONTRATACION DIRECTA</v>
          </cell>
          <cell r="E61" t="str">
            <v>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así como las actividades transversales que requieren sustento jurídico en cumplimiento de las metas, atendiendo la unidad de criterio de la entidad.</v>
          </cell>
          <cell r="F61" t="str">
            <v>17 17. Contrato de Prestación de Servicios</v>
          </cell>
          <cell r="G61" t="str">
            <v>1 Contratista</v>
          </cell>
          <cell r="H61" t="str">
            <v>1 Natural</v>
          </cell>
          <cell r="I61" t="str">
            <v>2 Privada (1)</v>
          </cell>
          <cell r="J61" t="str">
            <v>4 Persona Natural (2)</v>
          </cell>
          <cell r="K61" t="str">
            <v>31 31-Servicios Profesionales</v>
          </cell>
          <cell r="L61" t="str">
            <v>CO1.PCCNTR.7391581</v>
          </cell>
          <cell r="M61" t="str">
            <v>https://community.secop.gov.co/Public/Tendering/OpportunityDetail/Index?noticeUID=CO1.NTC.7516216&amp;isFromPublicArea=True&amp;isModal=true&amp;asPopupView=true</v>
          </cell>
          <cell r="N61">
            <v>45691</v>
          </cell>
          <cell r="O61" t="str">
            <v>5 Contratación directa</v>
          </cell>
          <cell r="P61" t="str">
            <v>33 Prestación de Servicios Profesionales y Apoyo (5-8)</v>
          </cell>
          <cell r="Q61" t="str">
            <v>N/A</v>
          </cell>
          <cell r="R61" t="str">
            <v>1 1. Ley 80</v>
          </cell>
          <cell r="S61" t="str">
            <v>6 6: Prestacion de servicios</v>
          </cell>
          <cell r="T61" t="str">
            <v>1 Nacional</v>
          </cell>
          <cell r="U61" t="str">
            <v>3 3. Único Contratista</v>
          </cell>
          <cell r="V61" t="str">
            <v>LADY XIOMARA PINEDA TORRES</v>
          </cell>
          <cell r="W61" t="str">
            <v>F</v>
          </cell>
          <cell r="X61">
            <v>1015427392</v>
          </cell>
          <cell r="Y61">
            <v>1</v>
          </cell>
          <cell r="Z61" t="str">
            <v>CL 97 70 C 95 AP 501</v>
          </cell>
          <cell r="AA61">
            <v>3003049954</v>
          </cell>
          <cell r="AB61" t="str">
            <v>lady.pineda@scrd.gov.co</v>
          </cell>
          <cell r="AC61" t="str">
            <v>xiomarapt@hotmail.com</v>
          </cell>
          <cell r="AE61">
            <v>126</v>
          </cell>
          <cell r="AF61" t="str">
            <v>CUNDINAMARCA - BOGOTA</v>
          </cell>
          <cell r="AG61" t="str">
            <v>Título en derecho, especialización en administrativo, público o contractual y dos años de experiencia profesiona</v>
          </cell>
          <cell r="AH61" t="str">
            <v>ABOGADO</v>
          </cell>
          <cell r="AI61" t="str">
            <v>1 1. Inversión</v>
          </cell>
          <cell r="AJ61">
            <v>163</v>
          </cell>
          <cell r="AK61" t="str">
            <v>O230117459920240163</v>
          </cell>
          <cell r="AL61" t="str">
            <v>Fortalecimiento Institucional para una Gobernanza Pública Confiable en Bogotá D.C</v>
          </cell>
          <cell r="AN61">
            <v>64944000</v>
          </cell>
          <cell r="AO61">
            <v>5141400</v>
          </cell>
          <cell r="AQ61">
            <v>70085400</v>
          </cell>
          <cell r="AU61">
            <v>70085400</v>
          </cell>
          <cell r="AV61" t="str">
            <v>$ 8.118.000</v>
          </cell>
          <cell r="AW61">
            <v>56</v>
          </cell>
          <cell r="AX61">
            <v>64944000</v>
          </cell>
          <cell r="AY61">
            <v>45692</v>
          </cell>
          <cell r="AZ61">
            <v>17</v>
          </cell>
          <cell r="BA61">
            <v>64944000</v>
          </cell>
          <cell r="BB61">
            <v>45678</v>
          </cell>
          <cell r="BC61">
            <v>45691</v>
          </cell>
          <cell r="BD61">
            <v>45694</v>
          </cell>
          <cell r="BE61">
            <v>45935</v>
          </cell>
          <cell r="BF61">
            <v>45954</v>
          </cell>
          <cell r="BG61" t="str">
            <v>2 2-Ejecución</v>
          </cell>
          <cell r="BH61" t="str">
            <v>8 MESES</v>
          </cell>
          <cell r="BI61" t="str">
            <v>1 1. Días</v>
          </cell>
          <cell r="BJ61">
            <v>239</v>
          </cell>
          <cell r="BK61">
            <v>19</v>
          </cell>
          <cell r="BL61">
            <v>258</v>
          </cell>
          <cell r="BM61" t="str">
            <v>DIRECCIÓN DE GESTIÓN CORPORATIVA Y RELACIÓN CON EL CIUDADANO</v>
          </cell>
          <cell r="BN61" t="str">
            <v>GRUPO INTERNO DE TRABAJO DE CONTRATACIÓN</v>
          </cell>
          <cell r="BO61" t="str">
            <v>Myriam Janeth Sosa Sedano</v>
          </cell>
          <cell r="BP61">
            <v>51866266</v>
          </cell>
          <cell r="BQ61">
            <v>4</v>
          </cell>
          <cell r="BR61" t="str">
            <v>N.A</v>
          </cell>
          <cell r="BS61" t="str">
            <v>N.A</v>
          </cell>
          <cell r="BT61" t="str">
            <v>N.A</v>
          </cell>
          <cell r="BU61" t="str">
            <v>N.A</v>
          </cell>
          <cell r="BV61" t="str">
            <v>N.A</v>
          </cell>
          <cell r="BW61" t="str">
            <v>N.A</v>
          </cell>
          <cell r="BX61" t="str">
            <v>N.A</v>
          </cell>
          <cell r="BY61" t="str">
            <v>N.A</v>
          </cell>
          <cell r="BZ61" t="str">
            <v>N.A</v>
          </cell>
          <cell r="CA61" t="str">
            <v>N.A</v>
          </cell>
        </row>
        <row r="62">
          <cell r="A62" t="str">
            <v>060</v>
          </cell>
          <cell r="B62" t="str">
            <v>CONTRATO DE PRESTACIÓN DE SERVICIOS PROFESIONALES Y/O APOYO A LA GESTIÓN</v>
          </cell>
          <cell r="C62" t="str">
            <v>SCDPI-21416-00001-25</v>
          </cell>
          <cell r="D62" t="str">
            <v>CONTRATACION DIRECTA</v>
          </cell>
          <cell r="E62" t="str">
            <v>Prestar servicios profesionales a la Secretaría de Cultura, Recreación y Deporte - Despacho, para desarrollar actividades necesarias para el diseño, ejecución y seguimiento de acciones e iniciativas que permitan la divulgación, apropiación y el posicionamiento de las apuestas y prioridades estratégicas del sector cultura a nivel nacional e internacional</v>
          </cell>
          <cell r="F62" t="str">
            <v>17 17. Contrato de Prestación de Servicios</v>
          </cell>
          <cell r="G62" t="str">
            <v>1 Contratista</v>
          </cell>
          <cell r="H62" t="str">
            <v>1 Natural</v>
          </cell>
          <cell r="I62" t="str">
            <v>2 Privada (1)</v>
          </cell>
          <cell r="J62" t="str">
            <v>4 Persona Natural (2)</v>
          </cell>
          <cell r="K62" t="str">
            <v>31 31-Servicios Profesionales</v>
          </cell>
          <cell r="L62" t="str">
            <v>CO1.PCCNTR.7391357</v>
          </cell>
          <cell r="M62" t="str">
            <v>https://community.secop.gov.co/Public/Tendering/OpportunityDetail/Index?noticeUID=CO1.NTC.7515978&amp;isFromPublicArea=True&amp;isModal=true&amp;asPopupView=true</v>
          </cell>
          <cell r="N62">
            <v>45691</v>
          </cell>
          <cell r="O62" t="str">
            <v>5 Contratación directa</v>
          </cell>
          <cell r="P62" t="str">
            <v>33 Prestación de Servicios Profesionales y Apoyo (5-8)</v>
          </cell>
          <cell r="Q62" t="str">
            <v>N/A</v>
          </cell>
          <cell r="R62" t="str">
            <v>1 1. Ley 80</v>
          </cell>
          <cell r="S62" t="str">
            <v>6 6: Prestacion de servicios</v>
          </cell>
          <cell r="T62" t="str">
            <v>1 Nacional</v>
          </cell>
          <cell r="U62" t="str">
            <v>3 3. Único Contratista</v>
          </cell>
          <cell r="V62" t="str">
            <v>JORGE HUMBERTO MELGUIZO POSADA</v>
          </cell>
          <cell r="W62" t="str">
            <v>M</v>
          </cell>
          <cell r="X62">
            <v>71612365</v>
          </cell>
          <cell r="Y62">
            <v>8</v>
          </cell>
          <cell r="Z62" t="str">
            <v>CL 27SUR 27B 97</v>
          </cell>
          <cell r="AA62">
            <v>6043581578</v>
          </cell>
          <cell r="AB62" t="str">
            <v>jorge.melguizo@scrd.gov.co</v>
          </cell>
          <cell r="AC62" t="str">
            <v>melguizojorge@gmail.com</v>
          </cell>
          <cell r="AD62">
            <v>22719</v>
          </cell>
          <cell r="AE62">
            <v>64</v>
          </cell>
          <cell r="AF62" t="str">
            <v>ANTIOQUIA - MEDELLIN</v>
          </cell>
          <cell r="AG62" t="str">
            <v>Título profesional en comunicación social, ciencias sociales y humanas, ciencias de la economía, ciencias políticas, relaciones internacionales, administración, derecho y/o afines, con título de maestría o su equivalencia con seis años de experiencia relacionada</v>
          </cell>
          <cell r="AH62" t="str">
            <v>COMUNICADOR SOCIAL - PERIODISTA</v>
          </cell>
          <cell r="AI62" t="str">
            <v>1 1. Inversión</v>
          </cell>
          <cell r="AJ62">
            <v>102</v>
          </cell>
          <cell r="AK62" t="str">
            <v>O230117330120240102</v>
          </cell>
          <cell r="AL62" t="str">
            <v>Fortalecimiento de alianzas estratégicas a nivel bilateral y multilateral para el posicionamiento de la ciudad como referente cultural y recreodeportivo en escenarios internacionales Bogotá D.C</v>
          </cell>
          <cell r="AN62">
            <v>142131000</v>
          </cell>
          <cell r="AO62">
            <v>30579700</v>
          </cell>
          <cell r="AP62">
            <v>26703400</v>
          </cell>
          <cell r="AQ62">
            <v>146007300</v>
          </cell>
          <cell r="AU62">
            <v>146007300</v>
          </cell>
          <cell r="AV62" t="str">
            <v>$ 12.921.000</v>
          </cell>
          <cell r="AW62">
            <v>75</v>
          </cell>
          <cell r="AX62" t="str">
            <v>$ 12.921.000</v>
          </cell>
          <cell r="AY62">
            <v>45692</v>
          </cell>
          <cell r="AZ62">
            <v>134</v>
          </cell>
          <cell r="BA62">
            <v>142131000</v>
          </cell>
          <cell r="BB62">
            <v>45679</v>
          </cell>
          <cell r="BC62">
            <v>45692</v>
          </cell>
          <cell r="BD62">
            <v>45694</v>
          </cell>
          <cell r="BE62">
            <v>46022</v>
          </cell>
          <cell r="BF62">
            <v>46036</v>
          </cell>
          <cell r="BG62" t="str">
            <v>2 2-Ejecución</v>
          </cell>
          <cell r="BH62" t="str">
            <v>11 MESES</v>
          </cell>
          <cell r="BI62" t="str">
            <v>1 1. Días</v>
          </cell>
          <cell r="BJ62">
            <v>325</v>
          </cell>
          <cell r="BK62">
            <v>13</v>
          </cell>
          <cell r="BL62">
            <v>338</v>
          </cell>
          <cell r="BM62" t="str">
            <v>SUBSECRETARÍA DE GOBERNANZA</v>
          </cell>
          <cell r="BN62" t="str">
            <v>DESPACHO</v>
          </cell>
          <cell r="BO62" t="str">
            <v>Natalia Sefair Lopez</v>
          </cell>
          <cell r="BP62">
            <v>52999380</v>
          </cell>
          <cell r="BQ62">
            <v>0</v>
          </cell>
          <cell r="BR62" t="str">
            <v>N.A</v>
          </cell>
          <cell r="BS62" t="str">
            <v>N.A</v>
          </cell>
          <cell r="BT62" t="str">
            <v>N.A</v>
          </cell>
          <cell r="BU62" t="str">
            <v>N.A</v>
          </cell>
          <cell r="BV62" t="str">
            <v>N.A</v>
          </cell>
          <cell r="BW62" t="str">
            <v>N.A</v>
          </cell>
          <cell r="BX62" t="str">
            <v>N.A</v>
          </cell>
          <cell r="BY62" t="str">
            <v>N.A</v>
          </cell>
          <cell r="BZ62" t="str">
            <v>N.A</v>
          </cell>
          <cell r="CA62" t="str">
            <v>N.A</v>
          </cell>
        </row>
        <row r="63">
          <cell r="A63" t="str">
            <v>061</v>
          </cell>
          <cell r="B63" t="str">
            <v>CONTRATO DE PRESTACIÓN DE SERVICIOS PROFESIONALES Y/O APOYO A LA GESTIÓN</v>
          </cell>
          <cell r="C63" t="str">
            <v>SCDPI-21420-00109-25</v>
          </cell>
          <cell r="D63" t="str">
            <v>CONTRATACION DIRECTA</v>
          </cell>
          <cell r="E63" t="str">
            <v>Prestar servicios profesionales a la Secretaría de Cultura, Recreación y Deporte – Dirección de Gestión Corporativa y Relación con el Ciudadano realizando las gestiones jurídicas requeridas por la dependencia, así como lo relacionado para la modificación y/o actualización de los procesos y procedimientos contractuales, atendiendo la unidad de criterio de la entidad</v>
          </cell>
          <cell r="F63" t="str">
            <v>17 17. Contrato de Prestación de Servicios</v>
          </cell>
          <cell r="G63" t="str">
            <v>1 Contratista</v>
          </cell>
          <cell r="H63" t="str">
            <v>1 Natural</v>
          </cell>
          <cell r="I63" t="str">
            <v>2 Privada (1)</v>
          </cell>
          <cell r="J63" t="str">
            <v>4 Persona Natural (2)</v>
          </cell>
          <cell r="K63" t="str">
            <v>31 31-Servicios Profesionales</v>
          </cell>
          <cell r="L63" t="str">
            <v>CO1.PCCNTR.7392424</v>
          </cell>
          <cell r="M63" t="str">
            <v>https://community.secop.gov.co/Public/Tendering/OpportunityDetail/Index?noticeUID=CO1.NTC.7516783&amp;isFromPublicArea=True&amp;isModal=true&amp;asPopupView=true</v>
          </cell>
          <cell r="N63">
            <v>45691</v>
          </cell>
          <cell r="O63" t="str">
            <v>5 Contratación directa</v>
          </cell>
          <cell r="P63" t="str">
            <v>33 Prestación de Servicios Profesionales y Apoyo (5-8)</v>
          </cell>
          <cell r="Q63" t="str">
            <v>N/A</v>
          </cell>
          <cell r="R63" t="str">
            <v>1 1. Ley 80</v>
          </cell>
          <cell r="S63" t="str">
            <v>6 6: Prestacion de servicios</v>
          </cell>
          <cell r="T63" t="str">
            <v>1 Nacional</v>
          </cell>
          <cell r="U63" t="str">
            <v>3 3. Único Contratista</v>
          </cell>
          <cell r="V63" t="str">
            <v>BIBIANA FERNANDA MUNEVAR RODRIGUEZ</v>
          </cell>
          <cell r="W63" t="str">
            <v>F</v>
          </cell>
          <cell r="X63">
            <v>52337336</v>
          </cell>
          <cell r="Y63">
            <v>6</v>
          </cell>
          <cell r="Z63" t="str">
            <v>KR 23 # 63-66</v>
          </cell>
          <cell r="AA63">
            <v>3466682</v>
          </cell>
          <cell r="AB63" t="str">
            <v>bibiana.munevar@scrd.gov.co</v>
          </cell>
          <cell r="AC63" t="str">
            <v>bibianamunevar67@gmail.com</v>
          </cell>
          <cell r="AD63">
            <v>28108</v>
          </cell>
          <cell r="AE63">
            <v>49</v>
          </cell>
          <cell r="AF63" t="str">
            <v>CUNDINAMARCA - BOGOTA</v>
          </cell>
          <cell r="AG63" t="str">
            <v>Profesional en derecho con título de posgrado en la modalidad de maestría y más de cuatro (4) años de experiencia profesional</v>
          </cell>
          <cell r="AH63" t="str">
            <v>ABOGADO</v>
          </cell>
          <cell r="AI63" t="str">
            <v>1 1. Inversión</v>
          </cell>
          <cell r="AJ63">
            <v>163</v>
          </cell>
          <cell r="AK63" t="str">
            <v>O230117459920240163</v>
          </cell>
          <cell r="AL63" t="str">
            <v>Fortalecimiento Institucional para una Gobernanza Pública Confiable en Bogotá D.C</v>
          </cell>
          <cell r="AN63">
            <v>90552000</v>
          </cell>
          <cell r="AO63">
            <v>32825100</v>
          </cell>
          <cell r="AQ63">
            <v>123377100</v>
          </cell>
          <cell r="AU63">
            <v>123377100</v>
          </cell>
          <cell r="AV63" t="str">
            <v>$ 11.319.000</v>
          </cell>
          <cell r="AW63">
            <v>45</v>
          </cell>
          <cell r="AX63">
            <v>90552000</v>
          </cell>
          <cell r="AY63">
            <v>45691</v>
          </cell>
          <cell r="AZ63">
            <v>14</v>
          </cell>
          <cell r="BA63">
            <v>90552000</v>
          </cell>
          <cell r="BB63">
            <v>45678</v>
          </cell>
          <cell r="BC63">
            <v>45691</v>
          </cell>
          <cell r="BD63">
            <v>45692</v>
          </cell>
          <cell r="BE63">
            <v>45933</v>
          </cell>
          <cell r="BF63">
            <v>46021</v>
          </cell>
          <cell r="BG63" t="str">
            <v>2 2-Ejecución</v>
          </cell>
          <cell r="BH63" t="str">
            <v>8 MESES</v>
          </cell>
          <cell r="BI63" t="str">
            <v>1 1. Días</v>
          </cell>
          <cell r="BJ63">
            <v>239</v>
          </cell>
          <cell r="BK63">
            <v>87</v>
          </cell>
          <cell r="BL63">
            <v>326</v>
          </cell>
          <cell r="BM63" t="str">
            <v>DIRECCIÓN DE GESTIÓN CORPORATIVA Y RELACIÓN CON EL CIUDADANO</v>
          </cell>
          <cell r="BN63" t="str">
            <v>DIRECCIÓN DE GESTIÓN CORPORATIVA Y RELACIÓN CON EL CIUDADANO</v>
          </cell>
          <cell r="BO63" t="str">
            <v>Sandra Patricia Castiblanco Monroy</v>
          </cell>
          <cell r="BP63">
            <v>52100983</v>
          </cell>
          <cell r="BQ63">
            <v>3</v>
          </cell>
          <cell r="BR63" t="str">
            <v>N.A</v>
          </cell>
          <cell r="BS63" t="str">
            <v>N.A</v>
          </cell>
          <cell r="BT63" t="str">
            <v>N.A</v>
          </cell>
          <cell r="BU63" t="str">
            <v>N.A</v>
          </cell>
          <cell r="BV63" t="str">
            <v>N.A</v>
          </cell>
          <cell r="BW63" t="str">
            <v>N.A</v>
          </cell>
          <cell r="BX63" t="str">
            <v>N.A</v>
          </cell>
          <cell r="BY63" t="str">
            <v>N.A</v>
          </cell>
          <cell r="BZ63" t="str">
            <v>N.A</v>
          </cell>
          <cell r="CA63" t="str">
            <v>N.A</v>
          </cell>
        </row>
        <row r="64">
          <cell r="A64" t="str">
            <v>062</v>
          </cell>
          <cell r="B64" t="str">
            <v>CONTRATO DE PRESTACIÓN DE SERVICIOS PROFESIONALES Y/O APOYO A LA GESTIÓN</v>
          </cell>
          <cell r="C64" t="str">
            <v>SCDPI-310-00330-25</v>
          </cell>
          <cell r="D64" t="str">
            <v>CONTRATACION DIRECTA</v>
          </cell>
          <cell r="E64" t="str">
            <v>Prestar servicios profesionales a la Secretaría Distrital de Cultura, Recreación y Deporte - Subdirección de Gestión Cultural y Artística, desarrollando las actividades necesarias para la planeación, estructuración, definición y seguimiento de los procesos contractuales en las etapas precontractual, contractual y postcontractual, así como acompañamiento jurídico en los asuntos legales que sean requeridos por la dependencia</v>
          </cell>
          <cell r="F64" t="str">
            <v>17 17. Contrato de Prestación de Servicios</v>
          </cell>
          <cell r="G64" t="str">
            <v>1 Contratista</v>
          </cell>
          <cell r="H64" t="str">
            <v>1 Natural</v>
          </cell>
          <cell r="I64" t="str">
            <v>2 Privada (1)</v>
          </cell>
          <cell r="J64" t="str">
            <v>4 Persona Natural (2)</v>
          </cell>
          <cell r="K64" t="str">
            <v>31 31-Servicios Profesionales</v>
          </cell>
          <cell r="L64" t="str">
            <v>CO1.PCCNTR.7392418</v>
          </cell>
          <cell r="M64" t="str">
            <v>https://community.secop.gov.co/Public/Tendering/OpportunityDetail/Index?noticeUID=CO1.NTC.7516111&amp;isFromPublicArea=True&amp;isModal=true&amp;asPopupView=true</v>
          </cell>
          <cell r="N64">
            <v>45691</v>
          </cell>
          <cell r="O64" t="str">
            <v>5 Contratación directa</v>
          </cell>
          <cell r="P64" t="str">
            <v>33 Prestación de Servicios Profesionales y Apoyo (5-8)</v>
          </cell>
          <cell r="Q64" t="str">
            <v>N/A</v>
          </cell>
          <cell r="R64" t="str">
            <v>1 1. Ley 80</v>
          </cell>
          <cell r="S64" t="str">
            <v>6 6: Prestacion de servicios</v>
          </cell>
          <cell r="T64" t="str">
            <v>1 Nacional</v>
          </cell>
          <cell r="U64" t="str">
            <v>3 3. Único Contratista</v>
          </cell>
          <cell r="V64" t="str">
            <v>ELIANA MARÍA CHICUE PARAMO</v>
          </cell>
          <cell r="W64" t="str">
            <v>F</v>
          </cell>
          <cell r="X64">
            <v>1082128117</v>
          </cell>
          <cell r="Y64">
            <v>3</v>
          </cell>
          <cell r="Z64" t="str">
            <v>CL 98 A 70 D 29</v>
          </cell>
          <cell r="AA64">
            <v>3115081558</v>
          </cell>
          <cell r="AB64" t="str">
            <v>eliana.chicue@scrd.gov.co</v>
          </cell>
          <cell r="AC64" t="str">
            <v>elianachicue@hotmail.com</v>
          </cell>
          <cell r="AD64">
            <v>33831</v>
          </cell>
          <cell r="AE64">
            <v>33</v>
          </cell>
          <cell r="AF64" t="str">
            <v>HUILA - GUADALUPE</v>
          </cell>
          <cell r="AG64" t="str">
            <v>Profesional en derecho. Cinco (5) años de experiencia profesional relacionada.</v>
          </cell>
          <cell r="AH64" t="str">
            <v>ABOGADO</v>
          </cell>
          <cell r="AI64" t="str">
            <v>1 1. Inversión</v>
          </cell>
          <cell r="AJ64">
            <v>81</v>
          </cell>
          <cell r="AK64" t="str">
            <v>O230117330120240081</v>
          </cell>
          <cell r="AL64" t="str">
            <v>Formación Artística, Cultural y Deportiva a lo largo de la vida en Bogotá D.C.</v>
          </cell>
          <cell r="AN64">
            <v>89220000</v>
          </cell>
          <cell r="AO64">
            <v>21115400</v>
          </cell>
          <cell r="AP64">
            <v>8922000</v>
          </cell>
          <cell r="AQ64">
            <v>101413400</v>
          </cell>
          <cell r="AU64">
            <v>101413400</v>
          </cell>
          <cell r="AV64" t="str">
            <v>$ 8.922.000</v>
          </cell>
          <cell r="AW64">
            <v>78</v>
          </cell>
          <cell r="AX64">
            <v>89220000</v>
          </cell>
          <cell r="AY64">
            <v>45693</v>
          </cell>
          <cell r="AZ64">
            <v>447</v>
          </cell>
          <cell r="BA64">
            <v>89220000</v>
          </cell>
          <cell r="BB64">
            <v>45686</v>
          </cell>
          <cell r="BC64">
            <v>45691</v>
          </cell>
          <cell r="BD64">
            <v>45693</v>
          </cell>
          <cell r="BE64">
            <v>45995</v>
          </cell>
          <cell r="BF64">
            <v>46037</v>
          </cell>
          <cell r="BG64" t="str">
            <v>2 2-Ejecución</v>
          </cell>
          <cell r="BH64" t="str">
            <v>10 MESES</v>
          </cell>
          <cell r="BI64" t="str">
            <v>1 1. Días</v>
          </cell>
          <cell r="BJ64">
            <v>299</v>
          </cell>
          <cell r="BK64">
            <v>41</v>
          </cell>
          <cell r="BL64">
            <v>340</v>
          </cell>
          <cell r="BM64" t="str">
            <v>DIRECCIÓN DE ARTE, CULTURA Y PATRIMONIO</v>
          </cell>
          <cell r="BN64" t="str">
            <v>SUBDIRECCIÓN DE GESTIÓN CULTURAL Y ARTISTICA</v>
          </cell>
          <cell r="BO64" t="str">
            <v>Adriana Maria Botero Velez</v>
          </cell>
          <cell r="BP64">
            <v>52254482</v>
          </cell>
          <cell r="BQ64">
            <v>6</v>
          </cell>
          <cell r="BR64" t="str">
            <v>N.A</v>
          </cell>
          <cell r="BS64" t="str">
            <v>N.A</v>
          </cell>
          <cell r="BT64" t="str">
            <v>N.A</v>
          </cell>
          <cell r="BU64" t="str">
            <v>N.A</v>
          </cell>
          <cell r="BV64" t="str">
            <v>N.A</v>
          </cell>
          <cell r="BW64" t="str">
            <v>N.A</v>
          </cell>
          <cell r="BX64" t="str">
            <v>N.A</v>
          </cell>
          <cell r="BY64" t="str">
            <v>N.A</v>
          </cell>
          <cell r="BZ64" t="str">
            <v>N.A</v>
          </cell>
          <cell r="CA64" t="str">
            <v>N.A</v>
          </cell>
        </row>
        <row r="65">
          <cell r="A65" t="str">
            <v>063</v>
          </cell>
          <cell r="B65" t="str">
            <v>CONTRATO DE PRESTACIÓN DE SERVICIOS PROFESIONALES Y/O APOYO A LA GESTIÓN</v>
          </cell>
          <cell r="C65" t="str">
            <v>SCDPI-21418-00397-25</v>
          </cell>
          <cell r="D65" t="str">
            <v>CONTRATACION DIRECTA</v>
          </cell>
          <cell r="E65" t="str">
            <v>Prestar servicios profesionales a la Secretaría Distrital de Cultura, Recreación y Deporte - Subdirección de Gestión Cultural y Artística en el seguimiento y documentación de los espacios e instancias relacionadas con la regulación de las actividades culturales en el espacio público a cargo de la Secretaría, gestión de instrumentos y protocolos y desarrollo de actividades requeridas para la implementación de procesos de promoción, fomento y circulación del arte en el espacio</v>
          </cell>
          <cell r="F65" t="str">
            <v>17 17. Contrato de Prestación de Servicios</v>
          </cell>
          <cell r="G65" t="str">
            <v>1 Contratista</v>
          </cell>
          <cell r="H65" t="str">
            <v>1 Natural</v>
          </cell>
          <cell r="I65" t="str">
            <v>2 Privada (1)</v>
          </cell>
          <cell r="J65" t="str">
            <v>4 Persona Natural (2)</v>
          </cell>
          <cell r="K65" t="str">
            <v>31 31-Servicios Profesionales</v>
          </cell>
          <cell r="L65" t="str">
            <v>CO1.PCCNTR.7392466</v>
          </cell>
          <cell r="M65" t="str">
            <v>https://community.secop.gov.co/Public/Tendering/OpportunityDetail/Index?noticeUID=CO1.NTC.7516112&amp;isFromPublicArea=True&amp;isModal=true&amp;asPopupView=true</v>
          </cell>
          <cell r="N65">
            <v>45691</v>
          </cell>
          <cell r="O65" t="str">
            <v>5 Contratación directa</v>
          </cell>
          <cell r="P65" t="str">
            <v>33 Prestación de Servicios Profesionales y Apoyo (5-8)</v>
          </cell>
          <cell r="Q65" t="str">
            <v>N/A</v>
          </cell>
          <cell r="R65" t="str">
            <v>1 1. Ley 80</v>
          </cell>
          <cell r="S65" t="str">
            <v>6 6: Prestacion de servicios</v>
          </cell>
          <cell r="T65" t="str">
            <v>1 Nacional</v>
          </cell>
          <cell r="U65" t="str">
            <v>3 3. Único Contratista</v>
          </cell>
          <cell r="V65" t="str">
            <v>JHOSEF EDUARDO MEZA CUESTA</v>
          </cell>
          <cell r="W65" t="str">
            <v>M</v>
          </cell>
          <cell r="X65">
            <v>1023923696</v>
          </cell>
          <cell r="Y65">
            <v>1</v>
          </cell>
          <cell r="Z65" t="str">
            <v>CL 48 K BIS SUR 3 74</v>
          </cell>
          <cell r="AA65">
            <v>5734098</v>
          </cell>
          <cell r="AB65" t="str">
            <v>jhosef.meza@scrd.gov.co</v>
          </cell>
          <cell r="AC65" t="str">
            <v>edumeza2016@outlook.com</v>
          </cell>
          <cell r="AD65">
            <v>34047</v>
          </cell>
          <cell r="AE65">
            <v>33</v>
          </cell>
          <cell r="AF65" t="str">
            <v>CUNDINAMARCA - BOGOTA</v>
          </cell>
          <cell r="AG65" t="str">
            <v>Profesional de carreras del núcleo del conocimiento en ciencias humanas, ciencias sociales, ciencias administrativas, ciencias políticas, bellas artes o carreras afines Experiencia profesional relacionada de dos (2) años</v>
          </cell>
          <cell r="AH65" t="str">
            <v>POLITOLOGO</v>
          </cell>
          <cell r="AI65" t="str">
            <v>1 1. Inversión</v>
          </cell>
          <cell r="AJ65">
            <v>80</v>
          </cell>
          <cell r="AK65" t="str">
            <v>O230117330120240080</v>
          </cell>
          <cell r="AL65" t="str">
            <v>Fortalecimiento de prácticas y transformaciones culturales, patrimoniales, urbanas y sociales para el bienestar integral de Bogotá D.C.</v>
          </cell>
          <cell r="AN65">
            <v>58671000</v>
          </cell>
          <cell r="AO65">
            <v>8692000</v>
          </cell>
          <cell r="AQ65">
            <v>67363000</v>
          </cell>
          <cell r="AU65">
            <v>67363000</v>
          </cell>
          <cell r="AV65" t="str">
            <v>$ 6.519.000</v>
          </cell>
          <cell r="AW65">
            <v>89</v>
          </cell>
          <cell r="AX65" t="str">
            <v>$ 58.671.000</v>
          </cell>
          <cell r="AY65">
            <v>45996</v>
          </cell>
          <cell r="AZ65">
            <v>400</v>
          </cell>
          <cell r="BA65">
            <v>58671000</v>
          </cell>
          <cell r="BB65">
            <v>45685</v>
          </cell>
          <cell r="BC65">
            <v>45691</v>
          </cell>
          <cell r="BD65">
            <v>45691</v>
          </cell>
          <cell r="BE65">
            <v>45966</v>
          </cell>
          <cell r="BF65">
            <v>45945</v>
          </cell>
          <cell r="BG65" t="str">
            <v>2 2-Ejecución</v>
          </cell>
          <cell r="BH65" t="str">
            <v>9 MESES</v>
          </cell>
          <cell r="BI65" t="str">
            <v>1 1. Días</v>
          </cell>
          <cell r="BJ65">
            <v>272</v>
          </cell>
          <cell r="BK65">
            <v>60</v>
          </cell>
          <cell r="BL65">
            <v>332</v>
          </cell>
          <cell r="BM65" t="str">
            <v>DIRECCIÓN DE ARTE, CULTURA Y PATRIMONIO</v>
          </cell>
          <cell r="BN65" t="str">
            <v>SUBDIRECCIÓN DE GESTIÓN CULTURAL Y ARTISTICA</v>
          </cell>
          <cell r="BO65" t="str">
            <v>Adriana Maria Botero Velez</v>
          </cell>
          <cell r="BP65">
            <v>52254482</v>
          </cell>
          <cell r="BQ65">
            <v>6</v>
          </cell>
          <cell r="BR65" t="str">
            <v>N.A</v>
          </cell>
          <cell r="BS65" t="str">
            <v>N.A</v>
          </cell>
          <cell r="BT65" t="str">
            <v>N.A</v>
          </cell>
          <cell r="BU65" t="str">
            <v>N.A</v>
          </cell>
          <cell r="BV65" t="str">
            <v>N.A</v>
          </cell>
          <cell r="BW65" t="str">
            <v>N.A</v>
          </cell>
          <cell r="BX65" t="str">
            <v>N.A</v>
          </cell>
          <cell r="BY65" t="str">
            <v>N.A</v>
          </cell>
          <cell r="BZ65" t="str">
            <v>N.A</v>
          </cell>
          <cell r="CA65" t="str">
            <v>N.A</v>
          </cell>
        </row>
        <row r="66">
          <cell r="A66" t="str">
            <v>064</v>
          </cell>
          <cell r="B66" t="str">
            <v>CONTRATO DE PRESTACIÓN DE SERVICIOS PROFESIONALES Y/O APOYO A LA GESTIÓN</v>
          </cell>
          <cell r="C66" t="str">
            <v>SCDPI-21420-00253-25</v>
          </cell>
          <cell r="D66" t="str">
            <v>CONTRATACION DIRECTA</v>
          </cell>
          <cell r="E66" t="str">
            <v>Prestar servicios de apoyo a la gestión a la Secretaría de Cultura, Recreación y Deporte -Dirección de Gestión Corporativa y Relación con el Ciudadano - Grupo Interno de Trabajo de Contratación para apoyar en la estructuración, preparación, elaboración y presentación de la información contractual de la Entidad, acorde con los requerimientos de la misma, atendiendo la unidad de criterio de la entidad</v>
          </cell>
          <cell r="F66" t="str">
            <v>17 17. Contrato de Prestación de Servicios</v>
          </cell>
          <cell r="G66" t="str">
            <v>1 Contratista</v>
          </cell>
          <cell r="H66" t="str">
            <v>1 Natural</v>
          </cell>
          <cell r="I66" t="str">
            <v>2 Privada (1)</v>
          </cell>
          <cell r="J66" t="str">
            <v>4 Persona Natural (2)</v>
          </cell>
          <cell r="K66" t="str">
            <v>33 33-Servicios Apoyo a la Gestion de la Entidad (servicios administrativos)</v>
          </cell>
          <cell r="L66" t="str">
            <v>CO1.PCCNTR.7392675</v>
          </cell>
          <cell r="M66" t="str">
            <v>https://community.secop.gov.co/Public/Tendering/OpportunityDetail/Index?noticeUID=CO1.NTC.7518100&amp;isFromPublicArea=True&amp;isModal=true&amp;asPopupView=true</v>
          </cell>
          <cell r="N66">
            <v>45691</v>
          </cell>
          <cell r="O66" t="str">
            <v>5 Contratación directa</v>
          </cell>
          <cell r="P66" t="str">
            <v>33 Prestación de Servicios Profesionales y Apoyo (5-8)</v>
          </cell>
          <cell r="Q66" t="str">
            <v>N/A</v>
          </cell>
          <cell r="R66" t="str">
            <v>1 1. Ley 80</v>
          </cell>
          <cell r="S66" t="str">
            <v>6 6: Prestacion de servicios</v>
          </cell>
          <cell r="T66" t="str">
            <v>1 Nacional</v>
          </cell>
          <cell r="U66" t="str">
            <v>3 3. Único Contratista</v>
          </cell>
          <cell r="V66" t="str">
            <v>DIEGO ARMANDO FORERO TUNARROSA</v>
          </cell>
          <cell r="W66" t="str">
            <v>M</v>
          </cell>
          <cell r="X66">
            <v>80548077</v>
          </cell>
          <cell r="Y66">
            <v>0</v>
          </cell>
          <cell r="Z66" t="str">
            <v>CARRERA 19 # 10 -29</v>
          </cell>
          <cell r="AA66">
            <v>3168702740</v>
          </cell>
          <cell r="AB66" t="str">
            <v>diegoa.forero@scrd.gov.co</v>
          </cell>
          <cell r="AC66" t="str">
            <v>diegorero39@hotmail.com</v>
          </cell>
          <cell r="AD66">
            <v>30565</v>
          </cell>
          <cell r="AE66">
            <v>42</v>
          </cell>
          <cell r="AF66" t="str">
            <v>BOYACA - TUNJA</v>
          </cell>
          <cell r="AG66" t="str">
            <v>Técnico en áreas de la administración o áreas financieras o áreas de sistemas o áreas de economía o afines con 4 años de experiencia relacionada en alimentación, compilación, cruce y validación de información de bases de datos y cargue en aplicativos, plataformas y sistemas (SIVICOF, FURAG, SECOP, TIENDA VIRTUAL DEL ESTADO COLOMBIANO, PANDORA</v>
          </cell>
          <cell r="AH66" t="str">
            <v>TECNICO EN ADMINISTRACION COOPERATIVA</v>
          </cell>
          <cell r="AI66" t="str">
            <v>1 1. Inversión</v>
          </cell>
          <cell r="AJ66">
            <v>163</v>
          </cell>
          <cell r="AK66" t="str">
            <v>O230117459920240163</v>
          </cell>
          <cell r="AL66" t="str">
            <v>Fortalecimiento Institucional para una Gobernanza Pública Confiable en Bogotá D.C</v>
          </cell>
          <cell r="AN66">
            <v>41088000</v>
          </cell>
          <cell r="AO66">
            <v>16606400</v>
          </cell>
          <cell r="AQ66">
            <v>57694400</v>
          </cell>
          <cell r="AU66">
            <v>57694400</v>
          </cell>
          <cell r="AV66" t="str">
            <v>$ 5.136.000</v>
          </cell>
          <cell r="AW66">
            <v>46</v>
          </cell>
          <cell r="AX66">
            <v>41088000</v>
          </cell>
          <cell r="AY66">
            <v>45691</v>
          </cell>
          <cell r="AZ66">
            <v>233</v>
          </cell>
          <cell r="BA66">
            <v>41088000</v>
          </cell>
          <cell r="BB66">
            <v>45680</v>
          </cell>
          <cell r="BC66">
            <v>45691</v>
          </cell>
          <cell r="BD66">
            <v>45693</v>
          </cell>
          <cell r="BE66">
            <v>45934</v>
          </cell>
          <cell r="BF66">
            <v>46033</v>
          </cell>
          <cell r="BG66" t="str">
            <v>2 2-Ejecución</v>
          </cell>
          <cell r="BH66" t="str">
            <v>8 MESES</v>
          </cell>
          <cell r="BI66" t="str">
            <v>1 1. Días</v>
          </cell>
          <cell r="BJ66">
            <v>239</v>
          </cell>
          <cell r="BK66">
            <v>88</v>
          </cell>
          <cell r="BL66">
            <v>327</v>
          </cell>
          <cell r="BM66" t="str">
            <v>DIRECCIÓN DE GESTIÓN CORPORATIVA Y RELACIÓN CON EL CIUDADANO</v>
          </cell>
          <cell r="BN66" t="str">
            <v>GRUPO INTERNO DE TRABAJO DE CONTRATACIÓN</v>
          </cell>
          <cell r="BO66" t="str">
            <v>Myriam Janeth Sosa Sedano</v>
          </cell>
          <cell r="BP66">
            <v>51866266</v>
          </cell>
          <cell r="BQ66">
            <v>4</v>
          </cell>
          <cell r="BR66" t="str">
            <v>N.A</v>
          </cell>
          <cell r="BS66" t="str">
            <v>N.A</v>
          </cell>
          <cell r="BT66" t="str">
            <v>N.A</v>
          </cell>
          <cell r="BU66" t="str">
            <v>N.A</v>
          </cell>
          <cell r="BV66" t="str">
            <v>N.A</v>
          </cell>
          <cell r="BW66" t="str">
            <v>N.A</v>
          </cell>
          <cell r="BX66" t="str">
            <v>N.A</v>
          </cell>
          <cell r="BY66" t="str">
            <v>N.A</v>
          </cell>
          <cell r="BZ66" t="str">
            <v>N.A</v>
          </cell>
          <cell r="CA66" t="str">
            <v>N.A</v>
          </cell>
        </row>
        <row r="67">
          <cell r="A67" t="str">
            <v>065</v>
          </cell>
          <cell r="B67" t="str">
            <v>CONTRATO DE PRESTACIÓN DE SERVICIOS PROFESIONALES Y/O APOYO A LA GESTIÓN</v>
          </cell>
          <cell r="C67" t="str">
            <v>SCDPI-21420-00137-25</v>
          </cell>
          <cell r="D67" t="str">
            <v>CONTRATACION DIRECTA</v>
          </cell>
          <cell r="E67" t="str">
            <v>Prestar servicios profesionales a la Secretaría Distrital de Cultura, Recreación y Deporte, en la recepción, trámite, distribución interna, proyección, consolidación y revisión de respuestas en materia de proposiciones del Concejo Distrital, del Congreso de la República, así como de peticiones de los mismos organismos acorde con los requerimientos del Despacho.</v>
          </cell>
          <cell r="F67" t="str">
            <v>17 17. Contrato de Prestación de Servicios</v>
          </cell>
          <cell r="G67" t="str">
            <v>1 Contratista</v>
          </cell>
          <cell r="H67" t="str">
            <v>1 Natural</v>
          </cell>
          <cell r="I67" t="str">
            <v>2 Privada (1)</v>
          </cell>
          <cell r="J67" t="str">
            <v>4 Persona Natural (2)</v>
          </cell>
          <cell r="K67" t="str">
            <v>31 31-Servicios Profesionales</v>
          </cell>
          <cell r="L67" t="str">
            <v>CO1.PCCNTR.7393220</v>
          </cell>
          <cell r="M67" t="str">
            <v>https://community.secop.gov.co/Public/Tendering/OpportunityDetail/Index?noticeUID=CO1.NTC.7516785&amp;isFromPublicArea=True&amp;isModal=true&amp;asPopupView=true</v>
          </cell>
          <cell r="N67">
            <v>45691</v>
          </cell>
          <cell r="O67" t="str">
            <v>5 Contratación directa</v>
          </cell>
          <cell r="P67" t="str">
            <v>33 Prestación de Servicios Profesionales y Apoyo (5-8)</v>
          </cell>
          <cell r="Q67" t="str">
            <v>N/A</v>
          </cell>
          <cell r="R67" t="str">
            <v>1 1. Ley 80</v>
          </cell>
          <cell r="S67" t="str">
            <v>6 6: Prestacion de servicios</v>
          </cell>
          <cell r="T67" t="str">
            <v>1 Nacional</v>
          </cell>
          <cell r="U67" t="str">
            <v>3 3. Único Contratista</v>
          </cell>
          <cell r="V67" t="str">
            <v>ANNY MARCELA ARIAS MAESTRE</v>
          </cell>
          <cell r="W67" t="str">
            <v>F</v>
          </cell>
          <cell r="X67">
            <v>53007948</v>
          </cell>
          <cell r="Y67">
            <v>1</v>
          </cell>
          <cell r="Z67" t="str">
            <v>Diagonal 60 No. 22 A 27 Apartamento 302</v>
          </cell>
          <cell r="AA67">
            <v>3134944658</v>
          </cell>
          <cell r="AB67" t="str">
            <v>anny.arias@scrd.gov.co</v>
          </cell>
          <cell r="AC67" t="str">
            <v>annyariasm@hotmail.com</v>
          </cell>
          <cell r="AD67">
            <v>30567</v>
          </cell>
          <cell r="AE67">
            <v>42</v>
          </cell>
          <cell r="AF67" t="str">
            <v>CESAR - VALLEDUPAR</v>
          </cell>
          <cell r="AG67" t="str">
            <v>Profesional en Derecho con título de posgrado en modalidad de especialización y un (1) año de experiencia profesional</v>
          </cell>
          <cell r="AH67" t="str">
            <v>ABOGADO</v>
          </cell>
          <cell r="AI67" t="str">
            <v>1 1. Inversión</v>
          </cell>
          <cell r="AJ67">
            <v>163</v>
          </cell>
          <cell r="AK67" t="str">
            <v>O230117459920240163</v>
          </cell>
          <cell r="AL67" t="str">
            <v>Fortalecimiento Institucional para una Gobernanza Pública Confiable en Bogotá D.C</v>
          </cell>
          <cell r="AN67">
            <v>58536000</v>
          </cell>
          <cell r="AO67">
            <v>20975400</v>
          </cell>
          <cell r="AQ67">
            <v>79511400</v>
          </cell>
          <cell r="AU67">
            <v>79511400</v>
          </cell>
          <cell r="AV67" t="str">
            <v>$ 7.317.000</v>
          </cell>
          <cell r="AW67">
            <v>57</v>
          </cell>
          <cell r="AX67">
            <v>58536000</v>
          </cell>
          <cell r="AY67">
            <v>45692</v>
          </cell>
          <cell r="AZ67">
            <v>209</v>
          </cell>
          <cell r="BA67">
            <v>58536000</v>
          </cell>
          <cell r="BB67">
            <v>45680</v>
          </cell>
          <cell r="BC67">
            <v>45691</v>
          </cell>
          <cell r="BD67">
            <v>45693</v>
          </cell>
          <cell r="BE67">
            <v>45934</v>
          </cell>
          <cell r="BF67">
            <v>46021</v>
          </cell>
          <cell r="BG67" t="str">
            <v>2 2-Ejecución</v>
          </cell>
          <cell r="BH67" t="str">
            <v>8 MESES</v>
          </cell>
          <cell r="BI67" t="str">
            <v>1 1. Días</v>
          </cell>
          <cell r="BJ67">
            <v>239</v>
          </cell>
          <cell r="BK67">
            <v>86</v>
          </cell>
          <cell r="BL67">
            <v>325</v>
          </cell>
          <cell r="BM67" t="str">
            <v>DIRECCIÓN DE GESTIÓN CORPORATIVA Y RELACIÓN CON EL CIUDADANO</v>
          </cell>
          <cell r="BN67" t="str">
            <v>DESPACHO</v>
          </cell>
          <cell r="BO67" t="str">
            <v>Diego Fernando Arango Melo</v>
          </cell>
          <cell r="BP67">
            <v>1026558025</v>
          </cell>
          <cell r="BQ67">
            <v>5</v>
          </cell>
          <cell r="BR67" t="str">
            <v>N.A</v>
          </cell>
          <cell r="BS67" t="str">
            <v>N.A</v>
          </cell>
          <cell r="BT67" t="str">
            <v>N.A</v>
          </cell>
          <cell r="BU67" t="str">
            <v>N.A</v>
          </cell>
          <cell r="BV67" t="str">
            <v>N.A</v>
          </cell>
          <cell r="BW67" t="str">
            <v>N.A</v>
          </cell>
          <cell r="BX67" t="str">
            <v>N.A</v>
          </cell>
          <cell r="BY67" t="str">
            <v>N.A</v>
          </cell>
          <cell r="BZ67" t="str">
            <v>N.A</v>
          </cell>
          <cell r="CA67" t="str">
            <v>N.A</v>
          </cell>
        </row>
        <row r="68">
          <cell r="A68" t="str">
            <v>066</v>
          </cell>
          <cell r="B68" t="str">
            <v>CONTRATO DE PRESTACIÓN DE SERVICIOS PROFESIONALES Y/O APOYO A LA GESTIÓN</v>
          </cell>
          <cell r="C68" t="str">
            <v>SCDPI-220-00049-25</v>
          </cell>
          <cell r="D68" t="str">
            <v>CONTRATACION DIRECTA</v>
          </cell>
          <cell r="E68" t="str">
            <v>Prestar servicios profesionales a la Secretaría de Cultura, Recreación y Deporte- Dirección de Fomento para el desarrollo de actividades requeridas para la implementación y seguimiento de la planeación estratégica, estructuración y ejecución del programa Más Cultura Local en sus versiones vigentes</v>
          </cell>
          <cell r="F68" t="str">
            <v>17 17. Contrato de Prestación de Servicios</v>
          </cell>
          <cell r="G68" t="str">
            <v>1 Contratista</v>
          </cell>
          <cell r="H68" t="str">
            <v>1 Natural</v>
          </cell>
          <cell r="I68" t="str">
            <v>2 Privada (1)</v>
          </cell>
          <cell r="J68" t="str">
            <v>4 Persona Natural (2)</v>
          </cell>
          <cell r="K68" t="str">
            <v>31 31-Servicios Profesionales</v>
          </cell>
          <cell r="L68" t="str">
            <v>CO1.PCCNTR.7393059</v>
          </cell>
          <cell r="M68" t="str">
            <v>https://community.secop.gov.co/Public/Tendering/OpportunityDetail/Index?noticeUID=CO1.NTC.7518336&amp;isFromPublicArea=True&amp;isModal=true&amp;asPopupView=true</v>
          </cell>
          <cell r="N68">
            <v>45691</v>
          </cell>
          <cell r="O68" t="str">
            <v>5 Contratación directa</v>
          </cell>
          <cell r="P68" t="str">
            <v>33 Prestación de Servicios Profesionales y Apoyo (5-8)</v>
          </cell>
          <cell r="Q68" t="str">
            <v>N/A</v>
          </cell>
          <cell r="R68" t="str">
            <v>1 1. Ley 80</v>
          </cell>
          <cell r="S68" t="str">
            <v>6 6: Prestacion de servicios</v>
          </cell>
          <cell r="T68" t="str">
            <v>1 Nacional</v>
          </cell>
          <cell r="U68" t="str">
            <v>3 3. Único Contratista</v>
          </cell>
          <cell r="V68" t="str">
            <v>MARITZA LILIAN MORENO QUIROGA</v>
          </cell>
          <cell r="W68" t="str">
            <v>F</v>
          </cell>
          <cell r="X68">
            <v>1032361129</v>
          </cell>
          <cell r="Y68">
            <v>7</v>
          </cell>
          <cell r="Z68" t="str">
            <v>Carrera 74 #7F-44</v>
          </cell>
          <cell r="AA68">
            <v>3193190987</v>
          </cell>
          <cell r="AB68" t="str">
            <v>maritza.moreno@scrd.gov.co</v>
          </cell>
          <cell r="AC68" t="str">
            <v>maritzamorenoq@gmail.com</v>
          </cell>
          <cell r="AD68">
            <v>31456</v>
          </cell>
          <cell r="AE68">
            <v>40</v>
          </cell>
          <cell r="AF68" t="str">
            <v>CUNDINAMARCA - BOGOTA</v>
          </cell>
          <cell r="AG68" t="str">
            <v>Profesional de las Ciencias Sociales y Humanas, Bellas Artes, Economía, Administración, Contaduría y afines, con ocho (8) años de experiencia.</v>
          </cell>
          <cell r="AH68" t="str">
            <v>LICENCIADO EN MUSICA</v>
          </cell>
          <cell r="AI68" t="str">
            <v>1 1. Inversión</v>
          </cell>
          <cell r="AJ68">
            <v>152</v>
          </cell>
          <cell r="AK68" t="str">
            <v>O230117330120240152</v>
          </cell>
          <cell r="AL68" t="str">
            <v>Fortalecimiento del Fomento para el Desarrollo de Procesos Culturales Sostenibles en Bogotá D.C.</v>
          </cell>
          <cell r="AN68">
            <v>118912500</v>
          </cell>
          <cell r="AO68">
            <v>28312500</v>
          </cell>
          <cell r="AP68">
            <v>18497500</v>
          </cell>
          <cell r="AQ68">
            <v>128727500</v>
          </cell>
          <cell r="AU68">
            <v>128727500</v>
          </cell>
          <cell r="AV68" t="str">
            <v>$ 11.325.000</v>
          </cell>
          <cell r="AW68">
            <v>82</v>
          </cell>
          <cell r="AX68">
            <v>118912500</v>
          </cell>
          <cell r="AY68">
            <v>45693</v>
          </cell>
          <cell r="AZ68">
            <v>157</v>
          </cell>
          <cell r="BA68">
            <v>124575000</v>
          </cell>
          <cell r="BB68">
            <v>45679</v>
          </cell>
          <cell r="BC68">
            <v>45691</v>
          </cell>
          <cell r="BD68">
            <v>45693</v>
          </cell>
          <cell r="BE68">
            <v>46010</v>
          </cell>
          <cell r="BF68">
            <v>46037</v>
          </cell>
          <cell r="BG68" t="str">
            <v>2 2-Ejecución</v>
          </cell>
          <cell r="BH68" t="str">
            <v>10 MESES Y 15 DIAS</v>
          </cell>
          <cell r="BI68" t="str">
            <v>1 1. Días</v>
          </cell>
          <cell r="BJ68">
            <v>314</v>
          </cell>
          <cell r="BK68">
            <v>26</v>
          </cell>
          <cell r="BL68">
            <v>340</v>
          </cell>
          <cell r="BM68" t="str">
            <v>SUBSECRETARÍA DE GOBERNANZA</v>
          </cell>
          <cell r="BN68" t="str">
            <v>DIRECCIÓN DE FOMENTO</v>
          </cell>
          <cell r="BO68" t="str">
            <v>Juan Diego Jaramillo Morales</v>
          </cell>
          <cell r="BP68">
            <v>8357126</v>
          </cell>
          <cell r="BQ68">
            <v>1</v>
          </cell>
          <cell r="BR68" t="str">
            <v>N.A</v>
          </cell>
          <cell r="BS68" t="str">
            <v>N.A</v>
          </cell>
          <cell r="BT68" t="str">
            <v>N.A</v>
          </cell>
          <cell r="BU68" t="str">
            <v>N.A</v>
          </cell>
          <cell r="BV68" t="str">
            <v>N.A</v>
          </cell>
          <cell r="BW68" t="str">
            <v>N.A</v>
          </cell>
          <cell r="BX68" t="str">
            <v>N.A</v>
          </cell>
          <cell r="BY68" t="str">
            <v>N.A</v>
          </cell>
          <cell r="BZ68" t="str">
            <v>N.A</v>
          </cell>
          <cell r="CA68" t="str">
            <v>N.A</v>
          </cell>
        </row>
        <row r="69">
          <cell r="A69" t="str">
            <v>067</v>
          </cell>
          <cell r="B69" t="str">
            <v>CONTRATO DE PRESTACIÓN DE SERVICIOS PROFESIONALES Y/O APOYO A LA GESTIÓN</v>
          </cell>
          <cell r="C69" t="str">
            <v>SCDPI-21420-00470-25</v>
          </cell>
          <cell r="D69" t="str">
            <v>CONTRATACION DIRECTA</v>
          </cell>
          <cell r="E69" t="str">
            <v>Prestar servicios de apoyo a la gestión a la Secretaría de Cultura, Recreación y Deporte - Dirección de Gestión Corporativa y Relación con el Ciudadano - Grupo Interno de Trabajo de Gestión de Servicios Administrativos en el desarrollo de actividades como la organización, foliación, rotulación y levantamiento de inventario del acervo documental del fondo de la Entidad</v>
          </cell>
          <cell r="F69" t="str">
            <v>17 17. Contrato de Prestación de Servicios</v>
          </cell>
          <cell r="G69" t="str">
            <v>1 Contratista</v>
          </cell>
          <cell r="H69" t="str">
            <v>1 Natural</v>
          </cell>
          <cell r="I69" t="str">
            <v>2 Privada (1)</v>
          </cell>
          <cell r="J69" t="str">
            <v>4 Persona Natural (2)</v>
          </cell>
          <cell r="K69" t="str">
            <v>33 33-Servicios Apoyo a la Gestion de la Entidad (servicios administrativos)</v>
          </cell>
          <cell r="L69" t="str">
            <v>CO1.PCCNTR.7393267</v>
          </cell>
          <cell r="M69" t="str">
            <v>https://community.secop.gov.co/Public/Tendering/OpportunityDetail/Index?noticeUID=CO1.NTC.7516791&amp;isFromPublicArea=True&amp;isModal=true&amp;asPopupView=true</v>
          </cell>
          <cell r="N69">
            <v>45691</v>
          </cell>
          <cell r="O69" t="str">
            <v>5 Contratación directa</v>
          </cell>
          <cell r="P69" t="str">
            <v>33 Prestación de Servicios Profesionales y Apoyo (5-8)</v>
          </cell>
          <cell r="Q69" t="str">
            <v>N/A</v>
          </cell>
          <cell r="R69" t="str">
            <v>1 1. Ley 80</v>
          </cell>
          <cell r="S69" t="str">
            <v>6 6: Prestacion de servicios</v>
          </cell>
          <cell r="T69" t="str">
            <v>1 Nacional</v>
          </cell>
          <cell r="U69" t="str">
            <v>3 3. Único Contratista</v>
          </cell>
          <cell r="V69" t="str">
            <v>YESSICA VIVIANA SANCHEZ HEREDIA</v>
          </cell>
          <cell r="W69" t="str">
            <v>F</v>
          </cell>
          <cell r="X69">
            <v>1018437819</v>
          </cell>
          <cell r="Y69">
            <v>8</v>
          </cell>
          <cell r="Z69" t="str">
            <v>CALLE 22 G No. 118 A 27</v>
          </cell>
          <cell r="AA69">
            <v>2987800</v>
          </cell>
          <cell r="AB69" t="str">
            <v>yessica.sanchez@scrd.gov.co</v>
          </cell>
          <cell r="AC69" t="str">
            <v>vivianasanchez5@hotmail.com</v>
          </cell>
          <cell r="AD69">
            <v>33121</v>
          </cell>
          <cell r="AE69">
            <v>35</v>
          </cell>
          <cell r="AF69" t="str">
            <v>CUNDINAMARCA - BOGOTA</v>
          </cell>
          <cell r="AG69" t="str">
            <v>Técnico o Tecnólogo en gestión documental o en archivística o en documentación y archivística o en gestión de sistemas de información documental y archivística</v>
          </cell>
          <cell r="AH69" t="str">
            <v>TECNOLOGIA EN ADMINISTRACION DE LA INFORMACION</v>
          </cell>
          <cell r="AI69" t="str">
            <v>1 1. Inversión</v>
          </cell>
          <cell r="AJ69">
            <v>163</v>
          </cell>
          <cell r="AK69" t="str">
            <v>O230117459920240163</v>
          </cell>
          <cell r="AL69" t="str">
            <v>Fortalecimiento Institucional para una Gobernanza Pública Confiable en Bogotá D.C</v>
          </cell>
          <cell r="AN69">
            <v>33600000</v>
          </cell>
          <cell r="AO69">
            <v>12040000</v>
          </cell>
          <cell r="AQ69">
            <v>45640000</v>
          </cell>
          <cell r="AU69">
            <v>45640000</v>
          </cell>
          <cell r="AV69" t="str">
            <v>$ 4.200.000</v>
          </cell>
          <cell r="AW69">
            <v>63</v>
          </cell>
          <cell r="AX69">
            <v>33600000</v>
          </cell>
          <cell r="AY69">
            <v>45692</v>
          </cell>
          <cell r="AZ69">
            <v>357</v>
          </cell>
          <cell r="BA69">
            <v>33600000</v>
          </cell>
          <cell r="BB69">
            <v>45681</v>
          </cell>
          <cell r="BC69">
            <v>45691</v>
          </cell>
          <cell r="BD69">
            <v>45693</v>
          </cell>
          <cell r="BE69">
            <v>45934</v>
          </cell>
          <cell r="BF69">
            <v>46021</v>
          </cell>
          <cell r="BG69" t="str">
            <v>2 2-Ejecución</v>
          </cell>
          <cell r="BH69" t="str">
            <v>8 MESES</v>
          </cell>
          <cell r="BI69" t="str">
            <v>1 1. Días</v>
          </cell>
          <cell r="BJ69">
            <v>239</v>
          </cell>
          <cell r="BK69">
            <v>86</v>
          </cell>
          <cell r="BL69">
            <v>325</v>
          </cell>
          <cell r="BM69" t="str">
            <v>DIRECCIÓN DE GESTIÓN CORPORATIVA Y RELACIÓN CON EL CIUDADANO</v>
          </cell>
          <cell r="BN69" t="str">
            <v>GRUPO INTERNO DE TRABAJO DE SERVICIOS ADMINISTRATIVOS</v>
          </cell>
          <cell r="BO69" t="str">
            <v>Paola Andrea Ramirez Gutierrez</v>
          </cell>
          <cell r="BP69">
            <v>52478000</v>
          </cell>
          <cell r="BQ69">
            <v>1</v>
          </cell>
          <cell r="BR69" t="str">
            <v>N.A</v>
          </cell>
          <cell r="BS69" t="str">
            <v>N.A</v>
          </cell>
          <cell r="BT69" t="str">
            <v>N.A</v>
          </cell>
          <cell r="BU69" t="str">
            <v>N.A</v>
          </cell>
          <cell r="BV69" t="str">
            <v>N.A</v>
          </cell>
          <cell r="BW69" t="str">
            <v>N.A</v>
          </cell>
          <cell r="BX69" t="str">
            <v>N.A</v>
          </cell>
          <cell r="BY69" t="str">
            <v>N.A</v>
          </cell>
          <cell r="BZ69" t="str">
            <v>N.A</v>
          </cell>
          <cell r="CA69" t="str">
            <v>N.A</v>
          </cell>
        </row>
        <row r="70">
          <cell r="A70" t="str">
            <v>068</v>
          </cell>
          <cell r="B70" t="str">
            <v>CONTRATO DE PRESTACIÓN DE SERVICIOS PROFESIONALES Y/O APOYO A LA GESTIÓN</v>
          </cell>
          <cell r="C70" t="str">
            <v>SCDPI-220-00007-25</v>
          </cell>
          <cell r="D70" t="str">
            <v>CONTRATACION DIRECTA</v>
          </cell>
          <cell r="E70" t="str">
            <v>Prestar los servicios profesionales a la Secretaría Distrital de Cultura, Recreación y Deporte - Subsecretaría de Gobernanza - Dirección de Fomento para realizar las acciones requeridas en la ejecución y control de las metas físicas y presupuestales de manera transversal a los programas y procesos de la dependencia</v>
          </cell>
          <cell r="F70" t="str">
            <v>17 17. Contrato de Prestación de Servicios</v>
          </cell>
          <cell r="G70" t="str">
            <v>1 Contratista</v>
          </cell>
          <cell r="H70" t="str">
            <v>1 Natural</v>
          </cell>
          <cell r="I70" t="str">
            <v>2 Privada (1)</v>
          </cell>
          <cell r="J70" t="str">
            <v>4 Persona Natural (2)</v>
          </cell>
          <cell r="K70" t="str">
            <v>31 31-Servicios Profesionales</v>
          </cell>
          <cell r="L70" t="str">
            <v>CO1.PCCNTR.7393081</v>
          </cell>
          <cell r="M70" t="str">
            <v>https://community.secop.gov.co/Public/Tendering/OpportunityDetail/Index?noticeUID=CO1.NTC.7518364&amp;isFromPublicArea=True&amp;isModal=true&amp;asPopupView=true</v>
          </cell>
          <cell r="N70">
            <v>45691</v>
          </cell>
          <cell r="O70" t="str">
            <v>5 Contratación directa</v>
          </cell>
          <cell r="P70" t="str">
            <v>33 Prestación de Servicios Profesionales y Apoyo (5-8)</v>
          </cell>
          <cell r="Q70" t="str">
            <v>N/A</v>
          </cell>
          <cell r="R70" t="str">
            <v>1 1. Ley 80</v>
          </cell>
          <cell r="S70" t="str">
            <v>6 6: Prestacion de servicios</v>
          </cell>
          <cell r="T70" t="str">
            <v>1 Nacional</v>
          </cell>
          <cell r="U70" t="str">
            <v>3 3. Único Contratista</v>
          </cell>
          <cell r="V70" t="str">
            <v>SANDRA CAROLINA ARDILA GUZMÁN</v>
          </cell>
          <cell r="W70" t="str">
            <v>F</v>
          </cell>
          <cell r="X70">
            <v>52718558</v>
          </cell>
          <cell r="Y70">
            <v>1</v>
          </cell>
          <cell r="Z70" t="str">
            <v>CL 44 C 45 53</v>
          </cell>
          <cell r="AA70">
            <v>8134044</v>
          </cell>
          <cell r="AB70" t="str">
            <v>sandra.ardila@scrd.gov.co</v>
          </cell>
          <cell r="AC70" t="str">
            <v>caroardilag@gmail.com</v>
          </cell>
          <cell r="AD70">
            <v>30090</v>
          </cell>
          <cell r="AE70">
            <v>43</v>
          </cell>
          <cell r="AF70" t="str">
            <v>CUNDINAMARCA - BOGOTA</v>
          </cell>
          <cell r="AG70" t="str">
            <v>Título Profesional en ciencias sociales o humanas, publicidad o mercadeo, ciencias de la administración con maestría y 7 años de experiencia relacionada con el objeto en sector cultural o artístico o entidades públicas.</v>
          </cell>
          <cell r="AH70" t="str">
            <v>PROFESIONAL EN PUBLICIDAD</v>
          </cell>
          <cell r="AI70" t="str">
            <v>1 1. Inversión</v>
          </cell>
          <cell r="AJ70">
            <v>152</v>
          </cell>
          <cell r="AK70" t="str">
            <v>O230117330120240152</v>
          </cell>
          <cell r="AL70" t="str">
            <v>Fortalecimiento del Fomento para el Desarrollo de Procesos Culturales Sostenibles en Bogotá D.C.</v>
          </cell>
          <cell r="AN70">
            <v>144081000</v>
          </cell>
          <cell r="AO70">
            <v>34305000</v>
          </cell>
          <cell r="AP70">
            <v>22870000</v>
          </cell>
          <cell r="AQ70">
            <v>155516000</v>
          </cell>
          <cell r="AU70">
            <v>155516000</v>
          </cell>
          <cell r="AV70" t="str">
            <v>$ 13.722.000</v>
          </cell>
          <cell r="AW70" t="str">
            <v>64
  65</v>
          </cell>
          <cell r="AX70" t="str">
            <v>104081000
  40.000.000</v>
          </cell>
          <cell r="AY70">
            <v>45692</v>
          </cell>
          <cell r="AZ70" t="str">
            <v>333
  334</v>
          </cell>
          <cell r="BA70" t="str">
            <v>104081000
  40.000.000</v>
          </cell>
          <cell r="BB70">
            <v>45681</v>
          </cell>
          <cell r="BC70">
            <v>45691</v>
          </cell>
          <cell r="BD70">
            <v>45694</v>
          </cell>
          <cell r="BE70">
            <v>46011</v>
          </cell>
          <cell r="BF70">
            <v>46037</v>
          </cell>
          <cell r="BG70" t="str">
            <v>2 2-Ejecución</v>
          </cell>
          <cell r="BH70" t="str">
            <v>10 MESES Y 15 DIAS</v>
          </cell>
          <cell r="BI70" t="str">
            <v>1 1. Días</v>
          </cell>
          <cell r="BJ70">
            <v>314</v>
          </cell>
          <cell r="BK70">
            <v>25</v>
          </cell>
          <cell r="BL70">
            <v>339</v>
          </cell>
          <cell r="BM70" t="str">
            <v>SUBSECRETARÍA DE GOBERNANZA</v>
          </cell>
          <cell r="BN70" t="str">
            <v>DIRECCIÓN DE FOMENTO</v>
          </cell>
          <cell r="BO70" t="str">
            <v>Juan Diego Jaramillo Morales</v>
          </cell>
          <cell r="BP70">
            <v>8357126</v>
          </cell>
          <cell r="BQ70">
            <v>1</v>
          </cell>
          <cell r="BR70" t="str">
            <v>N.A</v>
          </cell>
          <cell r="BS70" t="str">
            <v>N.A</v>
          </cell>
          <cell r="BT70" t="str">
            <v>N.A</v>
          </cell>
          <cell r="BU70" t="str">
            <v>N.A</v>
          </cell>
          <cell r="BV70" t="str">
            <v>N.A</v>
          </cell>
          <cell r="BW70" t="str">
            <v>N.A</v>
          </cell>
          <cell r="BX70" t="str">
            <v>N.A</v>
          </cell>
          <cell r="BY70" t="str">
            <v>N.A</v>
          </cell>
          <cell r="BZ70" t="str">
            <v>N.A</v>
          </cell>
          <cell r="CA70" t="str">
            <v>N.A</v>
          </cell>
        </row>
        <row r="71">
          <cell r="A71" t="str">
            <v>069</v>
          </cell>
          <cell r="B71" t="str">
            <v>CONTRATO DE PRESTACIÓN DE SERVICIOS PROFESIONALES Y/O APOYO A LA GESTIÓN</v>
          </cell>
          <cell r="C71" t="str">
            <v>SCDPI-21420-00232-25</v>
          </cell>
          <cell r="D71" t="str">
            <v>CONTRATACION DIRECTA</v>
          </cell>
          <cell r="E71" t="str">
            <v>Prestar servicios profesionales a la Secretaría de Cultura, Recreación y Deporte – Dirección de Gestión Corporativa y Relación con el Ciudadano en el seguimiento de acciones relacionadas con las actividades transversales a cargo de la dependencia, así como el acompañamiento, seguimiento y/o revisión a las respuestas de los entes de control, entes territoriales y/o nacionales y/u otras entidades que le sean asignadas</v>
          </cell>
          <cell r="F71" t="str">
            <v>17 17. Contrato de Prestación de Servicios</v>
          </cell>
          <cell r="G71" t="str">
            <v>1 Contratista</v>
          </cell>
          <cell r="H71" t="str">
            <v>1 Natural</v>
          </cell>
          <cell r="I71" t="str">
            <v>2 Privada (1)</v>
          </cell>
          <cell r="J71" t="str">
            <v>4 Persona Natural (2)</v>
          </cell>
          <cell r="K71" t="str">
            <v>31 31-Servicios Profesionales</v>
          </cell>
          <cell r="L71" t="str">
            <v>CO1.PCCNTR.7393709</v>
          </cell>
          <cell r="M71" t="str">
            <v>https://community.secop.gov.co/Public/Tendering/OpportunityDetail/Index?noticeUID=CO1.NTC.7517095&amp;isFromPublicArea=True&amp;isModal=true&amp;asPopupView=true</v>
          </cell>
          <cell r="N71">
            <v>45691</v>
          </cell>
          <cell r="O71" t="str">
            <v>5 Contratación directa</v>
          </cell>
          <cell r="P71" t="str">
            <v>33 Prestación de Servicios Profesionales y Apoyo (5-8)</v>
          </cell>
          <cell r="Q71" t="str">
            <v>N/A</v>
          </cell>
          <cell r="R71" t="str">
            <v>1 1. Ley 80</v>
          </cell>
          <cell r="S71" t="str">
            <v>6 6: Prestacion de servicios</v>
          </cell>
          <cell r="T71" t="str">
            <v>1 Nacional</v>
          </cell>
          <cell r="U71" t="str">
            <v>3 3. Único Contratista</v>
          </cell>
          <cell r="V71" t="str">
            <v>SANDRA YAQUELINE CORREDOR ESTEBAN</v>
          </cell>
          <cell r="W71" t="str">
            <v>F</v>
          </cell>
          <cell r="X71">
            <v>52128114</v>
          </cell>
          <cell r="Y71">
            <v>1</v>
          </cell>
          <cell r="Z71" t="str">
            <v>KR 20 134 38 AP 612</v>
          </cell>
          <cell r="AA71">
            <v>6087651348</v>
          </cell>
          <cell r="AB71" t="str">
            <v>sandra.corredor@scrd.gov.co</v>
          </cell>
          <cell r="AC71" t="str">
            <v>sayaes@yahoo.com</v>
          </cell>
          <cell r="AD71">
            <v>26761</v>
          </cell>
          <cell r="AE71">
            <v>53</v>
          </cell>
          <cell r="AF71" t="str">
            <v>BOYACA - SUSACON</v>
          </cell>
          <cell r="AG71" t="str">
            <v>Profesional en contaduría pública, economía, derecho o administración de empresas, con título de posgrado en modalidad de especialización con más de seis (6) años de experiencia profesional</v>
          </cell>
          <cell r="AH71" t="str">
            <v>CONTADOR PUBLICO</v>
          </cell>
          <cell r="AI71" t="str">
            <v>1 1. Inversión</v>
          </cell>
          <cell r="AJ71">
            <v>163</v>
          </cell>
          <cell r="AK71" t="str">
            <v>O230117459920240163</v>
          </cell>
          <cell r="AL71" t="str">
            <v>Fortalecimiento Institucional para una Gobernanza Pública Confiable en Bogotá D.C</v>
          </cell>
          <cell r="AN71">
            <v>90576000</v>
          </cell>
          <cell r="AO71">
            <v>32833800</v>
          </cell>
          <cell r="AQ71">
            <v>123409800</v>
          </cell>
          <cell r="AU71">
            <v>123409800</v>
          </cell>
          <cell r="AV71" t="str">
            <v>$ 11.322.000</v>
          </cell>
          <cell r="AW71">
            <v>76</v>
          </cell>
          <cell r="AX71">
            <v>90576000</v>
          </cell>
          <cell r="AY71">
            <v>45692</v>
          </cell>
          <cell r="AZ71">
            <v>16</v>
          </cell>
          <cell r="BA71">
            <v>90576000</v>
          </cell>
          <cell r="BB71">
            <v>45678</v>
          </cell>
          <cell r="BC71">
            <v>45691</v>
          </cell>
          <cell r="BD71">
            <v>45692</v>
          </cell>
          <cell r="BE71">
            <v>45934</v>
          </cell>
          <cell r="BF71">
            <v>46021</v>
          </cell>
          <cell r="BG71" t="str">
            <v>2 2-Ejecución</v>
          </cell>
          <cell r="BH71" t="str">
            <v>8 MESES Y 13 DIAS</v>
          </cell>
          <cell r="BI71" t="str">
            <v>1 1. Días</v>
          </cell>
          <cell r="BJ71">
            <v>240</v>
          </cell>
          <cell r="BK71">
            <v>85</v>
          </cell>
          <cell r="BL71">
            <v>325</v>
          </cell>
          <cell r="BM71" t="str">
            <v>DIRECCIÓN DE GESTIÓN CORPORATIVA Y RELACIÓN CON EL CIUDADANO</v>
          </cell>
          <cell r="BN71" t="str">
            <v>DIRECCIÓN DE GESTIÓN CORPORATIVA Y RELACIÓN CON EL CIUDADANO</v>
          </cell>
          <cell r="BO71" t="str">
            <v>Sandra Patricia Castiblanco Monroy</v>
          </cell>
          <cell r="BP71">
            <v>52100983</v>
          </cell>
          <cell r="BQ71">
            <v>3</v>
          </cell>
          <cell r="BR71" t="str">
            <v>N.A</v>
          </cell>
          <cell r="BS71" t="str">
            <v>N.A</v>
          </cell>
          <cell r="BT71" t="str">
            <v>N.A</v>
          </cell>
          <cell r="BU71" t="str">
            <v>N.A</v>
          </cell>
          <cell r="BV71" t="str">
            <v>N.A</v>
          </cell>
          <cell r="BW71" t="str">
            <v>N.A</v>
          </cell>
          <cell r="BX71" t="str">
            <v>N.A</v>
          </cell>
          <cell r="BY71" t="str">
            <v>N.A</v>
          </cell>
          <cell r="BZ71" t="str">
            <v>N.A</v>
          </cell>
          <cell r="CA71" t="str">
            <v>N.A</v>
          </cell>
        </row>
        <row r="72">
          <cell r="A72" t="str">
            <v>070</v>
          </cell>
          <cell r="B72" t="str">
            <v>CONTRATO DE PRESTACIÓN DE SERVICIOS PROFESIONALES Y/O APOYO A LA GESTIÓN</v>
          </cell>
          <cell r="C72" t="str">
            <v>SCDPI-21420-00271-25</v>
          </cell>
          <cell r="D72" t="str">
            <v>CONTRATACION DIRECTA</v>
          </cell>
          <cell r="E72" t="str">
            <v>Prestar servicios de apoyo a la gestión a la Secretaría de Cultura, Recreación y Deporte -Dirección de Gestión Corporativa y de Relación con el Ciudadano desarrollando actividades relacionadas con la atención a los ciudadanos mediante los canales habilitados por la Entidad, asegurando la organización, registro y seguimiento de las PQRS.</v>
          </cell>
          <cell r="F72" t="str">
            <v>17 17. Contrato de Prestación de Servicios</v>
          </cell>
          <cell r="G72" t="str">
            <v>1 Contratista</v>
          </cell>
          <cell r="H72" t="str">
            <v>1 Natural</v>
          </cell>
          <cell r="I72" t="str">
            <v>2 Privada (1)</v>
          </cell>
          <cell r="J72" t="str">
            <v>4 Persona Natural (2)</v>
          </cell>
          <cell r="K72" t="str">
            <v>33 33-Servicios Apoyo a la Gestion de la Entidad (servicios administrativos)</v>
          </cell>
          <cell r="L72" t="str">
            <v>CO1.PCCNTR.7393997</v>
          </cell>
          <cell r="M72" t="str">
            <v>https://community.secop.gov.co/Public/Tendering/OpportunityDetail/Index?noticeUID=CO1.NTC.7517318&amp;isFromPublicArea=True&amp;isModal=true&amp;asPopupView=true</v>
          </cell>
          <cell r="N72">
            <v>45691</v>
          </cell>
          <cell r="O72" t="str">
            <v>5 Contratación directa</v>
          </cell>
          <cell r="P72" t="str">
            <v>33 Prestación de Servicios Profesionales y Apoyo (5-8)</v>
          </cell>
          <cell r="Q72" t="str">
            <v>N/A</v>
          </cell>
          <cell r="R72" t="str">
            <v>1 1. Ley 80</v>
          </cell>
          <cell r="S72" t="str">
            <v>6 6: Prestacion de servicios</v>
          </cell>
          <cell r="T72" t="str">
            <v>1 Nacional</v>
          </cell>
          <cell r="U72" t="str">
            <v>3 3. Único Contratista</v>
          </cell>
          <cell r="V72" t="str">
            <v>JUAN ESTEBAN QUINTERO PAEZ
  CESION A:
  Janeth Calderón Upegui</v>
          </cell>
          <cell r="W72" t="str">
            <v>M
  F</v>
          </cell>
          <cell r="X72" t="str">
            <v>1010014015
  39553616</v>
          </cell>
          <cell r="Y72" t="str">
            <v>9
  1</v>
          </cell>
          <cell r="Z72" t="str">
            <v>CL 69 A SUR 104 18 CA 172
  Avenida Calle 3 # 31-11, p.1</v>
          </cell>
          <cell r="AA72" t="str">
            <v>3232372364
  3054193918</v>
          </cell>
          <cell r="AB72" t="str">
            <v>juan.quintero@scrd.gov.co</v>
          </cell>
          <cell r="AC72" t="str">
            <v>jquintero1011@gmail.com
  janethcalderonupegui@gmail.com</v>
          </cell>
          <cell r="AD72" t="str">
            <v>11/10/2000
  ---</v>
          </cell>
          <cell r="AE72">
            <v>25</v>
          </cell>
          <cell r="AF72" t="str">
            <v>CUNDINAMARCA - BOGOTA</v>
          </cell>
          <cell r="AG72" t="str">
            <v>Bachiller con más de tres (3) años de experiencia laboral relacionada en atención al ciudadano
  Bachiller con más de tres (3) años de experiencia laboral relacionada en atención al ciudadano</v>
          </cell>
          <cell r="AH72" t="str">
            <v>BACHILLER</v>
          </cell>
          <cell r="AI72" t="str">
            <v>1 1. Inversión</v>
          </cell>
          <cell r="AJ72">
            <v>163</v>
          </cell>
          <cell r="AK72" t="str">
            <v>O230117459920240163</v>
          </cell>
          <cell r="AL72" t="str">
            <v>Fortalecimiento Institucional para una Gobernanza Pública Confiable en Bogotá D.C</v>
          </cell>
          <cell r="AN72">
            <v>32208000</v>
          </cell>
          <cell r="AQ72">
            <v>32208000</v>
          </cell>
          <cell r="AU72">
            <v>32208000</v>
          </cell>
          <cell r="AV72" t="str">
            <v>$ 2.928.000</v>
          </cell>
          <cell r="AW72">
            <v>77</v>
          </cell>
          <cell r="AX72">
            <v>32208000</v>
          </cell>
          <cell r="AY72">
            <v>45692</v>
          </cell>
          <cell r="AZ72">
            <v>251</v>
          </cell>
          <cell r="BA72">
            <v>32208000</v>
          </cell>
          <cell r="BB72">
            <v>45680</v>
          </cell>
          <cell r="BC72">
            <v>45691</v>
          </cell>
          <cell r="BD72">
            <v>45695</v>
          </cell>
          <cell r="BE72">
            <v>46021</v>
          </cell>
          <cell r="BF72">
            <v>46035</v>
          </cell>
          <cell r="BG72" t="str">
            <v>2 2-Ejecución</v>
          </cell>
          <cell r="BH72" t="str">
            <v>11 MESES</v>
          </cell>
          <cell r="BI72" t="str">
            <v>1 1. Días</v>
          </cell>
          <cell r="BJ72">
            <v>323</v>
          </cell>
          <cell r="BK72">
            <v>13</v>
          </cell>
          <cell r="BL72">
            <v>336</v>
          </cell>
          <cell r="BM72" t="str">
            <v>DIRECCIÓN DE GESTIÓN CORPORATIVA Y RELACIÓN CON EL CIUDADANO</v>
          </cell>
          <cell r="BN72" t="str">
            <v>DIRECCIÓN DE GESTIÓN CORPORATIVA Y RELACIÓN CON EL CIUDADANO</v>
          </cell>
          <cell r="BO72" t="str">
            <v>Sandra Patricia Castiblanco Monroy</v>
          </cell>
          <cell r="BP72">
            <v>52100983</v>
          </cell>
          <cell r="BQ72">
            <v>3</v>
          </cell>
          <cell r="BR72" t="str">
            <v>N.A</v>
          </cell>
          <cell r="BS72" t="str">
            <v>N.A</v>
          </cell>
          <cell r="BT72" t="str">
            <v>N.A</v>
          </cell>
          <cell r="BU72" t="str">
            <v>N.A</v>
          </cell>
          <cell r="BV72" t="str">
            <v>N.A</v>
          </cell>
          <cell r="BW72" t="str">
            <v>N.A</v>
          </cell>
          <cell r="BX72" t="str">
            <v>N.A</v>
          </cell>
          <cell r="BY72" t="str">
            <v>N.A</v>
          </cell>
          <cell r="BZ72" t="str">
            <v>N.A</v>
          </cell>
          <cell r="CA72" t="str">
            <v>N.A</v>
          </cell>
        </row>
        <row r="73">
          <cell r="A73" t="str">
            <v>071</v>
          </cell>
          <cell r="B73" t="str">
            <v>CONTRATO DE PRESTACIÓN DE SERVICIOS PROFESIONALES Y/O APOYO A LA GESTIÓN</v>
          </cell>
          <cell r="C73" t="str">
            <v>SCDPI-21420-00462-25</v>
          </cell>
          <cell r="D73" t="str">
            <v>CONTRATACION DIRECTA</v>
          </cell>
          <cell r="E73" t="str">
            <v>Prestar servicios profesionales a la Secretaría de Cultura Recreación y Deporte – Grupo Interno de Trabajo de Servicios Administrativos realizando actividades administrativas de seguimiento, control y reporte asociados a los procesos y procedimientos a cargo de la dependencia, así como brindar apoyo a la supervisión de contratos acorde con los requerimientos del supervisor.</v>
          </cell>
          <cell r="F73" t="str">
            <v>17 17. Contrato de Prestación de Servicios</v>
          </cell>
          <cell r="G73" t="str">
            <v>1 Contratista</v>
          </cell>
          <cell r="H73" t="str">
            <v>1 Natural</v>
          </cell>
          <cell r="I73" t="str">
            <v>2 Privada (1)</v>
          </cell>
          <cell r="J73" t="str">
            <v>4 Persona Natural (2)</v>
          </cell>
          <cell r="K73" t="str">
            <v>31 31-Servicios Profesionales</v>
          </cell>
          <cell r="L73" t="str">
            <v>CO1.PCCNTR.7394556</v>
          </cell>
          <cell r="M73" t="str">
            <v>https://community.secop.gov.co/Public/Tendering/OpportunityDetail/Index?noticeUID=CO1.NTC.7517746&amp;isFromPublicArea=True&amp;isModal=true&amp;asPopupView=true</v>
          </cell>
          <cell r="N73">
            <v>45691</v>
          </cell>
          <cell r="O73" t="str">
            <v>5 Contratación directa</v>
          </cell>
          <cell r="P73" t="str">
            <v>33 Prestación de Servicios Profesionales y Apoyo (5-8)</v>
          </cell>
          <cell r="Q73" t="str">
            <v>N/A</v>
          </cell>
          <cell r="R73" t="str">
            <v>1 1. Ley 80</v>
          </cell>
          <cell r="S73" t="str">
            <v>6 6: Prestacion de servicios</v>
          </cell>
          <cell r="T73" t="str">
            <v>1 Nacional</v>
          </cell>
          <cell r="U73" t="str">
            <v>3 3. Único Contratista</v>
          </cell>
          <cell r="V73" t="str">
            <v>PAOLA ANDREA CARO GUTIERREZ</v>
          </cell>
          <cell r="W73" t="str">
            <v>F</v>
          </cell>
          <cell r="X73">
            <v>52314311</v>
          </cell>
          <cell r="Y73">
            <v>3</v>
          </cell>
          <cell r="Z73" t="str">
            <v>CALLE 6B # 80G - 95 TORRE 4 APTO 1116 CONJUNTO</v>
          </cell>
          <cell r="AA73">
            <v>4664868</v>
          </cell>
          <cell r="AB73" t="str">
            <v>paola.caro@scrd.gov.co</v>
          </cell>
          <cell r="AC73" t="str">
            <v>pandrea00@hotmail.com</v>
          </cell>
          <cell r="AD73">
            <v>28116</v>
          </cell>
          <cell r="AE73">
            <v>49</v>
          </cell>
          <cell r="AF73" t="str">
            <v>CUNDINAMARCA - BOGOTA</v>
          </cell>
          <cell r="AG73" t="str">
            <v>Profesional en derecho y/o administración de empresas y/o economí</v>
          </cell>
          <cell r="AH73" t="str">
            <v>ADMINISTRADOR DE EMPRESAS</v>
          </cell>
          <cell r="AI73" t="str">
            <v>1 1. Inversión</v>
          </cell>
          <cell r="AJ73">
            <v>163</v>
          </cell>
          <cell r="AK73" t="str">
            <v>O230117459920240163</v>
          </cell>
          <cell r="AL73" t="str">
            <v>Fortalecimiento Institucional para una Gobernanza Pública Confiable en Bogotá D.C</v>
          </cell>
          <cell r="AN73">
            <v>52152000</v>
          </cell>
          <cell r="AQ73">
            <v>52152000</v>
          </cell>
          <cell r="AU73">
            <v>52152000</v>
          </cell>
          <cell r="AV73" t="str">
            <v>$ 6.519.000</v>
          </cell>
          <cell r="AW73">
            <v>81</v>
          </cell>
          <cell r="AX73">
            <v>52152000</v>
          </cell>
          <cell r="AY73">
            <v>45693</v>
          </cell>
          <cell r="AZ73">
            <v>8</v>
          </cell>
          <cell r="BA73">
            <v>52152000</v>
          </cell>
          <cell r="BB73">
            <v>45658</v>
          </cell>
          <cell r="BC73">
            <v>45692</v>
          </cell>
          <cell r="BD73">
            <v>45694</v>
          </cell>
          <cell r="BE73">
            <v>45935</v>
          </cell>
          <cell r="BF73">
            <v>45935</v>
          </cell>
          <cell r="BG73" t="str">
            <v>2 2-Ejecución</v>
          </cell>
          <cell r="BH73" t="str">
            <v>8 MESES Y 13 DIAS</v>
          </cell>
          <cell r="BI73" t="str">
            <v>1 1. Días</v>
          </cell>
          <cell r="BJ73">
            <v>239</v>
          </cell>
          <cell r="BK73">
            <v>0</v>
          </cell>
          <cell r="BL73">
            <v>239</v>
          </cell>
          <cell r="BM73" t="str">
            <v>DIRECCIÓN DE GESTIÓN CORPORATIVA Y RELACIÓN CON EL CIUDADANO</v>
          </cell>
          <cell r="BN73" t="str">
            <v>GRUPO INTERNO DE TRABAJO DE SERVICIOS ADMINISTRATIVOS</v>
          </cell>
          <cell r="BO73" t="str">
            <v>Paola Andrea Ramirez Gutierrez</v>
          </cell>
          <cell r="BP73">
            <v>52478000</v>
          </cell>
          <cell r="BQ73">
            <v>1</v>
          </cell>
          <cell r="BR73" t="str">
            <v>N.A</v>
          </cell>
          <cell r="BS73" t="str">
            <v>N.A</v>
          </cell>
          <cell r="BT73" t="str">
            <v>N.A</v>
          </cell>
          <cell r="BU73" t="str">
            <v>N.A</v>
          </cell>
          <cell r="BV73" t="str">
            <v>N.A</v>
          </cell>
          <cell r="BW73" t="str">
            <v>N.A</v>
          </cell>
          <cell r="BX73" t="str">
            <v>N.A</v>
          </cell>
          <cell r="BY73" t="str">
            <v>N.A</v>
          </cell>
          <cell r="BZ73" t="str">
            <v>N.A</v>
          </cell>
          <cell r="CA73" t="str">
            <v>N.A</v>
          </cell>
        </row>
        <row r="74">
          <cell r="A74" t="str">
            <v>072</v>
          </cell>
          <cell r="B74" t="str">
            <v>CONTRATO DE PRESTACIÓN DE SERVICIOS PROFESIONALES Y/O APOYO A LA GESTIÓN</v>
          </cell>
          <cell r="C74" t="str">
            <v>SCDPI-21420-00064-25</v>
          </cell>
          <cell r="D74" t="str">
            <v>CONTRATACION DIRECTA</v>
          </cell>
          <cell r="E74" t="str">
            <v>Prestar servicios de apoyo a la gestión de la Secretaría de Cultura, Recreación y Deporte - Oficina Asesora de Comunicaciones - en el diseño, planificación, ejecución, seguimiento y evaluación de las estrategias de comunicación digital para los proyectos, iniciativas y programas de la SCRD.</v>
          </cell>
          <cell r="F74" t="str">
            <v>17 17. Contrato de Prestación de Servicios</v>
          </cell>
          <cell r="G74" t="str">
            <v>1 Contratista</v>
          </cell>
          <cell r="H74" t="str">
            <v>1 Natural</v>
          </cell>
          <cell r="I74" t="str">
            <v>2 Privada (1)</v>
          </cell>
          <cell r="J74" t="str">
            <v>4 Persona Natural (2)</v>
          </cell>
          <cell r="K74" t="str">
            <v>33 33-Servicios Apoyo a la Gestion de la Entidad (servicios administrativos)</v>
          </cell>
          <cell r="L74" t="str">
            <v>CO1.PCCNTR.7396211</v>
          </cell>
          <cell r="M74" t="str">
            <v>https://community.secop.gov.co/Public/Tendering/OpportunityDetail/Index?noticeUID=CO1.NTC.7521518&amp;isFromPublicArea=True&amp;isModal=true&amp;asPopupView=true</v>
          </cell>
          <cell r="N74">
            <v>45691</v>
          </cell>
          <cell r="O74" t="str">
            <v>5 Contratación directa</v>
          </cell>
          <cell r="P74" t="str">
            <v>33 Prestación de Servicios Profesionales y Apoyo (5-8)</v>
          </cell>
          <cell r="Q74" t="str">
            <v>N/A</v>
          </cell>
          <cell r="R74" t="str">
            <v>1 1. Ley 80</v>
          </cell>
          <cell r="S74" t="str">
            <v>6 6: Prestacion de servicios</v>
          </cell>
          <cell r="T74" t="str">
            <v>1 Nacional</v>
          </cell>
          <cell r="U74" t="str">
            <v>3 3. Único Contratista</v>
          </cell>
          <cell r="V74" t="str">
            <v>DIEGO ALEJANDRO SIERRA GIL</v>
          </cell>
          <cell r="W74" t="str">
            <v>M</v>
          </cell>
          <cell r="X74">
            <v>1015442929</v>
          </cell>
          <cell r="Y74">
            <v>9</v>
          </cell>
          <cell r="Z74" t="str">
            <v>TV 81 G BIS A 54 63 SUR</v>
          </cell>
          <cell r="AA74">
            <v>6016753836</v>
          </cell>
          <cell r="AB74" t="str">
            <v>diego.sierra@scrd.gov.co</v>
          </cell>
          <cell r="AC74" t="str">
            <v>diegosierragil@gmail.com</v>
          </cell>
          <cell r="AD74">
            <v>34297</v>
          </cell>
          <cell r="AE74">
            <v>32</v>
          </cell>
          <cell r="AF74" t="str">
            <v>CUNDINAMARCA - BOGOTA</v>
          </cell>
          <cell r="AG74" t="str">
            <v>Bachiller con seis (6) años de experiencia en la elaboracion de material audiovisual para la divulgación interna y externa de planes y estrategias de la entidad y del sector</v>
          </cell>
          <cell r="AH74" t="str">
            <v>BACHILLER</v>
          </cell>
          <cell r="AI74" t="str">
            <v>1 1. Inversión</v>
          </cell>
          <cell r="AJ74">
            <v>163</v>
          </cell>
          <cell r="AK74" t="str">
            <v>O230117459920240163</v>
          </cell>
          <cell r="AL74" t="str">
            <v>Fortalecimiento Institucional para una Gobernanza Pública Confiable en Bogotá D.C</v>
          </cell>
          <cell r="AN74">
            <v>45297000</v>
          </cell>
          <cell r="AQ74">
            <v>45297000</v>
          </cell>
          <cell r="AU74">
            <v>45297000</v>
          </cell>
          <cell r="AV74" t="str">
            <v>$ 4.314.000</v>
          </cell>
          <cell r="AW74">
            <v>112</v>
          </cell>
          <cell r="AX74">
            <v>45297000</v>
          </cell>
          <cell r="AY74">
            <v>45695</v>
          </cell>
          <cell r="AZ74">
            <v>85</v>
          </cell>
          <cell r="BA74">
            <v>45297000</v>
          </cell>
          <cell r="BB74">
            <v>45679</v>
          </cell>
          <cell r="BC74">
            <v>45693</v>
          </cell>
          <cell r="BD74">
            <v>45700</v>
          </cell>
          <cell r="BE74">
            <v>46018</v>
          </cell>
          <cell r="BF74">
            <v>46017</v>
          </cell>
          <cell r="BG74" t="str">
            <v>2 2-Ejecución</v>
          </cell>
          <cell r="BH74" t="str">
            <v>10 MESES Y 15 DIAS</v>
          </cell>
          <cell r="BI74" t="str">
            <v>1 1. Días</v>
          </cell>
          <cell r="BJ74">
            <v>315</v>
          </cell>
          <cell r="BK74">
            <v>0</v>
          </cell>
          <cell r="BL74">
            <v>315</v>
          </cell>
          <cell r="BM74" t="str">
            <v>DIRECCIÓN DE GESTIÓN CORPORATIVA Y RELACIÓN CON EL CIUDADANO</v>
          </cell>
          <cell r="BN74" t="str">
            <v>OFICINA ASESORA DE COMUNICACIONES</v>
          </cell>
          <cell r="BO74" t="str">
            <v>Ibón Maritza Munevar Gordillo</v>
          </cell>
          <cell r="BP74">
            <v>52884019</v>
          </cell>
          <cell r="BQ74">
            <v>1</v>
          </cell>
          <cell r="BR74" t="str">
            <v>N.A</v>
          </cell>
          <cell r="BS74" t="str">
            <v>N.A</v>
          </cell>
          <cell r="BT74" t="str">
            <v>N.A</v>
          </cell>
          <cell r="BU74" t="str">
            <v>N.A</v>
          </cell>
          <cell r="BV74" t="str">
            <v>N.A</v>
          </cell>
          <cell r="BW74" t="str">
            <v>N.A</v>
          </cell>
          <cell r="BX74" t="str">
            <v>N.A</v>
          </cell>
          <cell r="BY74" t="str">
            <v>N.A</v>
          </cell>
          <cell r="BZ74" t="str">
            <v>N.A</v>
          </cell>
          <cell r="CA74" t="str">
            <v>N.A</v>
          </cell>
        </row>
        <row r="75">
          <cell r="A75" t="str">
            <v>073</v>
          </cell>
          <cell r="B75" t="str">
            <v>CONTRATO DE PRESTACIÓN DE SERVICIOS PROFESIONALES Y/O APOYO A LA GESTIÓN</v>
          </cell>
          <cell r="C75" t="str">
            <v>SCDPI-21420-00186-25</v>
          </cell>
          <cell r="D75" t="str">
            <v>CONTRATACION DIRECTA</v>
          </cell>
          <cell r="E75" t="str">
            <v>Prestar servicios profesionales a la Secretaría de Cultura, Recreación y Deporte - Oficina Asesora de Planeación para fortalecer el proceso de gestión del conocimiento e innovación mediante su diseño, implementación y operación, así como la analítica y estandarización de datos como insumo para la toma de decisiones estratégicas y tácticas, y contribuir al desarrollo de soluciones innovadoras que fortalezcan las dinámicas de planeación y gestión institucional de la entidad</v>
          </cell>
          <cell r="F75" t="str">
            <v>17 17. Contrato de Prestación de Servicios</v>
          </cell>
          <cell r="G75" t="str">
            <v>1 Contratista</v>
          </cell>
          <cell r="H75" t="str">
            <v>1 Natural</v>
          </cell>
          <cell r="I75" t="str">
            <v>2 Privada (1)</v>
          </cell>
          <cell r="J75" t="str">
            <v>4 Persona Natural (2)</v>
          </cell>
          <cell r="K75" t="str">
            <v>31 31-Servicios Profesionales</v>
          </cell>
          <cell r="L75" t="str">
            <v>CO1.PCCNTR.7396229</v>
          </cell>
          <cell r="M75" t="str">
            <v>https://community.secop.gov.co/Public/Tendering/OpportunityDetail/Index?noticeUID=CO1.NTC.7521551&amp;isFromPublicArea=True&amp;isModal=true&amp;asPopupView=true</v>
          </cell>
          <cell r="N75">
            <v>45691</v>
          </cell>
          <cell r="O75" t="str">
            <v>5 Contratación directa</v>
          </cell>
          <cell r="P75" t="str">
            <v>33 Prestación de Servicios Profesionales y Apoyo (5-8)</v>
          </cell>
          <cell r="Q75" t="str">
            <v>N/A</v>
          </cell>
          <cell r="R75" t="str">
            <v>1 1. Ley 80</v>
          </cell>
          <cell r="S75" t="str">
            <v>6 6: Prestacion de servicios</v>
          </cell>
          <cell r="T75" t="str">
            <v>1 Nacional</v>
          </cell>
          <cell r="U75" t="str">
            <v>3 3. Único Contratista</v>
          </cell>
          <cell r="V75" t="str">
            <v>CRISTIAN CAMILO CABRA NEIRA</v>
          </cell>
          <cell r="W75" t="str">
            <v>M</v>
          </cell>
          <cell r="X75">
            <v>1024515945</v>
          </cell>
          <cell r="Y75">
            <v>4</v>
          </cell>
          <cell r="Z75" t="str">
            <v>CL 169 B 75 60 CONJ Altos de la Colina IN 2 AP 803</v>
          </cell>
          <cell r="AA75">
            <v>3138964416</v>
          </cell>
          <cell r="AB75" t="str">
            <v>cristian.cabra@scrd.gov.co</v>
          </cell>
          <cell r="AC75" t="str">
            <v>camilocabraneira@gmail.com</v>
          </cell>
          <cell r="AD75">
            <v>33334</v>
          </cell>
          <cell r="AE75">
            <v>35</v>
          </cell>
          <cell r="AF75" t="str">
            <v>CUNDINAMARCA - BOGOTA</v>
          </cell>
          <cell r="AG75" t="str">
            <v>Profesional en las áreas de Administración Pública, Administración de Empresas, Economía, Ciencias políticas, Contaduría, Gobierno, Sistemas de información, Documentación, o carreras afines, con tarjeta o matrícula profesional en los casos reglamentados por la Ley, y título de posgrado en la modalidad de maestría en áreas de la Planeación, Administración, Gobierno, Gestión de proyectos, Negocios u otras áreas relacionadas, con dos (2) años de experiencia profesional relacionada con el objeto u obligaciones establecidas</v>
          </cell>
          <cell r="AH75" t="str">
            <v>PROFESIONAL EN SISITEMAS DE LA INFORMACION, BIBLIOTECOLOGIA Y ARCHIVISTICA.</v>
          </cell>
          <cell r="AI75" t="str">
            <v>1 1. Inversión</v>
          </cell>
          <cell r="AJ75">
            <v>163</v>
          </cell>
          <cell r="AK75" t="str">
            <v>O230117459920240163</v>
          </cell>
          <cell r="AL75" t="str">
            <v>Fortalecimiento Institucional para una Gobernanza Pública Confiable en Bogotá D.C</v>
          </cell>
          <cell r="AN75">
            <v>102028500</v>
          </cell>
          <cell r="AO75">
            <v>15871100</v>
          </cell>
          <cell r="AP75">
            <v>12308200</v>
          </cell>
          <cell r="AQ75">
            <v>105591400</v>
          </cell>
          <cell r="AU75">
            <v>105591400</v>
          </cell>
          <cell r="AV75" t="str">
            <v>$ 9.717.000</v>
          </cell>
          <cell r="AW75">
            <v>84</v>
          </cell>
          <cell r="AX75">
            <v>102028500</v>
          </cell>
          <cell r="AY75">
            <v>45693</v>
          </cell>
          <cell r="AZ75">
            <v>117</v>
          </cell>
          <cell r="BA75">
            <v>102028500</v>
          </cell>
          <cell r="BB75" t="str">
            <v>00/01/2025</v>
          </cell>
          <cell r="BC75">
            <v>45692</v>
          </cell>
          <cell r="BD75">
            <v>45693</v>
          </cell>
          <cell r="BE75">
            <v>46010</v>
          </cell>
          <cell r="BF75">
            <v>46022</v>
          </cell>
          <cell r="BG75" t="str">
            <v>2 2-Ejecución</v>
          </cell>
          <cell r="BH75" t="str">
            <v>10 MESES Y 15 DIAS</v>
          </cell>
          <cell r="BI75" t="str">
            <v>1 1. Días</v>
          </cell>
          <cell r="BJ75">
            <v>314</v>
          </cell>
          <cell r="BK75">
            <v>12</v>
          </cell>
          <cell r="BL75">
            <v>326</v>
          </cell>
          <cell r="BM75" t="str">
            <v>DIRECCIÓN DE GESTIÓN CORPORATIVA Y RELACIÓN CON EL CIUDADANO</v>
          </cell>
          <cell r="BN75" t="str">
            <v>OFICINA ASESORA DE PLANEACIÓN</v>
          </cell>
          <cell r="BO75" t="str">
            <v>Luis Fernando Mejia Castro</v>
          </cell>
          <cell r="BP75">
            <v>79558456</v>
          </cell>
          <cell r="BQ75">
            <v>8</v>
          </cell>
          <cell r="BR75" t="str">
            <v>N.A</v>
          </cell>
          <cell r="BS75" t="str">
            <v>N.A</v>
          </cell>
          <cell r="BT75" t="str">
            <v>N.A</v>
          </cell>
          <cell r="BU75" t="str">
            <v>N.A</v>
          </cell>
          <cell r="BV75" t="str">
            <v>N.A</v>
          </cell>
          <cell r="BW75" t="str">
            <v>N.A</v>
          </cell>
          <cell r="BX75" t="str">
            <v>N.A</v>
          </cell>
          <cell r="BY75" t="str">
            <v>N.A</v>
          </cell>
          <cell r="BZ75" t="str">
            <v>N.A</v>
          </cell>
          <cell r="CA75" t="str">
            <v>N.A</v>
          </cell>
        </row>
        <row r="76">
          <cell r="A76" t="str">
            <v>074</v>
          </cell>
          <cell r="B76" t="str">
            <v>CONTRATO DE PRESTACIÓN DE SERVICIOS PROFESIONALES Y/O APOYO A LA GESTIÓN</v>
          </cell>
          <cell r="C76" t="str">
            <v>SCDPI-220-00008-25</v>
          </cell>
          <cell r="D76" t="str">
            <v>CONTRATACION DIRECTA</v>
          </cell>
          <cell r="E76" t="str">
            <v>Prestar los servicios profesionales a la Secretaria Distrital de Cultura, Recreación y Deporte- Subsecretaría de Gobernanza - Dirección de Fomento en actividades asociadas a las etapas precontractual, contractual y poscontractual y de orden transversal según proyectos y programas a cargo de la dependencia, acorde con los procesos y procedimientos definidos en la entidad.</v>
          </cell>
          <cell r="F76" t="str">
            <v>17 17. Contrato de Prestación de Servicios</v>
          </cell>
          <cell r="G76" t="str">
            <v>1 Contratista</v>
          </cell>
          <cell r="H76" t="str">
            <v>1 Natural</v>
          </cell>
          <cell r="I76" t="str">
            <v>2 Privada (1)</v>
          </cell>
          <cell r="J76" t="str">
            <v>4 Persona Natural (2)</v>
          </cell>
          <cell r="K76" t="str">
            <v>31 31-Servicios Profesionales</v>
          </cell>
          <cell r="L76" t="str">
            <v>CO1.PCCNTR.7396623</v>
          </cell>
          <cell r="M76" t="str">
            <v>https://community.secop.gov.co/Public/Tendering/OpportunityDetail/Index?noticeUID=CO1.NTC.7520565&amp;isFromPublicArea=True&amp;isModal=true&amp;asPopupView=true</v>
          </cell>
          <cell r="N76">
            <v>45691</v>
          </cell>
          <cell r="O76" t="str">
            <v>5 Contratación directa</v>
          </cell>
          <cell r="P76" t="str">
            <v>33 Prestación de Servicios Profesionales y Apoyo (5-8)</v>
          </cell>
          <cell r="Q76" t="str">
            <v>N/A</v>
          </cell>
          <cell r="R76" t="str">
            <v>1 1. Ley 80</v>
          </cell>
          <cell r="S76" t="str">
            <v>6 6: Prestacion de servicios</v>
          </cell>
          <cell r="T76" t="str">
            <v>1 Nacional</v>
          </cell>
          <cell r="U76" t="str">
            <v>3 3. Único Contratista</v>
          </cell>
          <cell r="V76" t="str">
            <v>LINA LEONOR CARRILLO ORDUZ</v>
          </cell>
          <cell r="W76" t="str">
            <v>F</v>
          </cell>
          <cell r="X76">
            <v>53067925</v>
          </cell>
          <cell r="Y76">
            <v>9</v>
          </cell>
          <cell r="Z76" t="str">
            <v>CALLE 161 # 54-25 APT: 1007 INT: 2</v>
          </cell>
          <cell r="AA76">
            <v>6015304840</v>
          </cell>
          <cell r="AB76" t="str">
            <v>lina.carrillo@scrd.gov.co</v>
          </cell>
          <cell r="AC76" t="str">
            <v>lileca@hotmail.com</v>
          </cell>
          <cell r="AD76">
            <v>31071</v>
          </cell>
          <cell r="AE76">
            <v>41</v>
          </cell>
          <cell r="AF76" t="str">
            <v>CUNDINAMARCA - PACHO</v>
          </cell>
          <cell r="AG76" t="str">
            <v>Título Profesional en Derecho y título de especialización en áreas del derecho público, administrativo, o afines, con 3 años de experiencia profesional</v>
          </cell>
          <cell r="AH76" t="str">
            <v>ABOGADO</v>
          </cell>
          <cell r="AI76" t="str">
            <v>1 1. Inversión</v>
          </cell>
          <cell r="AJ76">
            <v>152</v>
          </cell>
          <cell r="AK76" t="str">
            <v>O230117330120240152</v>
          </cell>
          <cell r="AL76" t="str">
            <v>Fortalecimiento del Fomento para el Desarrollo de Procesos Culturales Sostenibles en Bogotá D.C.</v>
          </cell>
          <cell r="AN76">
            <v>93649500</v>
          </cell>
          <cell r="AO76">
            <v>22297500</v>
          </cell>
          <cell r="AP76">
            <v>15162300</v>
          </cell>
          <cell r="AQ76">
            <v>100784700</v>
          </cell>
          <cell r="AU76">
            <v>100784700</v>
          </cell>
          <cell r="AV76" t="str">
            <v>$ 8.919.000</v>
          </cell>
          <cell r="AW76">
            <v>88</v>
          </cell>
          <cell r="AX76">
            <v>93649500</v>
          </cell>
          <cell r="AY76">
            <v>45693</v>
          </cell>
          <cell r="AZ76">
            <v>330</v>
          </cell>
          <cell r="BA76">
            <v>98109000</v>
          </cell>
          <cell r="BB76">
            <v>45681</v>
          </cell>
          <cell r="BC76">
            <v>45692</v>
          </cell>
          <cell r="BD76">
            <v>45695</v>
          </cell>
          <cell r="BE76">
            <v>46012</v>
          </cell>
          <cell r="BF76">
            <v>46037</v>
          </cell>
          <cell r="BG76" t="str">
            <v>2 2-Ejecución</v>
          </cell>
          <cell r="BH76" t="str">
            <v>10 MESES Y 15 DIAS</v>
          </cell>
          <cell r="BI76" t="str">
            <v>1 1. Días</v>
          </cell>
          <cell r="BJ76">
            <v>314</v>
          </cell>
          <cell r="BK76">
            <v>25</v>
          </cell>
          <cell r="BL76">
            <v>339</v>
          </cell>
          <cell r="BM76" t="str">
            <v>SUBSECRETARÍA DE GOBERNANZA</v>
          </cell>
          <cell r="BN76" t="str">
            <v>DIRECCIÓN DE FOMENTO</v>
          </cell>
          <cell r="BO76" t="str">
            <v>Sandra Milena Aristizabal Lopez</v>
          </cell>
          <cell r="BP76">
            <v>1018430725</v>
          </cell>
          <cell r="BQ76">
            <v>2</v>
          </cell>
          <cell r="BR76" t="str">
            <v>N.A</v>
          </cell>
          <cell r="BS76" t="str">
            <v>N.A</v>
          </cell>
          <cell r="BT76" t="str">
            <v>N.A</v>
          </cell>
          <cell r="BU76" t="str">
            <v>N.A</v>
          </cell>
          <cell r="BV76" t="str">
            <v>N.A</v>
          </cell>
          <cell r="BW76" t="str">
            <v>N.A</v>
          </cell>
          <cell r="BX76" t="str">
            <v>N.A</v>
          </cell>
          <cell r="BY76" t="str">
            <v>N.A</v>
          </cell>
          <cell r="BZ76" t="str">
            <v>N.A</v>
          </cell>
          <cell r="CA76" t="str">
            <v>N.A</v>
          </cell>
        </row>
        <row r="77">
          <cell r="A77" t="str">
            <v>075</v>
          </cell>
          <cell r="B77" t="str">
            <v>CONTRATO DE PRESTACIÓN DE SERVICIOS PROFESIONALES Y/O APOYO A LA GESTIÓN</v>
          </cell>
          <cell r="C77" t="str">
            <v>SCDPI-21420-00089-25</v>
          </cell>
          <cell r="D77" t="str">
            <v>CONTRATACION DIRECTA</v>
          </cell>
          <cell r="E77" t="str">
            <v>Prestar servicios profesionales a la Secretaría de Cultura, Recreación y Deporte - Oficina Asesora de Planeación para realizar seguimiento a la ejecución presupuestal de la Secretaría y el acompañamiento en la gestión y monitoreo del presupuesto de inversión de la Entidad</v>
          </cell>
          <cell r="F77" t="str">
            <v>17 17. Contrato de Prestación de Servicios</v>
          </cell>
          <cell r="G77" t="str">
            <v>1 Contratista</v>
          </cell>
          <cell r="H77" t="str">
            <v>1 Natural</v>
          </cell>
          <cell r="I77" t="str">
            <v>2 Privada (1)</v>
          </cell>
          <cell r="J77" t="str">
            <v>4 Persona Natural (2)</v>
          </cell>
          <cell r="K77" t="str">
            <v>31 31-Servicios Profesionales</v>
          </cell>
          <cell r="L77" t="str">
            <v>CO1.PCCNTR.7397232</v>
          </cell>
          <cell r="M77" t="str">
            <v>https://community.secop.gov.co/Public/Tendering/OpportunityDetail/Index?noticeUID=CO1.NTC.7522300&amp;isFromPublicArea=True&amp;isModal=true&amp;asPopupView=true</v>
          </cell>
          <cell r="N77">
            <v>45691</v>
          </cell>
          <cell r="O77" t="str">
            <v>5 Contratación directa</v>
          </cell>
          <cell r="P77" t="str">
            <v>33 Prestación de Servicios Profesionales y Apoyo (5-8)</v>
          </cell>
          <cell r="Q77" t="str">
            <v>N/A</v>
          </cell>
          <cell r="R77" t="str">
            <v>1 1. Ley 80</v>
          </cell>
          <cell r="S77" t="str">
            <v>6 6: Prestacion de servicios</v>
          </cell>
          <cell r="T77" t="str">
            <v>1 Nacional</v>
          </cell>
          <cell r="U77" t="str">
            <v>3 3. Único Contratista</v>
          </cell>
          <cell r="V77" t="str">
            <v>JESÚS DAVID LÓPEZ CAMARGO</v>
          </cell>
          <cell r="W77" t="str">
            <v>M</v>
          </cell>
          <cell r="X77">
            <v>1014251748</v>
          </cell>
          <cell r="Y77">
            <v>9</v>
          </cell>
          <cell r="Z77" t="str">
            <v>Transv 77 #83 -52</v>
          </cell>
          <cell r="AA77">
            <v>2510801</v>
          </cell>
          <cell r="AB77" t="str">
            <v>jesus.lopez@scrd.gov.co</v>
          </cell>
          <cell r="AC77" t="str">
            <v>jesusdavid.lopezcamargo@gmail.com</v>
          </cell>
          <cell r="AD77">
            <v>34363</v>
          </cell>
          <cell r="AE77">
            <v>32</v>
          </cell>
          <cell r="AF77" t="str">
            <v>CUNDINAMARCA - BOGOTA</v>
          </cell>
          <cell r="AG77" t="str">
            <v>Profesional en las áreas de: Ingeniería Industrial, Administración Pública, Administración de Empresas, Economía, Ciencias Políticas, Contaduría, Gobierno, o carreras afines, con Tarjeta o matrícula profesional en los casos reglamentados por la Ley, título de posgrado en la modalidad de maestría en las áreas mencionadas anteriormente, con un (1) año de experiencia profesional relacionada con el objeto y/u obligaciones establecidas</v>
          </cell>
          <cell r="AH77" t="str">
            <v>INGENIERO INDUSTRIAL</v>
          </cell>
          <cell r="AI77" t="str">
            <v>1 1. Inversión</v>
          </cell>
          <cell r="AJ77">
            <v>163</v>
          </cell>
          <cell r="AK77" t="str">
            <v>O230117459920240163</v>
          </cell>
          <cell r="AL77" t="str">
            <v>Fortalecimiento Institucional para una Gobernanza Pública Confiable en Bogotá D.C</v>
          </cell>
          <cell r="AN77">
            <v>93618000</v>
          </cell>
          <cell r="AO77">
            <v>17237600</v>
          </cell>
          <cell r="AP77">
            <v>11590800</v>
          </cell>
          <cell r="AQ77">
            <v>99264800</v>
          </cell>
          <cell r="AU77">
            <v>99264800</v>
          </cell>
          <cell r="AV77" t="str">
            <v>$ 8.916.000</v>
          </cell>
          <cell r="AW77">
            <v>96</v>
          </cell>
          <cell r="AX77">
            <v>93618000</v>
          </cell>
          <cell r="AY77">
            <v>45694</v>
          </cell>
          <cell r="AZ77">
            <v>24</v>
          </cell>
          <cell r="BA77">
            <v>93618000</v>
          </cell>
          <cell r="BB77">
            <v>45678</v>
          </cell>
          <cell r="BC77">
            <v>45692</v>
          </cell>
          <cell r="BD77">
            <v>45694</v>
          </cell>
          <cell r="BE77">
            <v>46011</v>
          </cell>
          <cell r="BF77">
            <v>46031</v>
          </cell>
          <cell r="BG77" t="str">
            <v>2 2-Ejecución</v>
          </cell>
          <cell r="BH77" t="str">
            <v>10 MESES Y 15 DIAS</v>
          </cell>
          <cell r="BI77" t="str">
            <v>1 1. Días</v>
          </cell>
          <cell r="BJ77">
            <v>314</v>
          </cell>
          <cell r="BK77">
            <v>20</v>
          </cell>
          <cell r="BL77">
            <v>334</v>
          </cell>
          <cell r="BM77" t="str">
            <v>DIRECCIÓN DE GESTIÓN CORPORATIVA Y RELACIÓN CON EL CIUDADANO</v>
          </cell>
          <cell r="BN77" t="str">
            <v>OFICINA ASESORA DE PLANEACIÓN</v>
          </cell>
          <cell r="BO77" t="str">
            <v>Luis Fernando Mejia Castro</v>
          </cell>
          <cell r="BP77">
            <v>79558456</v>
          </cell>
          <cell r="BQ77">
            <v>8</v>
          </cell>
          <cell r="BR77" t="str">
            <v>N.A</v>
          </cell>
          <cell r="BS77" t="str">
            <v>N.A</v>
          </cell>
          <cell r="BT77" t="str">
            <v>N.A</v>
          </cell>
          <cell r="BU77" t="str">
            <v>N.A</v>
          </cell>
          <cell r="BV77" t="str">
            <v>N.A</v>
          </cell>
          <cell r="BW77" t="str">
            <v>N.A</v>
          </cell>
          <cell r="BX77" t="str">
            <v>N.A</v>
          </cell>
          <cell r="BY77" t="str">
            <v>N.A</v>
          </cell>
          <cell r="BZ77" t="str">
            <v>N.A</v>
          </cell>
          <cell r="CA77" t="str">
            <v>N.A</v>
          </cell>
        </row>
        <row r="78">
          <cell r="A78" t="str">
            <v>076</v>
          </cell>
          <cell r="B78" t="str">
            <v>CONTRATO DE PRESTACIÓN DE SERVICIOS PROFESIONALES Y/O APOYO A LA GESTIÓN</v>
          </cell>
          <cell r="C78" t="str">
            <v>SCDPI-21420-00210-25</v>
          </cell>
          <cell r="D78" t="str">
            <v>CONTRATACION DIRECTA</v>
          </cell>
          <cell r="E78" t="str">
            <v>Prestar servicios profesionales a la Secretaría de Cultura, Recreación y Deporte - Oficina Asesora de Planeación para brindar acompañamiento técnico a las dependencias de la entidad en la formulación, actualización, reprogramación y seguimiento de los proyectos de inversión a nivel físico y presupuestal en el marco del Plan de Desarrollo Distrital</v>
          </cell>
          <cell r="F78" t="str">
            <v>17 17. Contrato de Prestación de Servicios</v>
          </cell>
          <cell r="G78" t="str">
            <v>1 Contratista</v>
          </cell>
          <cell r="H78" t="str">
            <v>1 Natural</v>
          </cell>
          <cell r="I78" t="str">
            <v>2 Privada (1)</v>
          </cell>
          <cell r="J78" t="str">
            <v>4 Persona Natural (2)</v>
          </cell>
          <cell r="K78" t="str">
            <v>31 31-Servicios Profesionales</v>
          </cell>
          <cell r="L78" t="str">
            <v>CO1.PCCNTR.7397238</v>
          </cell>
          <cell r="M78" t="str">
            <v>https://community.secop.gov.co/Public/Tendering/OpportunityDetail/Index?noticeUID=CO1.NTC.7522813&amp;isFromPublicArea=True&amp;isModal=true&amp;asPopupView=true</v>
          </cell>
          <cell r="N78">
            <v>45691</v>
          </cell>
          <cell r="O78" t="str">
            <v>5 Contratación directa</v>
          </cell>
          <cell r="P78" t="str">
            <v>33 Prestación de Servicios Profesionales y Apoyo (5-8)</v>
          </cell>
          <cell r="Q78" t="str">
            <v>N/A</v>
          </cell>
          <cell r="R78" t="str">
            <v>1 1. Ley 80</v>
          </cell>
          <cell r="S78" t="str">
            <v>6 6: Prestacion de servicios</v>
          </cell>
          <cell r="T78" t="str">
            <v>1 Nacional</v>
          </cell>
          <cell r="U78" t="str">
            <v>3 3. Único Contratista</v>
          </cell>
          <cell r="V78" t="str">
            <v>JOHANNA LUCIA BUSTOS CRIALES</v>
          </cell>
          <cell r="W78" t="str">
            <v>F</v>
          </cell>
          <cell r="X78">
            <v>35252890</v>
          </cell>
          <cell r="Y78">
            <v>7</v>
          </cell>
          <cell r="Z78" t="str">
            <v>KR 1 D 19 148 CA 6</v>
          </cell>
          <cell r="AA78">
            <v>8759806</v>
          </cell>
          <cell r="AB78" t="str">
            <v>johanna.bustos@scrd.gov.co</v>
          </cell>
          <cell r="AC78" t="str">
            <v>johanna.bustos1102@gmail.com</v>
          </cell>
          <cell r="AD78">
            <v>29936</v>
          </cell>
          <cell r="AE78">
            <v>44</v>
          </cell>
          <cell r="AF78" t="str">
            <v>CUNDINAMARCA - BOGOTA</v>
          </cell>
          <cell r="AG78" t="str">
            <v>Profesional en las áreas de Ingeniería Industrial, Administración Pública, Administración de Empresas, Economía, Ciencias políticas, Contaduría, Gobierno, Relaciones internacionales, o carreras afines, con tarjeta o matrícula profesional en los casos reglamentados por la Ley, título de posgrado en la modalidad de especialización en áreas de la planeación, administración, gobierno, mercados, gestión de proyectos, o afines, con cuatro (4) años d</v>
          </cell>
          <cell r="AH78" t="str">
            <v>ADMINISTRADOR DE EMPRESAS</v>
          </cell>
          <cell r="AI78" t="str">
            <v>1 1. Inversión</v>
          </cell>
          <cell r="AJ78">
            <v>163</v>
          </cell>
          <cell r="AK78" t="str">
            <v>O230117459920240163</v>
          </cell>
          <cell r="AL78" t="str">
            <v>Fortalecimiento Institucional para una Gobernanza Pública Confiable en Bogotá D.C</v>
          </cell>
          <cell r="AN78">
            <v>102060000</v>
          </cell>
          <cell r="AO78">
            <v>15876000</v>
          </cell>
          <cell r="AP78">
            <v>12960000</v>
          </cell>
          <cell r="AQ78">
            <v>104976000</v>
          </cell>
          <cell r="AU78">
            <v>104976000</v>
          </cell>
          <cell r="AV78" t="str">
            <v>$ 9.720.000</v>
          </cell>
          <cell r="AW78">
            <v>97</v>
          </cell>
          <cell r="AX78">
            <v>102060000</v>
          </cell>
          <cell r="AY78">
            <v>45694</v>
          </cell>
          <cell r="AZ78">
            <v>116</v>
          </cell>
          <cell r="BA78">
            <v>102060000</v>
          </cell>
          <cell r="BB78">
            <v>45679</v>
          </cell>
          <cell r="BC78">
            <v>45692</v>
          </cell>
          <cell r="BD78">
            <v>45692</v>
          </cell>
          <cell r="BE78">
            <v>46012</v>
          </cell>
          <cell r="BF78">
            <v>46022</v>
          </cell>
          <cell r="BG78" t="str">
            <v>2 2-Ejecución</v>
          </cell>
          <cell r="BH78" t="str">
            <v>10 MESES Y 15 DIAS</v>
          </cell>
          <cell r="BI78" t="str">
            <v>1 1. Días</v>
          </cell>
          <cell r="BJ78">
            <v>317</v>
          </cell>
          <cell r="BK78">
            <v>9</v>
          </cell>
          <cell r="BL78">
            <v>326</v>
          </cell>
          <cell r="BM78" t="str">
            <v>DIRECCIÓN DE GESTIÓN CORPORATIVA Y RELACIÓN CON EL CIUDADANO</v>
          </cell>
          <cell r="BN78" t="str">
            <v>OFICINA ASESORA DE PLANEACIÓN</v>
          </cell>
          <cell r="BO78" t="str">
            <v>Luis Fernando Mejia Castro</v>
          </cell>
          <cell r="BP78">
            <v>79558456</v>
          </cell>
          <cell r="BQ78">
            <v>8</v>
          </cell>
          <cell r="BR78" t="str">
            <v>N.A</v>
          </cell>
          <cell r="BS78" t="str">
            <v>N.A</v>
          </cell>
          <cell r="BT78" t="str">
            <v>N.A</v>
          </cell>
          <cell r="BU78" t="str">
            <v>N.A</v>
          </cell>
          <cell r="BV78" t="str">
            <v>N.A</v>
          </cell>
          <cell r="BW78" t="str">
            <v>N.A</v>
          </cell>
          <cell r="BX78" t="str">
            <v>N.A</v>
          </cell>
          <cell r="BY78" t="str">
            <v>N.A</v>
          </cell>
          <cell r="BZ78" t="str">
            <v>N.A</v>
          </cell>
          <cell r="CA78" t="str">
            <v>N.A</v>
          </cell>
        </row>
        <row r="79">
          <cell r="A79" t="str">
            <v>077</v>
          </cell>
          <cell r="B79" t="str">
            <v>CONTRATO DE PRESTACIÓN DE SERVICIOS PROFESIONALES Y/O APOYO A LA GESTIÓN</v>
          </cell>
          <cell r="C79" t="str">
            <v>SCDPI-330-00277-25</v>
          </cell>
          <cell r="D79" t="str">
            <v>CONTRATACION DIRECTA</v>
          </cell>
          <cell r="E79" t="str">
            <v>Prestar servicios profesionales a la Secretaría Distrital de Cultura, Recreación y Deporte -Dirección de Arte, Cultura y Patrimonio-, en la gestión y seguimiento a los trámites administrativos, contractuales y de ejecución de los proyectos desarrollados en el marco de funciones y competencias de la dependencia.</v>
          </cell>
          <cell r="F79" t="str">
            <v>17 17. Contrato de Prestación de Servicios</v>
          </cell>
          <cell r="G79" t="str">
            <v>1 Contratista</v>
          </cell>
          <cell r="H79" t="str">
            <v>1 Natural</v>
          </cell>
          <cell r="I79" t="str">
            <v>2 Privada (1)</v>
          </cell>
          <cell r="J79" t="str">
            <v>4 Persona Natural (2)</v>
          </cell>
          <cell r="K79" t="str">
            <v>31 31-Servicios Profesionales</v>
          </cell>
          <cell r="L79" t="str">
            <v>CO1.PCCNTR.7398473</v>
          </cell>
          <cell r="M79" t="str">
            <v>https://community.secop.gov.co/Public/Tendering/OpportunityDetail/Index?noticeUID=CO1.NTC.7520536&amp;isFromPublicArea=True&amp;isModal=true&amp;asPopupView=true</v>
          </cell>
          <cell r="N79">
            <v>45691</v>
          </cell>
          <cell r="O79" t="str">
            <v>5 Contratación directa</v>
          </cell>
          <cell r="P79" t="str">
            <v>33 Prestación de Servicios Profesionales y Apoyo (5-8)</v>
          </cell>
          <cell r="Q79" t="str">
            <v>N/A</v>
          </cell>
          <cell r="R79" t="str">
            <v>1 1. Ley 80</v>
          </cell>
          <cell r="S79" t="str">
            <v>6 6: Prestacion de servicios</v>
          </cell>
          <cell r="T79" t="str">
            <v>1 Nacional</v>
          </cell>
          <cell r="U79" t="str">
            <v>3 3. Único Contratista</v>
          </cell>
          <cell r="V79" t="str">
            <v>SANDRA CAROLINA FLORES GUTÍERREZ
  CESION A: 
  DAILYN YESSENIA HERRERA TORRES</v>
          </cell>
          <cell r="W79" t="str">
            <v>F
  F</v>
          </cell>
          <cell r="X79" t="str">
            <v>1098630009
  1019107117</v>
          </cell>
          <cell r="Y79" t="str">
            <v>6
  4</v>
          </cell>
          <cell r="Z79" t="str">
            <v>Calle 27 A # 25 -37 PISO 2
  calle 152 b 55 45</v>
          </cell>
          <cell r="AA79" t="str">
            <v>3012226535
  5461500</v>
          </cell>
          <cell r="AB79" t="str">
            <v>sandra.florez@scrd.gov.co
  ----</v>
          </cell>
          <cell r="AC79" t="str">
            <v>sandracfg86@gmail.com
  dailyn.herreratorres@hotmail.com</v>
          </cell>
          <cell r="AD79" t="str">
            <v>23/12/1986
  25/04/1995</v>
          </cell>
          <cell r="AE79" t="str">
            <v>39
  35</v>
          </cell>
          <cell r="AF79" t="str">
            <v>SANTANDER - BUCARAMANGA
  CUNDINAMARCA - BOGOTA</v>
          </cell>
          <cell r="AG79" t="str">
            <v>Profesional en administración pública, administración de empresas o derecho con maestría en áreas afines con arquitectura, ingenierías, humanidades, derecho, ciencias sociales, económicas y administrativas. Tres (03) años de experiencia profesional relacionada.
  Profesional en administración pública, administración de empresas o derecho con maestría en áreas afines con arquitectura,
  ingenierías, humanidades, derecho, ciencias sociales, económicas y administrativas. Tres (03) años de experiencia profesional
  relacionada</v>
          </cell>
          <cell r="AH79" t="str">
            <v>ABOGADO</v>
          </cell>
          <cell r="AI79" t="str">
            <v>1 1. Inversión</v>
          </cell>
          <cell r="AJ79">
            <v>123</v>
          </cell>
          <cell r="AK79" t="str">
            <v>O230117330120240123</v>
          </cell>
          <cell r="AL79" t="str">
            <v>Asistencia Técnica para el desarrollo de infraestructuras culturales sostenibles en el Distrito Capital Bogotá D.C</v>
          </cell>
          <cell r="AN79">
            <v>105180000</v>
          </cell>
          <cell r="AO79">
            <v>26295000</v>
          </cell>
          <cell r="AP79">
            <v>12271000</v>
          </cell>
          <cell r="AQ79">
            <v>119204000</v>
          </cell>
          <cell r="AU79">
            <v>119204000</v>
          </cell>
          <cell r="AV79" t="str">
            <v>$ 10.518.000</v>
          </cell>
          <cell r="AW79">
            <v>98</v>
          </cell>
          <cell r="AX79">
            <v>105180000</v>
          </cell>
          <cell r="AY79">
            <v>45694</v>
          </cell>
          <cell r="AZ79">
            <v>227</v>
          </cell>
          <cell r="BA79">
            <v>105180000</v>
          </cell>
          <cell r="BB79">
            <v>45680</v>
          </cell>
          <cell r="BC79">
            <v>45693</v>
          </cell>
          <cell r="BD79">
            <v>45694</v>
          </cell>
          <cell r="BE79">
            <v>45996</v>
          </cell>
          <cell r="BF79">
            <v>46037</v>
          </cell>
          <cell r="BG79" t="str">
            <v>2 2-Ejecución</v>
          </cell>
          <cell r="BH79" t="str">
            <v>10 MESES</v>
          </cell>
          <cell r="BI79" t="str">
            <v>1 1. Días</v>
          </cell>
          <cell r="BJ79">
            <v>299</v>
          </cell>
          <cell r="BK79">
            <v>-10</v>
          </cell>
          <cell r="BL79">
            <v>289</v>
          </cell>
          <cell r="BM79" t="str">
            <v>DIRECCIÓN DE ARTE, CULTURA Y PATRIMONIO</v>
          </cell>
          <cell r="BN79" t="str">
            <v>DIRECCIÓN DE ARTE, CULTURA Y PATRIMONIO</v>
          </cell>
          <cell r="BO79" t="str">
            <v>Nathalia Rippe Sierra</v>
          </cell>
          <cell r="BP79">
            <v>35513244</v>
          </cell>
          <cell r="BQ79">
            <v>1</v>
          </cell>
          <cell r="BR79" t="str">
            <v>N.A</v>
          </cell>
          <cell r="BS79" t="str">
            <v>N.A</v>
          </cell>
          <cell r="BT79" t="str">
            <v>N.A</v>
          </cell>
          <cell r="BU79" t="str">
            <v>N.A</v>
          </cell>
          <cell r="BV79" t="str">
            <v>N.A</v>
          </cell>
          <cell r="BW79" t="str">
            <v>N.A</v>
          </cell>
          <cell r="BX79" t="str">
            <v>N.A</v>
          </cell>
          <cell r="BY79" t="str">
            <v>N.A</v>
          </cell>
          <cell r="BZ79" t="str">
            <v>N.A</v>
          </cell>
          <cell r="CA79" t="str">
            <v>N.A</v>
          </cell>
        </row>
        <row r="80">
          <cell r="A80" t="str">
            <v>078</v>
          </cell>
          <cell r="B80" t="str">
            <v>CONTRATO DE PRESTACIÓN DE SERVICIOS PROFESIONALES Y/O APOYO A LA GESTIÓN</v>
          </cell>
          <cell r="C80" t="str">
            <v>SCDPI-210-00231-25</v>
          </cell>
          <cell r="D80" t="str">
            <v>CONTRATACION DIRECTA</v>
          </cell>
          <cell r="E80" t="str">
            <v>Prestar los servicios profesionales a la Secretaría Distrital de Cultura, Recreación y Deporte - Subsecretaría de Gobernanza - Dirección de Asuntos Locales y Participación desde el componente jurídico y técnico en los trámites contractuales y las acciones relacionadas con el seguimiento y ajuste a los marcos normativos, actos administrativos y orientación a los ejercicios de control social del Sistema Distrital de Arte Cultura y Patrimonio (SDACP) y el Sistema Distrital de Participación en Deporte, Recreación, Actividad Física, Parques, Escenarios y Equipamientos Recreativos y Deportivos (DRAFE), y en las actuaciones jurídicas que se requiera, atendiendo la unidad de criterio de la Entidad</v>
          </cell>
          <cell r="F80" t="str">
            <v>17 17. Contrato de Prestación de Servicios</v>
          </cell>
          <cell r="G80" t="str">
            <v>1 Contratista</v>
          </cell>
          <cell r="H80" t="str">
            <v>1 Natural</v>
          </cell>
          <cell r="I80" t="str">
            <v>2 Privada (1)</v>
          </cell>
          <cell r="J80" t="str">
            <v>4 Persona Natural (2)</v>
          </cell>
          <cell r="K80" t="str">
            <v>31 31-Servicios Profesionales</v>
          </cell>
          <cell r="L80" t="str">
            <v>CO1.PCCNTR.7399104</v>
          </cell>
          <cell r="M80" t="str">
            <v>https://community.secop.gov.co/Public/Tendering/OpportunityDetail/Index?noticeUID=CO1.NTC.7524403&amp;isFromPublicArea=True&amp;isModal=true&amp;asPopupView=true</v>
          </cell>
          <cell r="N80">
            <v>45691</v>
          </cell>
          <cell r="O80" t="str">
            <v>5 Contratación directa</v>
          </cell>
          <cell r="P80" t="str">
            <v>33 Prestación de Servicios Profesionales y Apoyo (5-8)</v>
          </cell>
          <cell r="Q80" t="str">
            <v>N/A</v>
          </cell>
          <cell r="R80" t="str">
            <v>1 1. Ley 80</v>
          </cell>
          <cell r="S80" t="str">
            <v>6 6: Prestacion de servicios</v>
          </cell>
          <cell r="T80" t="str">
            <v>1 Nacional</v>
          </cell>
          <cell r="U80" t="str">
            <v>3 3. Único Contratista</v>
          </cell>
          <cell r="V80" t="str">
            <v>CHRISTIAN LEONARDO NADJAR</v>
          </cell>
          <cell r="W80" t="str">
            <v>M</v>
          </cell>
          <cell r="X80">
            <v>80858354</v>
          </cell>
          <cell r="Y80">
            <v>6</v>
          </cell>
          <cell r="Z80" t="str">
            <v>Carrera 35 No. 57 - 14 Apartamento 501</v>
          </cell>
          <cell r="AA80">
            <v>3016722306</v>
          </cell>
          <cell r="AB80" t="str">
            <v>christian.nadjar@scrd.gov.co</v>
          </cell>
          <cell r="AC80" t="str">
            <v>crilenacruz@hotmail.com</v>
          </cell>
          <cell r="AD80">
            <v>31224</v>
          </cell>
          <cell r="AE80">
            <v>40</v>
          </cell>
          <cell r="AF80" t="str">
            <v>CUNDINAMARCA - BOGOTA</v>
          </cell>
          <cell r="AG80" t="str">
            <v>Título profesional en las areas del conocimiento en: ciencias sociales y humanas con especialización y cinco (5) años de experiencia relacionada</v>
          </cell>
          <cell r="AH80" t="str">
            <v>ABOGADO</v>
          </cell>
          <cell r="AI80" t="str">
            <v>1 1. Inversión</v>
          </cell>
          <cell r="AJ80">
            <v>217</v>
          </cell>
          <cell r="AK80" t="str">
            <v>O230117330120240217</v>
          </cell>
          <cell r="AL80" t="str">
            <v>Fortalecimiento de la gobernanza territorial, la participación incidente y la atención diferenciada de los grupos étnicos, etarios y sectores sociales desde las prácticas culturales en Bogotá D.C.</v>
          </cell>
          <cell r="AN80">
            <v>115731000</v>
          </cell>
          <cell r="AO80">
            <v>20340600</v>
          </cell>
          <cell r="AP80">
            <v>16482900</v>
          </cell>
          <cell r="AQ80">
            <v>119588700</v>
          </cell>
          <cell r="AU80">
            <v>119588700</v>
          </cell>
          <cell r="AV80" t="str">
            <v>$ 10.521.000</v>
          </cell>
          <cell r="AW80">
            <v>83</v>
          </cell>
          <cell r="AX80">
            <v>115731000</v>
          </cell>
          <cell r="AY80">
            <v>45693</v>
          </cell>
          <cell r="AZ80">
            <v>340</v>
          </cell>
          <cell r="BA80">
            <v>115731000</v>
          </cell>
          <cell r="BB80">
            <v>45681</v>
          </cell>
          <cell r="BC80">
            <v>45692</v>
          </cell>
          <cell r="BD80">
            <v>45693</v>
          </cell>
          <cell r="BE80">
            <v>46022</v>
          </cell>
          <cell r="BF80">
            <v>46037</v>
          </cell>
          <cell r="BG80" t="str">
            <v>2 2-Ejecución</v>
          </cell>
          <cell r="BH80" t="str">
            <v>11 MESES</v>
          </cell>
          <cell r="BI80" t="str">
            <v>1 1. Días</v>
          </cell>
          <cell r="BJ80">
            <v>326</v>
          </cell>
          <cell r="BK80">
            <v>15</v>
          </cell>
          <cell r="BL80">
            <v>341</v>
          </cell>
          <cell r="BM80" t="str">
            <v>SUBSECRETARÍA DE GOBERNANZA</v>
          </cell>
          <cell r="BN80" t="str">
            <v>DIRECCIÓN DE ASUNTOS LOCALES Y PARTICIPACIÓN</v>
          </cell>
          <cell r="BO80" t="str">
            <v>Rafael Lino Diaz Rivera</v>
          </cell>
          <cell r="BP80">
            <v>80742967</v>
          </cell>
          <cell r="BQ80">
            <v>1</v>
          </cell>
          <cell r="BR80" t="str">
            <v>N.A</v>
          </cell>
          <cell r="BS80" t="str">
            <v>N.A</v>
          </cell>
          <cell r="BT80" t="str">
            <v>N.A</v>
          </cell>
          <cell r="BU80" t="str">
            <v>N.A</v>
          </cell>
          <cell r="BV80" t="str">
            <v>N.A</v>
          </cell>
          <cell r="BW80" t="str">
            <v>N.A</v>
          </cell>
          <cell r="BX80" t="str">
            <v>N.A</v>
          </cell>
          <cell r="BY80" t="str">
            <v>N.A</v>
          </cell>
          <cell r="BZ80" t="str">
            <v>N.A</v>
          </cell>
          <cell r="CA80" t="str">
            <v>N.A</v>
          </cell>
        </row>
        <row r="81">
          <cell r="A81" t="str">
            <v>079</v>
          </cell>
          <cell r="B81" t="str">
            <v>CONTRATO DE PRESTACIÓN DE SERVICIOS PROFESIONALES Y/O APOYO A LA GESTIÓN</v>
          </cell>
          <cell r="C81" t="str">
            <v>SCDPI-21420-00502-25</v>
          </cell>
          <cell r="D81" t="str">
            <v>CONTRATACION DIRECTA</v>
          </cell>
          <cell r="E81" t="str">
            <v>Prestar servicios profesionales a la Secretaría de Cultura, Recreación y Deporte - Oficina Asesora de Planeación para orientar la formulación, seguimiento y monitoreo de indicadores de gestión, así como atender la formulación y seguimiento a los planes institucionales y estratégicos, de acuerdo a los lineamientos del Modelo Integrado de Planeación y Gestión (MIPG) y la reglamentación vigente</v>
          </cell>
          <cell r="F81" t="str">
            <v>17 17. Contrato de Prestación de Servicios</v>
          </cell>
          <cell r="G81" t="str">
            <v>1 Contratista</v>
          </cell>
          <cell r="H81" t="str">
            <v>1 Natural</v>
          </cell>
          <cell r="I81" t="str">
            <v>2 Privada (1)</v>
          </cell>
          <cell r="J81" t="str">
            <v>4 Persona Natural (2)</v>
          </cell>
          <cell r="K81" t="str">
            <v>31 31-Servicios Profesionales</v>
          </cell>
          <cell r="L81" t="str">
            <v>CO1.PCCNTR.7399992</v>
          </cell>
          <cell r="M81" t="str">
            <v>https://community.secop.gov.co/Public/Tendering/OpportunityDetail/Index?noticeUID=CO1.NTC.7525773&amp;isFromPublicArea=True&amp;isModal=true&amp;asPopupView=true</v>
          </cell>
          <cell r="N81">
            <v>45691</v>
          </cell>
          <cell r="O81" t="str">
            <v>5 Contratación directa</v>
          </cell>
          <cell r="P81" t="str">
            <v>33 Prestación de Servicios Profesionales y Apoyo (5-8)</v>
          </cell>
          <cell r="Q81" t="str">
            <v>N/A</v>
          </cell>
          <cell r="R81" t="str">
            <v>1 1. Ley 80</v>
          </cell>
          <cell r="S81" t="str">
            <v>6 6: Prestacion de servicios</v>
          </cell>
          <cell r="T81" t="str">
            <v>1 Nacional</v>
          </cell>
          <cell r="U81" t="str">
            <v>3 3. Único Contratista</v>
          </cell>
          <cell r="V81" t="str">
            <v>JONATHAN LÓPEZ MARTÍNEZ</v>
          </cell>
          <cell r="W81" t="str">
            <v>M</v>
          </cell>
          <cell r="X81">
            <v>1014183317</v>
          </cell>
          <cell r="Y81">
            <v>6</v>
          </cell>
          <cell r="Z81" t="str">
            <v>KR 34 A 37 77 AG Conjunto Lirio II TO 28 AP 2112</v>
          </cell>
          <cell r="AA81">
            <v>5698970</v>
          </cell>
          <cell r="AB81" t="str">
            <v>jonathan.lopez@scrd.gov.co</v>
          </cell>
          <cell r="AC81" t="str">
            <v>ing.jlopezud@gmail.com</v>
          </cell>
          <cell r="AD81">
            <v>31829</v>
          </cell>
          <cell r="AE81">
            <v>39</v>
          </cell>
          <cell r="AF81" t="str">
            <v>CUNDINAMARCA - BOGOTA</v>
          </cell>
          <cell r="AG81" t="str">
            <v>Profesional en las áreas de: Ingeniería Industrial, Administración Pública, Administración de Empresas, Economía, Ciencias Políticas, Contaduría, Gobierno, o carreras afines, con tarjeta o matrícula profesional en los casos reglamentados por la Ley, con un (1) año de experiencia profesional relacionada con el objeto u obligaciones establecidas.</v>
          </cell>
          <cell r="AH81" t="str">
            <v>INGENIERO INDUSTRIAL</v>
          </cell>
          <cell r="AI81" t="str">
            <v>1 1. Inversión</v>
          </cell>
          <cell r="AJ81">
            <v>163</v>
          </cell>
          <cell r="AK81" t="str">
            <v>O230117459920240163</v>
          </cell>
          <cell r="AL81" t="str">
            <v>Fortalecimiento Institucional para una Gobernanza Pública Confiable en Bogotá D.C</v>
          </cell>
          <cell r="AN81">
            <v>60039000</v>
          </cell>
          <cell r="AQ81">
            <v>60039000</v>
          </cell>
          <cell r="AU81">
            <v>60039000</v>
          </cell>
          <cell r="AV81" t="str">
            <v>$ 5.718.000</v>
          </cell>
          <cell r="AW81">
            <v>130</v>
          </cell>
          <cell r="AX81">
            <v>60039000</v>
          </cell>
          <cell r="AY81">
            <v>45695</v>
          </cell>
          <cell r="AZ81">
            <v>239</v>
          </cell>
          <cell r="BA81">
            <v>60039000</v>
          </cell>
          <cell r="BB81">
            <v>45680</v>
          </cell>
          <cell r="BC81">
            <v>45694</v>
          </cell>
          <cell r="BD81">
            <v>45698</v>
          </cell>
          <cell r="BE81">
            <v>46015</v>
          </cell>
          <cell r="BF81">
            <v>46015</v>
          </cell>
          <cell r="BG81" t="str">
            <v>2 2-Ejecución</v>
          </cell>
          <cell r="BH81" t="str">
            <v>10 MESES Y 15 DIAS</v>
          </cell>
          <cell r="BI81" t="str">
            <v>1 1. Días</v>
          </cell>
          <cell r="BJ81">
            <v>314</v>
          </cell>
          <cell r="BK81">
            <v>0</v>
          </cell>
          <cell r="BL81">
            <v>314</v>
          </cell>
          <cell r="BM81" t="str">
            <v>DIRECCIÓN DE GESTIÓN CORPORATIVA Y RELACIÓN CON EL CIUDADANO</v>
          </cell>
          <cell r="BN81" t="str">
            <v>OFICINA ASESORA DE PLANEACIÓN</v>
          </cell>
          <cell r="BO81" t="str">
            <v>Luis Fernando Mejia Castro</v>
          </cell>
          <cell r="BP81">
            <v>79558456</v>
          </cell>
          <cell r="BQ81">
            <v>8</v>
          </cell>
          <cell r="BR81" t="str">
            <v>N.A</v>
          </cell>
          <cell r="BS81" t="str">
            <v>N.A</v>
          </cell>
          <cell r="BT81" t="str">
            <v>N.A</v>
          </cell>
          <cell r="BU81" t="str">
            <v>N.A</v>
          </cell>
          <cell r="BV81" t="str">
            <v>N.A</v>
          </cell>
          <cell r="BW81" t="str">
            <v>N.A</v>
          </cell>
          <cell r="BX81" t="str">
            <v>N.A</v>
          </cell>
          <cell r="BY81" t="str">
            <v>N.A</v>
          </cell>
          <cell r="BZ81" t="str">
            <v>N.A</v>
          </cell>
          <cell r="CA81" t="str">
            <v>N.A</v>
          </cell>
        </row>
        <row r="82">
          <cell r="A82" t="str">
            <v>080</v>
          </cell>
          <cell r="B82" t="str">
            <v>CONTRATO DE PRESTACIÓN DE SERVICIOS PROFESIONALES Y/O APOYO A LA GESTIÓN</v>
          </cell>
          <cell r="C82" t="str">
            <v>SCDPI-21420-00120-25</v>
          </cell>
          <cell r="D82" t="str">
            <v>CONTRATACION DIRECTA</v>
          </cell>
          <cell r="E82" t="str">
            <v>Prestar servicios profesionales a la Secretaría de Cultura Recreación y Deporte - Oficina de Control Interno realizando la ejecución de auditorías, evaluaciones y seguimientos a la implementación y efectividad al Sistema de Gestión de la Secretaría, de conformidad con los procedimientos e instructivos determinados por la Oficina de Control Interno de la SCRD.</v>
          </cell>
          <cell r="F82" t="str">
            <v>17 17. Contrato de Prestación de Servicios</v>
          </cell>
          <cell r="G82" t="str">
            <v>1 Contratista</v>
          </cell>
          <cell r="H82" t="str">
            <v>1 Natural</v>
          </cell>
          <cell r="I82" t="str">
            <v>2 Privada (1)</v>
          </cell>
          <cell r="J82" t="str">
            <v>4 Persona Natural (2)</v>
          </cell>
          <cell r="K82" t="str">
            <v>31 31-Servicios Profesionales</v>
          </cell>
          <cell r="L82" t="str">
            <v>CO1.PCCNTR.7400301</v>
          </cell>
          <cell r="M82" t="str">
            <v>https://community.secop.gov.co/Public/Tendering/OpportunityDetail/Index?noticeUID=CO1.NTC.7525789&amp;isFromPublicArea=True&amp;isModal=true&amp;asPopupView=true</v>
          </cell>
          <cell r="N82">
            <v>45691</v>
          </cell>
          <cell r="O82" t="str">
            <v>5 Contratación directa</v>
          </cell>
          <cell r="P82" t="str">
            <v>33 Prestación de Servicios Profesionales y Apoyo (5-8)</v>
          </cell>
          <cell r="Q82" t="str">
            <v>N/A</v>
          </cell>
          <cell r="R82" t="str">
            <v>1 1. Ley 80</v>
          </cell>
          <cell r="S82" t="str">
            <v>6 6: Prestacion de servicios</v>
          </cell>
          <cell r="T82" t="str">
            <v>1 Nacional</v>
          </cell>
          <cell r="U82" t="str">
            <v>3 3. Único Contratista</v>
          </cell>
          <cell r="V82" t="str">
            <v>DIANA DEL PILAR ROMERO VARILA</v>
          </cell>
          <cell r="W82" t="str">
            <v>F</v>
          </cell>
          <cell r="X82">
            <v>1033738130</v>
          </cell>
          <cell r="Y82">
            <v>9</v>
          </cell>
          <cell r="Z82" t="str">
            <v>CL 67 B SUR 13 60</v>
          </cell>
          <cell r="AA82">
            <v>3105588334</v>
          </cell>
          <cell r="AB82" t="str">
            <v>diana.romero@scrd.gov.co</v>
          </cell>
          <cell r="AC82" t="str">
            <v>ddpromero@gmail.com</v>
          </cell>
          <cell r="AD82">
            <v>33518</v>
          </cell>
          <cell r="AE82">
            <v>34</v>
          </cell>
          <cell r="AF82" t="str">
            <v>CUNDINAMARCA - BOGOTA</v>
          </cell>
          <cell r="AG82" t="str">
            <v>Profesional en las áreas de Economía, Administración de Empresas, Ingeniería Industrial, Derecho, Ciencias Políticas, Contaduría, Administración Pública o carreras afines; con especialización y minimo tres (3) años de experiencia profesional</v>
          </cell>
          <cell r="AH82" t="str">
            <v>ADMINISTRADOR DE EMPRESAS</v>
          </cell>
          <cell r="AI82" t="str">
            <v>1 1. Inversión</v>
          </cell>
          <cell r="AJ82">
            <v>163</v>
          </cell>
          <cell r="AK82" t="str">
            <v>O230117459920240163</v>
          </cell>
          <cell r="AL82" t="str">
            <v>Fortalecimiento Institucional para una Gobernanza Pública Confiable en Bogotá D.C</v>
          </cell>
          <cell r="AN82">
            <v>71352000</v>
          </cell>
          <cell r="AO82">
            <v>27946200</v>
          </cell>
          <cell r="AQ82">
            <v>99298200</v>
          </cell>
          <cell r="AU82">
            <v>99298200</v>
          </cell>
          <cell r="AV82" t="str">
            <v>$ 8.919.000</v>
          </cell>
          <cell r="AW82">
            <v>113</v>
          </cell>
          <cell r="AX82">
            <v>71352000</v>
          </cell>
          <cell r="AY82">
            <v>45695</v>
          </cell>
          <cell r="AZ82">
            <v>10</v>
          </cell>
          <cell r="BA82">
            <v>71352000</v>
          </cell>
          <cell r="BB82">
            <v>45678</v>
          </cell>
          <cell r="BC82">
            <v>45693</v>
          </cell>
          <cell r="BD82">
            <v>45698</v>
          </cell>
          <cell r="BE82">
            <v>45939</v>
          </cell>
          <cell r="BF82">
            <v>46035</v>
          </cell>
          <cell r="BG82" t="str">
            <v>2 2-Ejecución</v>
          </cell>
          <cell r="BH82" t="str">
            <v>8 MESES</v>
          </cell>
          <cell r="BI82" t="str">
            <v>1 1. Días</v>
          </cell>
          <cell r="BJ82">
            <v>239</v>
          </cell>
          <cell r="BK82">
            <v>92</v>
          </cell>
          <cell r="BL82">
            <v>331</v>
          </cell>
          <cell r="BM82" t="str">
            <v>DIRECCIÓN DE GESTIÓN CORPORATIVA Y RELACIÓN CON EL CIUDADANO</v>
          </cell>
          <cell r="BN82" t="str">
            <v>CONTROL INTERNO</v>
          </cell>
          <cell r="BO82" t="str">
            <v>Omar Urrea Romero</v>
          </cell>
          <cell r="BP82">
            <v>3017749</v>
          </cell>
          <cell r="BQ82">
            <v>3</v>
          </cell>
          <cell r="BR82" t="str">
            <v>N.A</v>
          </cell>
          <cell r="BS82" t="str">
            <v>N.A</v>
          </cell>
          <cell r="BT82" t="str">
            <v>N.A</v>
          </cell>
          <cell r="BU82" t="str">
            <v>N.A</v>
          </cell>
          <cell r="BV82" t="str">
            <v>N.A</v>
          </cell>
          <cell r="BW82" t="str">
            <v>N.A</v>
          </cell>
          <cell r="BX82" t="str">
            <v>N.A</v>
          </cell>
          <cell r="BY82" t="str">
            <v>N.A</v>
          </cell>
          <cell r="BZ82" t="str">
            <v>N.A</v>
          </cell>
          <cell r="CA82" t="str">
            <v>N.A</v>
          </cell>
        </row>
        <row r="83">
          <cell r="A83" t="str">
            <v>081</v>
          </cell>
          <cell r="B83" t="str">
            <v>CONTRATO DE PRESTACIÓN DE SERVICIOS PROFESIONALES Y/O APOYO A LA GESTIÓN</v>
          </cell>
          <cell r="C83" t="str">
            <v>SCDPI-21418-00611-25</v>
          </cell>
          <cell r="D83" t="str">
            <v>CONTRATACION DIRECTA</v>
          </cell>
          <cell r="E83" t="str">
            <v>Prestar servicios profesionales a la Secretaría Distrital de Cultura, Recreación y Deporte - Subdirección de Gestión Cultural y Artística en los asuntos jurídicos y legales relacionados con el aprovechamiento económico del espacio público de la ciudad de Bogotá, atendiendo la unidad de criterio de la Entidad</v>
          </cell>
          <cell r="F83" t="str">
            <v>17 17. Contrato de Prestación de Servicios</v>
          </cell>
          <cell r="G83" t="str">
            <v>1 Contratista</v>
          </cell>
          <cell r="H83" t="str">
            <v>1 Natural</v>
          </cell>
          <cell r="I83" t="str">
            <v>2 Privada (1)</v>
          </cell>
          <cell r="J83" t="str">
            <v>4 Persona Natural (2)</v>
          </cell>
          <cell r="K83" t="str">
            <v>31 31-Servicios Profesionales</v>
          </cell>
          <cell r="L83" t="str">
            <v>CO1.PCCNTR.7400609</v>
          </cell>
          <cell r="M83" t="str">
            <v>https://community.secop.gov.co/Public/Tendering/OpportunityDetail/Index?noticeUID=CO1.NTC.7519677&amp;isFromPublicArea=True&amp;isModal=true&amp;asPopupView=true</v>
          </cell>
          <cell r="N83">
            <v>45691</v>
          </cell>
          <cell r="O83" t="str">
            <v>5 Contratación directa</v>
          </cell>
          <cell r="P83" t="str">
            <v>33 Prestación de Servicios Profesionales y Apoyo (5-8)</v>
          </cell>
          <cell r="Q83" t="str">
            <v>N/A</v>
          </cell>
          <cell r="R83" t="str">
            <v>1 1. Ley 80</v>
          </cell>
          <cell r="S83" t="str">
            <v>6 6: Prestacion de servicios</v>
          </cell>
          <cell r="T83" t="str">
            <v>1 Nacional</v>
          </cell>
          <cell r="U83" t="str">
            <v>3 3. Único Contratista</v>
          </cell>
          <cell r="V83" t="str">
            <v>JUAN SEBASTIAN OSPINA MAHECHA</v>
          </cell>
          <cell r="W83" t="str">
            <v>M</v>
          </cell>
          <cell r="X83">
            <v>1013599250</v>
          </cell>
          <cell r="Y83">
            <v>4</v>
          </cell>
          <cell r="Z83" t="str">
            <v>KR 50 B 64 43 AP 2-204</v>
          </cell>
          <cell r="AA83">
            <v>7659747</v>
          </cell>
          <cell r="AB83" t="str">
            <v>juan.ospina@scrd.gov.co</v>
          </cell>
          <cell r="AC83" t="str">
            <v>juancho_maech_2@hotmail.com</v>
          </cell>
          <cell r="AD83">
            <v>32402</v>
          </cell>
          <cell r="AE83">
            <v>37</v>
          </cell>
          <cell r="AF83" t="str">
            <v>CUNDINAMARCA - BOGOTA</v>
          </cell>
          <cell r="AG83" t="str">
            <v>Profesional en derecho con cuatro (4) años de experiencia profesional relacionada.</v>
          </cell>
          <cell r="AH83" t="str">
            <v>ABOGADO</v>
          </cell>
          <cell r="AI83" t="str">
            <v>1 1. Inversión</v>
          </cell>
          <cell r="AJ83">
            <v>80</v>
          </cell>
          <cell r="AK83" t="str">
            <v>O230117330120240080</v>
          </cell>
          <cell r="AL83" t="str">
            <v>Fortalecimiento de prácticas y transformaciones culturales, patrimoniales, urbanas y sociales para el bienestar integral de Bogotá D.C.</v>
          </cell>
          <cell r="AN83">
            <v>73089000</v>
          </cell>
          <cell r="AQ83">
            <v>73089000</v>
          </cell>
          <cell r="AU83">
            <v>73089000</v>
          </cell>
          <cell r="AV83" t="str">
            <v>$ 8.121.000</v>
          </cell>
          <cell r="AW83">
            <v>198</v>
          </cell>
          <cell r="AX83">
            <v>73089000</v>
          </cell>
          <cell r="AY83">
            <v>45699</v>
          </cell>
          <cell r="AZ83">
            <v>70</v>
          </cell>
          <cell r="BA83">
            <v>73089000</v>
          </cell>
          <cell r="BB83">
            <v>45679</v>
          </cell>
          <cell r="BC83">
            <v>45695</v>
          </cell>
          <cell r="BD83">
            <v>45700</v>
          </cell>
          <cell r="BE83">
            <v>45972</v>
          </cell>
          <cell r="BF83">
            <v>45972</v>
          </cell>
          <cell r="BG83" t="str">
            <v>2 2-Ejecución</v>
          </cell>
          <cell r="BH83" t="str">
            <v>9 MESES</v>
          </cell>
          <cell r="BI83" t="str">
            <v>1 1. Días</v>
          </cell>
          <cell r="BJ83">
            <v>269</v>
          </cell>
          <cell r="BK83">
            <v>0</v>
          </cell>
          <cell r="BL83">
            <v>269</v>
          </cell>
          <cell r="BM83" t="str">
            <v>DIRECCIÓN DE ARTE, CULTURA Y PATRIMONIO</v>
          </cell>
          <cell r="BN83" t="str">
            <v>SUBDIRECCIÓN DE GESTIÓN CULTURAL Y ARTISTICA</v>
          </cell>
          <cell r="BO83" t="str">
            <v>Adriana Maria Botero Velez</v>
          </cell>
          <cell r="BP83">
            <v>52254482</v>
          </cell>
          <cell r="BQ83">
            <v>6</v>
          </cell>
          <cell r="BR83" t="str">
            <v>N.A</v>
          </cell>
          <cell r="BS83" t="str">
            <v>N.A</v>
          </cell>
          <cell r="BT83" t="str">
            <v>N.A</v>
          </cell>
          <cell r="BU83" t="str">
            <v>N.A</v>
          </cell>
          <cell r="BV83" t="str">
            <v>N.A</v>
          </cell>
          <cell r="BW83" t="str">
            <v>N.A</v>
          </cell>
          <cell r="BX83" t="str">
            <v>N.A</v>
          </cell>
          <cell r="BY83" t="str">
            <v>N.A</v>
          </cell>
          <cell r="BZ83" t="str">
            <v>N.A</v>
          </cell>
          <cell r="CA83" t="str">
            <v>N.A</v>
          </cell>
        </row>
        <row r="84">
          <cell r="A84" t="str">
            <v>082</v>
          </cell>
          <cell r="B84" t="str">
            <v>CONTRATO DE PRESTACIÓN DE SERVICIOS PROFESIONALES Y/O APOYO A LA GESTIÓN</v>
          </cell>
          <cell r="C84" t="str">
            <v>SCDPI-21417-00643-25</v>
          </cell>
          <cell r="D84" t="str">
            <v>CONTRATACION DIRECTA</v>
          </cell>
          <cell r="E84" t="str">
            <v>Prestar servicios profesionales a la Secretaría Distrital de Cultura, Recreación y Deporte - Dirección de Transformaciones Culturales desarrollando actividades requeridas para la producción, prototipado y logística de los elementos y recursos necesarios para el desarrollo de eventos, intervenciones y actividades de cultura ciudadana en el territorio.</v>
          </cell>
          <cell r="F84" t="str">
            <v>17 17. Contrato de Prestación de Servicios</v>
          </cell>
          <cell r="G84" t="str">
            <v>1 Contratista</v>
          </cell>
          <cell r="H84" t="str">
            <v>1 Natural</v>
          </cell>
          <cell r="I84" t="str">
            <v>2 Privada (1)</v>
          </cell>
          <cell r="J84" t="str">
            <v>4 Persona Natural (2)</v>
          </cell>
          <cell r="K84" t="str">
            <v>31 31-Servicios Profesionales</v>
          </cell>
          <cell r="L84" t="str">
            <v>CO1.PCCNTR.7401575</v>
          </cell>
          <cell r="M84" t="str">
            <v>https://community.secop.gov.co/Public/Tendering/OpportunityDetail/Index?noticeUID=CO1.NTC.7522920&amp;isFromPublicArea=True&amp;isModal=true&amp;asPopupView=true</v>
          </cell>
          <cell r="N84">
            <v>45691</v>
          </cell>
          <cell r="O84" t="str">
            <v>5 Contratación directa</v>
          </cell>
          <cell r="P84" t="str">
            <v>33 Prestación de Servicios Profesionales y Apoyo (5-8)</v>
          </cell>
          <cell r="Q84" t="str">
            <v>N/A</v>
          </cell>
          <cell r="R84" t="str">
            <v>1 1. Ley 80</v>
          </cell>
          <cell r="S84" t="str">
            <v>6 6: Prestacion de servicios</v>
          </cell>
          <cell r="T84" t="str">
            <v>1 Nacional</v>
          </cell>
          <cell r="U84" t="str">
            <v>3 3. Único Contratista</v>
          </cell>
          <cell r="V84" t="str">
            <v>JHON FREDY CRUZ BAQUERO</v>
          </cell>
          <cell r="W84" t="str">
            <v>M</v>
          </cell>
          <cell r="X84">
            <v>1023022497</v>
          </cell>
          <cell r="Y84">
            <v>6</v>
          </cell>
          <cell r="Z84" t="str">
            <v>CL 19 SUR 51 B 22</v>
          </cell>
          <cell r="AA84">
            <v>2175325</v>
          </cell>
          <cell r="AB84" t="str">
            <v>jhonf.cruz@scrd.gov.co</v>
          </cell>
          <cell r="AC84" t="str">
            <v>jhon.97.fcruz@gmail.com</v>
          </cell>
          <cell r="AD84">
            <v>35628</v>
          </cell>
          <cell r="AE84">
            <v>28</v>
          </cell>
          <cell r="AF84" t="str">
            <v>CUNDINAMARCA - BOGOTA</v>
          </cell>
          <cell r="AG84" t="str">
            <v>Profesional en ciencias sociales y humanas o afines; economía, administración o afines; ingeniería, arquitectura o afines; o diseño gráfico, diseño de interiores o afines, o comunicación social o comunicación audiovisual y multimedial o afines</v>
          </cell>
          <cell r="AH84" t="str">
            <v>LICENCIADO EN EDUCACIÓN ARTISTICA</v>
          </cell>
          <cell r="AI84" t="str">
            <v>1 1. Inversión</v>
          </cell>
          <cell r="AJ84">
            <v>122</v>
          </cell>
          <cell r="AK84" t="str">
            <v>O230117330120240122</v>
          </cell>
          <cell r="AL84" t="str">
            <v>Innovación y cambio cultural para la transformación de comportamientos que promuevan el orgullo por la ciudad de Bogotá D.C</v>
          </cell>
          <cell r="AN84">
            <v>49170000</v>
          </cell>
          <cell r="AO84">
            <v>3278000</v>
          </cell>
          <cell r="AQ84">
            <v>52448000</v>
          </cell>
          <cell r="AU84">
            <v>52448000</v>
          </cell>
          <cell r="AV84" t="str">
            <v>$ 4.917.000</v>
          </cell>
          <cell r="AW84">
            <v>79</v>
          </cell>
          <cell r="AX84">
            <v>49170000</v>
          </cell>
          <cell r="AY84">
            <v>45693</v>
          </cell>
          <cell r="AZ84">
            <v>53</v>
          </cell>
          <cell r="BA84">
            <v>49170000</v>
          </cell>
          <cell r="BB84">
            <v>45679</v>
          </cell>
          <cell r="BC84">
            <v>45692</v>
          </cell>
          <cell r="BD84">
            <v>45699</v>
          </cell>
          <cell r="BE84">
            <v>46001</v>
          </cell>
          <cell r="BF84">
            <v>46021</v>
          </cell>
          <cell r="BG84" t="str">
            <v>2 2-Ejecución</v>
          </cell>
          <cell r="BH84" t="str">
            <v>10 MESES</v>
          </cell>
          <cell r="BI84" t="str">
            <v>1 1. Días</v>
          </cell>
          <cell r="BJ84">
            <v>299</v>
          </cell>
          <cell r="BK84">
            <v>20</v>
          </cell>
          <cell r="BL84">
            <v>319</v>
          </cell>
          <cell r="BM84" t="str">
            <v>SUBSECRETARÍA DISTRITAL DE CULTURA CIUDADANA Y GESTIÓN DEL CONOCIMIENTO</v>
          </cell>
          <cell r="BN84" t="str">
            <v>SUBSECRETARÍA DISTRITAL DE CULTURA CIUDADANA Y GESTIÓN DEL CONOCIMIENTO</v>
          </cell>
          <cell r="BO84" t="str">
            <v>Julian Felipe Duarte Alvarez</v>
          </cell>
          <cell r="BP84">
            <v>1019071928</v>
          </cell>
          <cell r="BQ84">
            <v>3</v>
          </cell>
          <cell r="BR84" t="str">
            <v>N.A</v>
          </cell>
          <cell r="BS84" t="str">
            <v>N.A</v>
          </cell>
          <cell r="BT84" t="str">
            <v>N.A</v>
          </cell>
          <cell r="BU84" t="str">
            <v>N.A</v>
          </cell>
          <cell r="BV84" t="str">
            <v>N.A</v>
          </cell>
          <cell r="BW84" t="str">
            <v>N.A</v>
          </cell>
          <cell r="BX84" t="str">
            <v>N.A</v>
          </cell>
          <cell r="BY84" t="str">
            <v>N.A</v>
          </cell>
          <cell r="BZ84" t="str">
            <v>N.A</v>
          </cell>
          <cell r="CA84" t="str">
            <v>N.A</v>
          </cell>
        </row>
        <row r="85">
          <cell r="A85" t="str">
            <v>083</v>
          </cell>
          <cell r="B85" t="str">
            <v>CONTRATO DE PRESTACIÓN DE SERVICIOS PROFESIONALES Y/O APOYO A LA GESTIÓN</v>
          </cell>
          <cell r="C85" t="str">
            <v>SCDPI-21417-00733-25</v>
          </cell>
          <cell r="D85" t="str">
            <v>CONTRATACION DIRECTA</v>
          </cell>
          <cell r="E85" t="str">
            <v>Prestar servicios profesionales a la Secretaría Distrital de Cultura, Recreación y Deporte - Subsecretaria de Cultura Ciudadana y Gestión del Conocimiento realizando actividades requeridas en el marco de los procesos contractuales de competencia de la dependencia, así como el trámite de pagos, la elaboración de informes y las actividades requeridas para el desarrollo de los proyectos de cultura ciudadana contemplados en el Plan Anual de Adquisiciones</v>
          </cell>
          <cell r="F85" t="str">
            <v>17 17. Contrato de Prestación de Servicios</v>
          </cell>
          <cell r="G85" t="str">
            <v>1 Contratista</v>
          </cell>
          <cell r="H85" t="str">
            <v>1 Natural</v>
          </cell>
          <cell r="I85" t="str">
            <v>2 Privada (1)</v>
          </cell>
          <cell r="J85" t="str">
            <v>4 Persona Natural (2)</v>
          </cell>
          <cell r="K85" t="str">
            <v>31 31-Servicios Profesionales</v>
          </cell>
          <cell r="L85" t="str">
            <v>CO1.PCCNTR.7401965</v>
          </cell>
          <cell r="M85" t="str">
            <v>https://community.secop.gov.co/Public/Tendering/OpportunityDetail/Index?noticeUID=CO1.NTC.7525612&amp;isFromPublicArea=True&amp;isModal=true&amp;asPopupView=true</v>
          </cell>
          <cell r="N85">
            <v>45691</v>
          </cell>
          <cell r="O85" t="str">
            <v>5 Contratación directa</v>
          </cell>
          <cell r="P85" t="str">
            <v>33 Prestación de Servicios Profesionales y Apoyo (5-8)</v>
          </cell>
          <cell r="Q85" t="str">
            <v>N/A</v>
          </cell>
          <cell r="R85" t="str">
            <v>1 1. Ley 80</v>
          </cell>
          <cell r="S85" t="str">
            <v>6 6: Prestacion de servicios</v>
          </cell>
          <cell r="T85" t="str">
            <v>1 Nacional</v>
          </cell>
          <cell r="U85" t="str">
            <v>3 3. Único Contratista</v>
          </cell>
          <cell r="V85" t="str">
            <v>OSCAR DAVID RODRIGUEZ</v>
          </cell>
          <cell r="W85" t="str">
            <v>M</v>
          </cell>
          <cell r="X85">
            <v>1022356665</v>
          </cell>
          <cell r="Y85">
            <v>7</v>
          </cell>
          <cell r="Z85" t="str">
            <v>CLL 8A # 88 - 90 INT. 5 AP 618</v>
          </cell>
          <cell r="AA85">
            <v>3112953084</v>
          </cell>
          <cell r="AB85" t="str">
            <v>oscar.rodriguez@scrd.gov.co</v>
          </cell>
          <cell r="AC85" t="str">
            <v>racso0322@gmail.com</v>
          </cell>
          <cell r="AD85">
            <v>32589</v>
          </cell>
          <cell r="AE85">
            <v>37</v>
          </cell>
          <cell r="AF85" t="str">
            <v>CUNDINAMARCA - BOGOTA</v>
          </cell>
          <cell r="AG85" t="str">
            <v>Profesional en administración, economía, contaduría, ingenierías y/o afines</v>
          </cell>
          <cell r="AH85" t="str">
            <v>INGENIERO INDUSTRIAL</v>
          </cell>
          <cell r="AI85" t="str">
            <v>1 1. Inversión</v>
          </cell>
          <cell r="AJ85">
            <v>122</v>
          </cell>
          <cell r="AK85" t="str">
            <v>O230117330120240122</v>
          </cell>
          <cell r="AL85" t="str">
            <v>Innovación y cambio cultural para la transformación de comportamientos que promuevan el orgullo por la ciudad de Bogotá D.C</v>
          </cell>
          <cell r="AN85">
            <v>57180000</v>
          </cell>
          <cell r="AO85">
            <v>7814600</v>
          </cell>
          <cell r="AQ85">
            <v>64994600</v>
          </cell>
          <cell r="AU85">
            <v>64994600</v>
          </cell>
          <cell r="AV85" t="str">
            <v>$ 5.718.000</v>
          </cell>
          <cell r="AW85">
            <v>80</v>
          </cell>
          <cell r="AX85">
            <v>57180000</v>
          </cell>
          <cell r="AY85">
            <v>45693</v>
          </cell>
          <cell r="AZ85">
            <v>145</v>
          </cell>
          <cell r="BA85">
            <v>57180000</v>
          </cell>
          <cell r="BB85">
            <v>45679</v>
          </cell>
          <cell r="BC85">
            <v>45692</v>
          </cell>
          <cell r="BD85">
            <v>45693</v>
          </cell>
          <cell r="BE85">
            <v>45995</v>
          </cell>
          <cell r="BF85">
            <v>46037</v>
          </cell>
          <cell r="BG85" t="str">
            <v>2 2-Ejecución</v>
          </cell>
          <cell r="BH85" t="str">
            <v>10 MESES</v>
          </cell>
          <cell r="BI85" t="str">
            <v>1 1. Días</v>
          </cell>
          <cell r="BJ85">
            <v>299</v>
          </cell>
          <cell r="BK85">
            <v>41</v>
          </cell>
          <cell r="BL85">
            <v>340</v>
          </cell>
          <cell r="BM85" t="str">
            <v>SUBSECRETARÍA DISTRITAL DE CULTURA CIUDADANA Y GESTIÓN DEL CONOCIMIENTO</v>
          </cell>
          <cell r="BN85" t="str">
            <v>SUBSECRETARÍA DISTRITAL DE CULTURA CIUDADANA Y GESTIÓN DEL CONOCIMIENTO</v>
          </cell>
          <cell r="BO85" t="str">
            <v>Jesus David Quintero Rodriguez</v>
          </cell>
          <cell r="BP85">
            <v>79858182</v>
          </cell>
          <cell r="BQ85">
            <v>2</v>
          </cell>
          <cell r="BR85" t="str">
            <v>N.A</v>
          </cell>
          <cell r="BS85" t="str">
            <v>N.A</v>
          </cell>
          <cell r="BT85" t="str">
            <v>N.A</v>
          </cell>
          <cell r="BU85" t="str">
            <v>N.A</v>
          </cell>
          <cell r="BV85" t="str">
            <v>N.A</v>
          </cell>
          <cell r="BW85" t="str">
            <v>N.A</v>
          </cell>
          <cell r="BX85" t="str">
            <v>N.A</v>
          </cell>
          <cell r="BY85" t="str">
            <v>N.A</v>
          </cell>
          <cell r="BZ85" t="str">
            <v>N.A</v>
          </cell>
          <cell r="CA85" t="str">
            <v>N.A</v>
          </cell>
        </row>
        <row r="86">
          <cell r="A86" t="str">
            <v>084</v>
          </cell>
          <cell r="B86" t="str">
            <v>CONTRATO DE PRESTACIÓN DE SERVICIOS PROFESIONALES Y/O APOYO A LA GESTIÓN</v>
          </cell>
          <cell r="C86" t="str">
            <v>SCDPI-21420-00184-25</v>
          </cell>
          <cell r="D86" t="str">
            <v>CONTRATACION DIRECTA</v>
          </cell>
          <cell r="E86" t="str">
            <v>Prestar servicios profesionales a la Secretaría Distrital de Cultura, Recreación y Deporte - Oficina de Tecnologías de Información en la actualización, mejora o adecuación y soporte técnico del sistema administrativo y financiero de la entidad “SI CAPITAL”, módulos de contabilidad, presupuesto interno, almacén, inventarios y gestión contractual.</v>
          </cell>
          <cell r="F86" t="str">
            <v>17 17. Contrato de Prestación de Servicios</v>
          </cell>
          <cell r="G86" t="str">
            <v>1 Contratista</v>
          </cell>
          <cell r="H86" t="str">
            <v>1 Natural</v>
          </cell>
          <cell r="I86" t="str">
            <v>2 Privada (1)</v>
          </cell>
          <cell r="J86" t="str">
            <v>4 Persona Natural (2)</v>
          </cell>
          <cell r="K86" t="str">
            <v>31 31-Servicios Profesionales</v>
          </cell>
          <cell r="L86" t="str">
            <v>CO1.PCCNTR.7401672</v>
          </cell>
          <cell r="M86" t="str">
            <v>https://community.secop.gov.co/Public/Tendering/OpportunityDetail/Index?noticeUID=CO1.NTC.7527655&amp;isFromPublicArea=True&amp;isModal=true&amp;asPopupView=true</v>
          </cell>
          <cell r="N86">
            <v>45692</v>
          </cell>
          <cell r="O86" t="str">
            <v>5 Contratación directa</v>
          </cell>
          <cell r="P86" t="str">
            <v>33 Prestación de Servicios Profesionales y Apoyo (5-8)</v>
          </cell>
          <cell r="Q86" t="str">
            <v>N/A</v>
          </cell>
          <cell r="R86" t="str">
            <v>1 1. Ley 80</v>
          </cell>
          <cell r="S86" t="str">
            <v>6 6: Prestacion de servicios</v>
          </cell>
          <cell r="T86" t="str">
            <v>1 Nacional</v>
          </cell>
          <cell r="U86" t="str">
            <v>3 3. Único Contratista</v>
          </cell>
          <cell r="V86" t="str">
            <v>LUZ HELENA CHICANGANA VIDAL</v>
          </cell>
          <cell r="W86" t="str">
            <v>F</v>
          </cell>
          <cell r="X86">
            <v>25273125</v>
          </cell>
          <cell r="Y86">
            <v>4</v>
          </cell>
          <cell r="Z86" t="str">
            <v>CL 162 55C 40 AP 302B SUBA</v>
          </cell>
          <cell r="AA86">
            <v>3202670635</v>
          </cell>
          <cell r="AB86" t="str">
            <v>helena.vidal@scrd.gov.co</v>
          </cell>
          <cell r="AC86" t="str">
            <v>luzhelenavidal@gmail.com</v>
          </cell>
          <cell r="AD86">
            <v>28073</v>
          </cell>
          <cell r="AE86">
            <v>49</v>
          </cell>
          <cell r="AF86" t="str">
            <v>CAUCA - POPAYAN</v>
          </cell>
          <cell r="AG86" t="str">
            <v>Profesional en Ingeniería de Sistemas con especialización relacionada con el área informática . Cuatro (4) años de experiencia relacionada con el objeto del contrato,</v>
          </cell>
          <cell r="AH86" t="str">
            <v>INGENIERO DE SISTEMAS</v>
          </cell>
          <cell r="AI86" t="str">
            <v>1 1. Inversión</v>
          </cell>
          <cell r="AJ86">
            <v>163</v>
          </cell>
          <cell r="AK86" t="str">
            <v>O230117459920240163</v>
          </cell>
          <cell r="AL86" t="str">
            <v>Fortalecimiento Institucional para una Gobernanza Pública Confiable en Bogotá D.C</v>
          </cell>
          <cell r="AN86">
            <v>106920000</v>
          </cell>
          <cell r="AO86">
            <v>9720000</v>
          </cell>
          <cell r="AP86">
            <v>12960000</v>
          </cell>
          <cell r="AQ86">
            <v>103680000</v>
          </cell>
          <cell r="AU86">
            <v>103680000</v>
          </cell>
          <cell r="AV86" t="str">
            <v>$ 9.720.000</v>
          </cell>
          <cell r="AW86">
            <v>165</v>
          </cell>
          <cell r="AX86">
            <v>106920000</v>
          </cell>
          <cell r="AY86">
            <v>45699</v>
          </cell>
          <cell r="AZ86">
            <v>40</v>
          </cell>
          <cell r="BA86">
            <v>106920000</v>
          </cell>
          <cell r="BB86">
            <v>45679</v>
          </cell>
          <cell r="BC86">
            <v>45694</v>
          </cell>
          <cell r="BD86">
            <v>45699</v>
          </cell>
          <cell r="BE86">
            <v>46022</v>
          </cell>
          <cell r="BF86">
            <v>46022</v>
          </cell>
          <cell r="BG86" t="str">
            <v>2 2-Ejecución</v>
          </cell>
          <cell r="BH86" t="str">
            <v>11 MESES</v>
          </cell>
          <cell r="BI86" t="str">
            <v>1 1. Días</v>
          </cell>
          <cell r="BJ86">
            <v>320</v>
          </cell>
          <cell r="BK86">
            <v>30</v>
          </cell>
          <cell r="BL86">
            <v>350</v>
          </cell>
          <cell r="BM86" t="str">
            <v>DIRECCIÓN DE GESTIÓN CORPORATIVA Y RELACIÓN CON EL CIUDADANO</v>
          </cell>
          <cell r="BN86" t="str">
            <v>OFICINA DE TECNOLOGÍAS DE LA INFORMACIÓN</v>
          </cell>
          <cell r="BO86" t="str">
            <v>Fabio Fernando Sánchez Sánchez</v>
          </cell>
          <cell r="BP86">
            <v>19495495</v>
          </cell>
          <cell r="BQ86">
            <v>5</v>
          </cell>
          <cell r="BR86" t="str">
            <v>N.A</v>
          </cell>
          <cell r="BS86" t="str">
            <v>N.A</v>
          </cell>
          <cell r="BT86" t="str">
            <v>N.A</v>
          </cell>
          <cell r="BU86" t="str">
            <v>N.A</v>
          </cell>
          <cell r="BV86" t="str">
            <v>N.A</v>
          </cell>
          <cell r="BW86" t="str">
            <v>N.A</v>
          </cell>
          <cell r="BX86" t="str">
            <v>N.A</v>
          </cell>
          <cell r="BY86" t="str">
            <v>N.A</v>
          </cell>
          <cell r="BZ86" t="str">
            <v>N.A</v>
          </cell>
          <cell r="CA86" t="str">
            <v>N.A</v>
          </cell>
        </row>
        <row r="87">
          <cell r="A87" t="str">
            <v>085</v>
          </cell>
          <cell r="B87" t="str">
            <v>CONTRATO DE PRESTACIÓN DE SERVICIOS PROFESIONALES Y/O APOYO A LA GESTIÓN</v>
          </cell>
          <cell r="C87" t="str">
            <v>SCDPI-21420-00112-25</v>
          </cell>
          <cell r="D87" t="str">
            <v>CONTRATACION DIRECTA</v>
          </cell>
          <cell r="E87" t="str">
            <v>Prestar servicios profesionales a la Secretaría de Cultura, Recreación y Deporte – Grupo Interno de Trabajo de Gestión del Talento Humano en la elaboración y/o revisión del componente jurídico para las actividades requeridas con ocasión de los procesos y procedimientos propios del área en el marco de la gestión del talento humano del MIPG, atendiendo la unidad de criterio de la Entidad</v>
          </cell>
          <cell r="F87" t="str">
            <v>17 17. Contrato de Prestación de Servicios</v>
          </cell>
          <cell r="G87" t="str">
            <v>1 Contratista</v>
          </cell>
          <cell r="H87" t="str">
            <v>1 Natural</v>
          </cell>
          <cell r="I87" t="str">
            <v>2 Privada (1)</v>
          </cell>
          <cell r="J87" t="str">
            <v>4 Persona Natural (2)</v>
          </cell>
          <cell r="K87" t="str">
            <v>31 31-Servicios Profesionales</v>
          </cell>
          <cell r="L87" t="str">
            <v>CO1.PCCNTR.7424536</v>
          </cell>
          <cell r="M87" t="str">
            <v>https://community.secop.gov.co/Public/Tendering/OpportunityDetail/Index?noticeUID=CO1.NTC.7554863&amp;isFromPublicArea=True&amp;isModal=true&amp;asPopupView=true</v>
          </cell>
          <cell r="N87">
            <v>45694</v>
          </cell>
          <cell r="O87" t="str">
            <v>5 Contratación directa</v>
          </cell>
          <cell r="P87" t="str">
            <v>33 Prestación de Servicios Profesionales y Apoyo (5-8)</v>
          </cell>
          <cell r="Q87" t="str">
            <v>N/A</v>
          </cell>
          <cell r="R87" t="str">
            <v>1 1. Ley 80</v>
          </cell>
          <cell r="S87" t="str">
            <v>6 6: Prestacion de servicios</v>
          </cell>
          <cell r="T87" t="str">
            <v>1 Nacional</v>
          </cell>
          <cell r="U87" t="str">
            <v>3 3. Único Contratista</v>
          </cell>
          <cell r="V87" t="str">
            <v>JOSEFINA ACEVEDO RIOS</v>
          </cell>
          <cell r="W87" t="str">
            <v>F</v>
          </cell>
          <cell r="X87">
            <v>52848661</v>
          </cell>
          <cell r="Y87">
            <v>8</v>
          </cell>
          <cell r="Z87" t="str">
            <v>CL 174 7 A 26 IN 1 AP 502</v>
          </cell>
          <cell r="AA87">
            <v>3156963501</v>
          </cell>
          <cell r="AB87" t="str">
            <v>josefina.acevedo@scrd.gov.co</v>
          </cell>
          <cell r="AC87" t="str">
            <v>josefinaacevedo@gmail.com</v>
          </cell>
          <cell r="AD87">
            <v>29199</v>
          </cell>
          <cell r="AE87">
            <v>46</v>
          </cell>
          <cell r="AF87" t="str">
            <v>CUNDINAMARCA - BOGOTA</v>
          </cell>
          <cell r="AG87" t="str">
            <v>Profesional en derecho con título de posgrado en modalidad de especialización con más de seis (6) años de experiencia profesiona</v>
          </cell>
          <cell r="AH87" t="str">
            <v>ABOGADO</v>
          </cell>
          <cell r="AI87" t="str">
            <v>1 1. Inversión</v>
          </cell>
          <cell r="AJ87">
            <v>163</v>
          </cell>
          <cell r="AK87" t="str">
            <v>O230117459920240163</v>
          </cell>
          <cell r="AL87" t="str">
            <v>Fortalecimiento Institucional para una Gobernanza Pública Confiable en Bogotá D.C</v>
          </cell>
          <cell r="AN87">
            <v>90576000</v>
          </cell>
          <cell r="AO87">
            <v>30569400</v>
          </cell>
          <cell r="AQ87">
            <v>121145400</v>
          </cell>
          <cell r="AU87">
            <v>121145400</v>
          </cell>
          <cell r="AV87" t="str">
            <v>$ 11.322.000</v>
          </cell>
          <cell r="AW87">
            <v>118</v>
          </cell>
          <cell r="AX87">
            <v>90576000</v>
          </cell>
          <cell r="AY87">
            <v>45695</v>
          </cell>
          <cell r="AZ87">
            <v>12</v>
          </cell>
          <cell r="BA87">
            <v>90576000</v>
          </cell>
          <cell r="BB87">
            <v>45678</v>
          </cell>
          <cell r="BC87">
            <v>45694</v>
          </cell>
          <cell r="BD87">
            <v>45698</v>
          </cell>
          <cell r="BE87">
            <v>45941</v>
          </cell>
          <cell r="BF87">
            <v>46021</v>
          </cell>
          <cell r="BG87" t="str">
            <v>2 2-Ejecución</v>
          </cell>
          <cell r="BH87" t="str">
            <v>8 MESES</v>
          </cell>
          <cell r="BI87" t="str">
            <v>1 1. Días</v>
          </cell>
          <cell r="BJ87">
            <v>241</v>
          </cell>
          <cell r="BK87">
            <v>80</v>
          </cell>
          <cell r="BL87">
            <v>321</v>
          </cell>
          <cell r="BM87" t="str">
            <v>DIRECCIÓN DE GESTIÓN CORPORATIVA Y RELACIÓN CON EL CIUDADANO</v>
          </cell>
          <cell r="BN87" t="str">
            <v>DIRECCIÓN DE GESTIÓN CORPORATIVA Y RELACIÓN CON EL CIUDADANO</v>
          </cell>
          <cell r="BO87" t="str">
            <v>Sandra Patricia Castiblanco Monroy</v>
          </cell>
          <cell r="BP87">
            <v>52100983</v>
          </cell>
          <cell r="BQ87">
            <v>3</v>
          </cell>
          <cell r="BR87" t="str">
            <v>N.A</v>
          </cell>
          <cell r="BS87" t="str">
            <v>N.A</v>
          </cell>
          <cell r="BT87" t="str">
            <v>N.A</v>
          </cell>
          <cell r="BU87" t="str">
            <v>N.A</v>
          </cell>
          <cell r="BV87" t="str">
            <v>N.A</v>
          </cell>
          <cell r="BW87" t="str">
            <v>N.A</v>
          </cell>
          <cell r="BX87" t="str">
            <v>N.A</v>
          </cell>
          <cell r="BY87" t="str">
            <v>N.A</v>
          </cell>
          <cell r="BZ87" t="str">
            <v>N.A</v>
          </cell>
          <cell r="CA87" t="str">
            <v>N.A</v>
          </cell>
        </row>
        <row r="88">
          <cell r="A88" t="str">
            <v>086</v>
          </cell>
          <cell r="B88" t="str">
            <v>CONTRATO DE PRESTACIÓN DE SERVICIOS PROFESIONALES Y/O APOYO A LA GESTIÓN</v>
          </cell>
          <cell r="C88" t="str">
            <v>SCDPI-21417-00726-25</v>
          </cell>
          <cell r="D88" t="str">
            <v>CONTRATACION DIRECTA</v>
          </cell>
          <cell r="E88" t="str">
            <v>Prestar servicios profesionales a la Secretaría Distrital de Cultura, Recreación y Deporte - Subsecretaría de Cultura Ciudadana y Gestión del Conocimiento, desde el componente jurídico, realizando actividades tendientes a la verificación de la gestión jurídica de los procesos precontractuales, contractuales y postcontractuales, así como las actividades transversales de los programas, atendiendo la unidad de criterio de la Entidad</v>
          </cell>
          <cell r="F88" t="str">
            <v>17 17. Contrato de Prestación de Servicios</v>
          </cell>
          <cell r="G88" t="str">
            <v>1 Contratista</v>
          </cell>
          <cell r="H88" t="str">
            <v>1 Natural</v>
          </cell>
          <cell r="I88" t="str">
            <v>2 Privada (1)</v>
          </cell>
          <cell r="J88" t="str">
            <v>4 Persona Natural (2)</v>
          </cell>
          <cell r="K88" t="str">
            <v>31 31-Servicios Profesionales</v>
          </cell>
          <cell r="L88" t="str">
            <v>CO1.PCCNTR.7408632</v>
          </cell>
          <cell r="M88" t="str">
            <v>https://community.secop.gov.co/Public/Tendering/OpportunityDetail/Index?noticeUID=CO1.NTC.7531131&amp;isFromPublicArea=True&amp;isModal=true&amp;asPopupView=true</v>
          </cell>
          <cell r="N88">
            <v>45692</v>
          </cell>
          <cell r="O88" t="str">
            <v>5 Contratación directa</v>
          </cell>
          <cell r="P88" t="str">
            <v>33 Prestación de Servicios Profesionales y Apoyo (5-8)</v>
          </cell>
          <cell r="Q88" t="str">
            <v>N/A</v>
          </cell>
          <cell r="R88" t="str">
            <v>1 1. Ley 80</v>
          </cell>
          <cell r="S88" t="str">
            <v>6 6: Prestacion de servicios</v>
          </cell>
          <cell r="T88" t="str">
            <v>1 Nacional</v>
          </cell>
          <cell r="U88" t="str">
            <v>3 3. Único Contratista</v>
          </cell>
          <cell r="V88" t="str">
            <v>DIANA CAROLINA BOJACÁ ALARCÓN</v>
          </cell>
          <cell r="W88" t="str">
            <v>F</v>
          </cell>
          <cell r="X88">
            <v>1071328086</v>
          </cell>
          <cell r="Y88">
            <v>1</v>
          </cell>
          <cell r="Z88" t="str">
            <v>carrera 55 numero 160-63 apto 502 torre C</v>
          </cell>
          <cell r="AA88">
            <v>3014079905</v>
          </cell>
          <cell r="AB88" t="str">
            <v>diana.bojaca@scrd.gov.co</v>
          </cell>
          <cell r="AC88" t="str">
            <v>carobojaca@hotmail.com</v>
          </cell>
          <cell r="AD88">
            <v>30370</v>
          </cell>
          <cell r="AE88">
            <v>43</v>
          </cell>
          <cell r="AF88" t="str">
            <v>CUNDINAMARCA - SESQUILE</v>
          </cell>
          <cell r="AG88" t="str">
            <v>Profesional en derecho o sus áreas afines, con más de seis (6) años de experiencia en contratación, procesos administrativos, o desarrollo y seguimiento de
  proyectos.</v>
          </cell>
          <cell r="AH88" t="str">
            <v>ABOGADO</v>
          </cell>
          <cell r="AI88" t="str">
            <v>1 1. Inversión</v>
          </cell>
          <cell r="AJ88">
            <v>122</v>
          </cell>
          <cell r="AK88" t="str">
            <v>O230117330120240122</v>
          </cell>
          <cell r="AL88" t="str">
            <v>Innovación y cambio cultural para la transformación de comportamientos que promuevan el orgullo por la ciudad de Bogotá D.C</v>
          </cell>
          <cell r="AN88">
            <v>97230000</v>
          </cell>
          <cell r="AO88">
            <v>11667600</v>
          </cell>
          <cell r="AQ88">
            <v>108897600</v>
          </cell>
          <cell r="AU88">
            <v>108897600</v>
          </cell>
          <cell r="AV88" t="str">
            <v>$ 9.723.000</v>
          </cell>
          <cell r="AW88">
            <v>132</v>
          </cell>
          <cell r="AX88">
            <v>97230000</v>
          </cell>
          <cell r="AY88">
            <v>45695</v>
          </cell>
          <cell r="AZ88">
            <v>138</v>
          </cell>
          <cell r="BA88">
            <v>97230000</v>
          </cell>
          <cell r="BB88">
            <v>45679</v>
          </cell>
          <cell r="BC88">
            <v>45693</v>
          </cell>
          <cell r="BD88">
            <v>45698</v>
          </cell>
          <cell r="BE88">
            <v>46000</v>
          </cell>
          <cell r="BF88">
            <v>46037</v>
          </cell>
          <cell r="BG88" t="str">
            <v>2 2-Ejecución</v>
          </cell>
          <cell r="BH88" t="str">
            <v>10 MESES</v>
          </cell>
          <cell r="BI88" t="str">
            <v>1 1. Días</v>
          </cell>
          <cell r="BJ88">
            <v>299</v>
          </cell>
          <cell r="BK88">
            <v>36</v>
          </cell>
          <cell r="BL88">
            <v>335</v>
          </cell>
          <cell r="BM88" t="str">
            <v>SUBSECRETARÍA DISTRITAL DE CULTURA CIUDADANA Y GESTIÓN DEL CONOCIMIENTO</v>
          </cell>
          <cell r="BN88" t="str">
            <v>SUBSECRETARÍA DISTRITAL DE CULTURA CIUDADANA Y GESTIÓN DEL CONOCIMIENTO</v>
          </cell>
          <cell r="BO88" t="str">
            <v>Jesus David Quintero Rodriguez</v>
          </cell>
          <cell r="BP88">
            <v>79858182</v>
          </cell>
          <cell r="BQ88">
            <v>2</v>
          </cell>
          <cell r="BR88" t="str">
            <v>N.A</v>
          </cell>
          <cell r="BS88" t="str">
            <v>N.A</v>
          </cell>
          <cell r="BT88" t="str">
            <v>N.A</v>
          </cell>
          <cell r="BU88" t="str">
            <v>N.A</v>
          </cell>
          <cell r="BV88" t="str">
            <v>N.A</v>
          </cell>
          <cell r="BW88" t="str">
            <v>N.A</v>
          </cell>
          <cell r="BX88" t="str">
            <v>N.A</v>
          </cell>
          <cell r="BY88" t="str">
            <v>N.A</v>
          </cell>
          <cell r="BZ88" t="str">
            <v>N.A</v>
          </cell>
          <cell r="CA88" t="str">
            <v>N.A</v>
          </cell>
        </row>
        <row r="89">
          <cell r="A89" t="str">
            <v>087</v>
          </cell>
          <cell r="B89" t="str">
            <v>CONTRATO DE PRESTACIÓN DE SERVICIOS PROFESIONALES Y/O APOYO A LA GESTIÓN</v>
          </cell>
          <cell r="C89" t="str">
            <v>SCDPI-21417-00697-25</v>
          </cell>
          <cell r="D89" t="str">
            <v>CONTRATACION DIRECTA</v>
          </cell>
          <cell r="E89" t="str">
            <v>Prestar servicios profesionales a la Secretaría de Cultura, Recreación y Deporte - Subsecretaría de Cultura Ciudadana y Gestión de Conocimiento desarrollando actividades requeridas para la ideación y generación de contenidos creativos, registro gráfico y audiovisual y generación de propuestas comunicativas para la implementación y seguimiento de las estrategias de Cultura Ciudadana y las acciones de transformación cultural, en unidad de criterio con la Oficina Asesora de Comunicaciones</v>
          </cell>
          <cell r="F89" t="str">
            <v>17 17. Contrato de Prestación de Servicios</v>
          </cell>
          <cell r="G89" t="str">
            <v>1 Contratista</v>
          </cell>
          <cell r="H89" t="str">
            <v>1 Natural</v>
          </cell>
          <cell r="I89" t="str">
            <v>2 Privada (1)</v>
          </cell>
          <cell r="J89" t="str">
            <v>4 Persona Natural (2)</v>
          </cell>
          <cell r="K89" t="str">
            <v>31 31-Servicios Profesionales</v>
          </cell>
          <cell r="L89" t="str">
            <v>CO1.PCCNTR.7408648</v>
          </cell>
          <cell r="M89" t="str">
            <v>https://community.secop.gov.co/Public/Tendering/OpportunityDetail/Index?noticeUID=CO1.NTC.7531136&amp;isFromPublicArea=True&amp;isModal=true&amp;asPopupView=true</v>
          </cell>
          <cell r="N89">
            <v>45692</v>
          </cell>
          <cell r="O89" t="str">
            <v>5 Contratación directa</v>
          </cell>
          <cell r="P89" t="str">
            <v>33 Prestación de Servicios Profesionales y Apoyo (5-8)</v>
          </cell>
          <cell r="Q89" t="str">
            <v>N/A</v>
          </cell>
          <cell r="R89" t="str">
            <v>1 1. Ley 80</v>
          </cell>
          <cell r="S89" t="str">
            <v>6 6: Prestacion de servicios</v>
          </cell>
          <cell r="T89" t="str">
            <v>1 Nacional</v>
          </cell>
          <cell r="U89" t="str">
            <v>3 3. Único Contratista</v>
          </cell>
          <cell r="V89" t="str">
            <v>CHRISTIAN DAVID MELENDEZ BOTTIA
  CEDIDO A:
  IVAN ANDRES ROBAYO VERGEL</v>
          </cell>
          <cell r="W89" t="str">
            <v>M
  M</v>
          </cell>
          <cell r="X89" t="str">
            <v>1098761631
  1.018.418.437</v>
          </cell>
          <cell r="Y89" t="str">
            <v>1
  7</v>
          </cell>
          <cell r="Z89" t="str">
            <v>Carrera 4 #58-05
  ------</v>
          </cell>
          <cell r="AA89" t="str">
            <v>3164302531
  3192177142</v>
          </cell>
          <cell r="AB89" t="str">
            <v>christian.melendez@scrd.gov.co
  ------</v>
          </cell>
          <cell r="AC89" t="str">
            <v>cdmelendezb@gmail.com
  ivanrobayo88@gmail.com</v>
          </cell>
          <cell r="AD89" t="str">
            <v>15/09/1994
  --</v>
          </cell>
          <cell r="AE89" t="str">
            <v>31
  --</v>
          </cell>
          <cell r="AF89" t="str">
            <v>SANTANDER - BUCARAMANGA</v>
          </cell>
          <cell r="AG89" t="str">
            <v>Profesional en diseño gráfico, o diseño industrial, o comunicación social o comunicación audiovisual o afines; o maestro en artes visuales o afines con experiencia de (4) años en desarrollo de proyectos, o gestión cultural, social y/o comunitaria, o acciones de información, investigación o sistematización y memoria, o producción audiovisual, o realización y producción audiovisual, o postproducción y edición.
  Titulo Profesional en diseño gráfico, o diseño industrial, o comunicación social o comunicación audiovisual o afines; o maestro en artes visuales o afines con experiencia de (4) años en desarrollo de proyectos, o gestión cultural, social y/o comunitaria, o acciones de información, investigación o sistematización y memoria, o producción audiovisual, o realización y producción audiovisual, o postproducción y edición.</v>
          </cell>
          <cell r="AH89" t="str">
            <v>MAESTRO ARTES AUDIOVISUALES
  PROFESIONAL EN MEDIOA AUDIOVISUALES</v>
          </cell>
          <cell r="AI89" t="str">
            <v>1 1. Inversión</v>
          </cell>
          <cell r="AJ89">
            <v>122</v>
          </cell>
          <cell r="AK89" t="str">
            <v>O230117330120240122</v>
          </cell>
          <cell r="AL89" t="str">
            <v>Innovación y cambio cultural para la transformación de comportamientos que promuevan el orgullo por la ciudad de Bogotá D.C</v>
          </cell>
          <cell r="AN89">
            <v>77149500</v>
          </cell>
          <cell r="AQ89">
            <v>77149500</v>
          </cell>
          <cell r="AU89">
            <v>77149500</v>
          </cell>
          <cell r="AV89" t="str">
            <v>$ 8.121.000</v>
          </cell>
          <cell r="AW89">
            <v>138</v>
          </cell>
          <cell r="AX89">
            <v>77149500</v>
          </cell>
          <cell r="AY89">
            <v>45698</v>
          </cell>
          <cell r="AZ89">
            <v>64</v>
          </cell>
          <cell r="BA89">
            <v>77149500</v>
          </cell>
          <cell r="BB89">
            <v>45679</v>
          </cell>
          <cell r="BC89">
            <v>45693</v>
          </cell>
          <cell r="BD89">
            <v>45700</v>
          </cell>
          <cell r="BE89">
            <v>45987</v>
          </cell>
          <cell r="BF89">
            <v>45987</v>
          </cell>
          <cell r="BG89" t="str">
            <v>2 2-Ejecución</v>
          </cell>
          <cell r="BH89" t="str">
            <v>9 MESES Y 15 DIAS</v>
          </cell>
          <cell r="BI89" t="str">
            <v>1 1. Días</v>
          </cell>
          <cell r="BJ89">
            <v>284</v>
          </cell>
          <cell r="BK89">
            <v>0</v>
          </cell>
          <cell r="BL89">
            <v>284</v>
          </cell>
          <cell r="BM89" t="str">
            <v>SUBSECRETARÍA DISTRITAL DE CULTURA CIUDADANA Y GESTIÓN DEL CONOCIMIENTO</v>
          </cell>
          <cell r="BN89" t="str">
            <v>SUBSECRETARÍA DISTRITAL DE CULTURA CIUDADANA Y GESTIÓN DEL CONOCIMIENTO</v>
          </cell>
          <cell r="BO89" t="str">
            <v>Luis Felipe Calero González</v>
          </cell>
          <cell r="BP89">
            <v>1107054255</v>
          </cell>
          <cell r="BQ89">
            <v>2</v>
          </cell>
          <cell r="BR89" t="str">
            <v>N.A</v>
          </cell>
          <cell r="BS89" t="str">
            <v>N.A</v>
          </cell>
          <cell r="BT89" t="str">
            <v>N.A</v>
          </cell>
          <cell r="BU89" t="str">
            <v>N.A</v>
          </cell>
          <cell r="BV89" t="str">
            <v>N.A</v>
          </cell>
          <cell r="BW89" t="str">
            <v>N.A</v>
          </cell>
          <cell r="BX89" t="str">
            <v>N.A</v>
          </cell>
          <cell r="BY89" t="str">
            <v>N.A</v>
          </cell>
          <cell r="BZ89" t="str">
            <v>N.A</v>
          </cell>
          <cell r="CA89" t="str">
            <v>N.A</v>
          </cell>
        </row>
        <row r="90">
          <cell r="A90" t="str">
            <v>088</v>
          </cell>
          <cell r="B90" t="str">
            <v>CONTRATO DE PRESTACIÓN DE SERVICIOS PROFESIONALES Y/O APOYO A LA GESTIÓN</v>
          </cell>
          <cell r="C90" t="str">
            <v>SCDPI-21417-00701-25</v>
          </cell>
          <cell r="D90" t="str">
            <v>CONTRATACION DIRECTA</v>
          </cell>
          <cell r="E90" t="str">
            <v>Prestar servicios profesionales a la Secretaría de Cultura, Recreación y Deporte - Dirección de Redes y Acción Colectiva, desarrollando actividades requeridas en el marco de la gestión del componente de fomento y alianzas estratégicas en articulación con las estrategias de cultura ciudadana, conforme a los objetivos definidos en los planes y programas de la entidad</v>
          </cell>
          <cell r="F90" t="str">
            <v>17 17. Contrato de Prestación de Servicios</v>
          </cell>
          <cell r="G90" t="str">
            <v>1 Contratista</v>
          </cell>
          <cell r="H90" t="str">
            <v>1 Natural</v>
          </cell>
          <cell r="I90" t="str">
            <v>2 Privada (1)</v>
          </cell>
          <cell r="J90" t="str">
            <v>4 Persona Natural (2)</v>
          </cell>
          <cell r="K90" t="str">
            <v>31 31-Servicios Profesionales</v>
          </cell>
          <cell r="L90" t="str">
            <v>CO1.PCCNTR.7409818</v>
          </cell>
          <cell r="M90" t="str">
            <v>https://community.secop.gov.co/Public/Tendering/OpportunityDetail/Index?noticeUID=CO1.NTC.7535963&amp;isFromPublicArea=True&amp;isModal=true&amp;asPopupView=true</v>
          </cell>
          <cell r="N90">
            <v>45692</v>
          </cell>
          <cell r="O90" t="str">
            <v>5 Contratación directa</v>
          </cell>
          <cell r="P90" t="str">
            <v>33 Prestación de Servicios Profesionales y Apoyo (5-8)</v>
          </cell>
          <cell r="Q90" t="str">
            <v>N/A</v>
          </cell>
          <cell r="R90" t="str">
            <v>1 1. Ley 80</v>
          </cell>
          <cell r="S90" t="str">
            <v>6 6: Prestacion de servicios</v>
          </cell>
          <cell r="T90" t="str">
            <v>1 Nacional</v>
          </cell>
          <cell r="U90" t="str">
            <v>3 3. Único Contratista</v>
          </cell>
          <cell r="V90" t="str">
            <v>DIANA CATALINA GOMEZ DAVID</v>
          </cell>
          <cell r="W90" t="str">
            <v>F</v>
          </cell>
          <cell r="X90">
            <v>39178660</v>
          </cell>
          <cell r="Y90">
            <v>8</v>
          </cell>
          <cell r="Z90" t="str">
            <v>CALLE 58 # 43-21 Edificio Santiamen</v>
          </cell>
          <cell r="AA90">
            <v>3002726012</v>
          </cell>
          <cell r="AB90" t="str">
            <v>diana.gomez@scrd.gov.co</v>
          </cell>
          <cell r="AC90" t="str">
            <v>catagomezdavid18@gmail.com</v>
          </cell>
          <cell r="AD90">
            <v>30626</v>
          </cell>
          <cell r="AE90">
            <v>42</v>
          </cell>
          <cell r="AF90" t="str">
            <v>MEDELLIN</v>
          </cell>
          <cell r="AG90" t="str">
            <v>Profesional en derecho y/o ciencias sociales, humanas, políticas, administrativas, comunicaciones, artes, gestión cultural, o sus áreas afines con cinco (5) años en coordinación, formulación, gestión o seguimiento de proyectos, gestión cultural o comunitaria, o procesos de cambio cultural, o creación y fomento de acciones artísticas culturales, participación en proyectos artísticos, creativos o culturales, planeación estratégica o desarrollo de proyectos institucionales y/o administrativos.</v>
          </cell>
          <cell r="AH90" t="str">
            <v>ADMINISTRADOR COMERCIAL Y DE MERCADEO</v>
          </cell>
          <cell r="AI90" t="str">
            <v>1 1. Inversión</v>
          </cell>
          <cell r="AJ90">
            <v>122</v>
          </cell>
          <cell r="AK90" t="str">
            <v>O230117330120240122</v>
          </cell>
          <cell r="AL90" t="str">
            <v>Innovación y cambio cultural para la transformación de comportamientos que promuevan el orgullo por la ciudad de Bogotá D.C</v>
          </cell>
          <cell r="AN90">
            <v>80298000</v>
          </cell>
          <cell r="AQ90">
            <v>80298000</v>
          </cell>
          <cell r="AU90">
            <v>80298000</v>
          </cell>
          <cell r="AV90" t="str">
            <v>$ 8.922.000</v>
          </cell>
          <cell r="AW90">
            <v>104</v>
          </cell>
          <cell r="AX90" t="str">
            <v>80, 298,000</v>
          </cell>
          <cell r="AY90">
            <v>45328</v>
          </cell>
          <cell r="AZ90">
            <v>59</v>
          </cell>
          <cell r="BA90">
            <v>80298000</v>
          </cell>
          <cell r="BB90">
            <v>45679</v>
          </cell>
          <cell r="BC90">
            <v>45693</v>
          </cell>
          <cell r="BD90">
            <v>45695</v>
          </cell>
          <cell r="BE90">
            <v>45967</v>
          </cell>
          <cell r="BF90">
            <v>45855</v>
          </cell>
          <cell r="BG90" t="str">
            <v>2 2-Ejecución</v>
          </cell>
          <cell r="BH90" t="str">
            <v>9 MESES</v>
          </cell>
          <cell r="BI90" t="str">
            <v>1 1. Días</v>
          </cell>
          <cell r="BJ90">
            <v>269</v>
          </cell>
          <cell r="BK90">
            <v>0</v>
          </cell>
          <cell r="BL90">
            <v>269</v>
          </cell>
          <cell r="BM90" t="str">
            <v>SUBSECRETARÍA DISTRITAL DE CULTURA CIUDADANA Y GESTIÓN DEL CONOCIMIENTO</v>
          </cell>
          <cell r="BN90" t="str">
            <v>DIRECCIÓN DE REDES Y ACCIÓN COLECTIVA</v>
          </cell>
          <cell r="BO90" t="str">
            <v>Angélica Rocío Martínez Torres</v>
          </cell>
          <cell r="BP90">
            <v>1018421450</v>
          </cell>
          <cell r="BQ90">
            <v>4</v>
          </cell>
          <cell r="BR90" t="str">
            <v>N.A</v>
          </cell>
          <cell r="BS90" t="str">
            <v>N.A</v>
          </cell>
          <cell r="BT90" t="str">
            <v>N.A</v>
          </cell>
          <cell r="BU90" t="str">
            <v>N.A</v>
          </cell>
          <cell r="BV90" t="str">
            <v>N.A</v>
          </cell>
          <cell r="BW90" t="str">
            <v>N.A</v>
          </cell>
          <cell r="BX90" t="str">
            <v>N.A</v>
          </cell>
          <cell r="BY90" t="str">
            <v>N.A</v>
          </cell>
          <cell r="BZ90" t="str">
            <v>N.A</v>
          </cell>
          <cell r="CA90" t="str">
            <v>N.A</v>
          </cell>
        </row>
        <row r="91">
          <cell r="A91" t="str">
            <v>089</v>
          </cell>
          <cell r="B91" t="str">
            <v>CONTRATO DE PRESTACIÓN DE SERVICIOS PROFESIONALES Y/O APOYO A LA GESTIÓN</v>
          </cell>
          <cell r="C91" t="str">
            <v>SCDPI-210-00415-25</v>
          </cell>
          <cell r="D91" t="str">
            <v>CONTRATACION DIRECTA</v>
          </cell>
          <cell r="E91" t="str">
            <v>Prestar los servicios profesionales en la articulación para el fortalecimiento de la gestión cultural territorial, la orientación y seguimiento a las estrategias de activación cultural de los barrios y veredas dentro de la estrategia de Barrios Vivos liderada por la Secretaría de Cultura, Recreación y Deporte - Dirección de Asuntos Locales y Participación</v>
          </cell>
          <cell r="F91" t="str">
            <v>17 17. Contrato de Prestación de Servicios</v>
          </cell>
          <cell r="G91" t="str">
            <v>1 Contratista</v>
          </cell>
          <cell r="H91" t="str">
            <v>1 Natural</v>
          </cell>
          <cell r="I91" t="str">
            <v>2 Privada (1)</v>
          </cell>
          <cell r="J91" t="str">
            <v>4 Persona Natural (2)</v>
          </cell>
          <cell r="K91" t="str">
            <v>31 31-Servicios Profesionales</v>
          </cell>
          <cell r="L91" t="str">
            <v>CO1.PCCNTR.7409205</v>
          </cell>
          <cell r="M91" t="str">
            <v>https://community.secop.gov.co/Public/Tendering/OpportunityDetail/Index?noticeUID=CO1.NTC.7535765&amp;isFromPublicArea=True&amp;isModal=true&amp;asPopupView=true</v>
          </cell>
          <cell r="N91">
            <v>45692</v>
          </cell>
          <cell r="O91" t="str">
            <v>5 Contratación directa</v>
          </cell>
          <cell r="P91" t="str">
            <v>33 Prestación de Servicios Profesionales y Apoyo (5-8)</v>
          </cell>
          <cell r="Q91" t="str">
            <v>N/A</v>
          </cell>
          <cell r="R91" t="str">
            <v>1 1. Ley 80</v>
          </cell>
          <cell r="S91" t="str">
            <v>6 6: Prestacion de servicios</v>
          </cell>
          <cell r="T91" t="str">
            <v>1 Nacional</v>
          </cell>
          <cell r="U91" t="str">
            <v>3 3. Único Contratista</v>
          </cell>
          <cell r="V91" t="str">
            <v>GEOVANNY ESCOBAR RUBIO</v>
          </cell>
          <cell r="W91" t="str">
            <v>M</v>
          </cell>
          <cell r="X91">
            <v>1022340216</v>
          </cell>
          <cell r="Y91">
            <v>3</v>
          </cell>
          <cell r="Z91" t="str">
            <v>CL 154 A 94 80</v>
          </cell>
          <cell r="AA91">
            <v>3012690557</v>
          </cell>
          <cell r="AB91" t="str">
            <v>geovanny.escobar@scrd.gov.co</v>
          </cell>
          <cell r="AC91" t="str">
            <v>geovanny.escobar@hotmail.com</v>
          </cell>
          <cell r="AD91">
            <v>32075</v>
          </cell>
          <cell r="AE91">
            <v>38</v>
          </cell>
          <cell r="AF91" t="str">
            <v>CUNDINAMARCA - BOGOTA</v>
          </cell>
          <cell r="AG91" t="str">
            <v>Titulo profesional en las areas del conocimiento en: bellas artes; ciencias de la educación; ciencias sociales y humanas; economía, administración, contaduría y afines; ingeniería, arquitectura, urbanismo y afines. con especialización y cinco (5) años de experiencia</v>
          </cell>
          <cell r="AH91" t="str">
            <v>LICENCIADO EN EDUCACION BILIGUE</v>
          </cell>
          <cell r="AI91" t="str">
            <v>1 1. Inversión</v>
          </cell>
          <cell r="AJ91">
            <v>217</v>
          </cell>
          <cell r="AK91" t="str">
            <v>O230117330120240217</v>
          </cell>
          <cell r="AL91" t="str">
            <v>Fortalecimiento de la gobernanza territorial, la participación incidente y la atención diferenciada de los grupos étnicos, etarios y sectores sociales desde las prácticas culturales en Bogotá D.C.</v>
          </cell>
          <cell r="AN91">
            <v>105210000</v>
          </cell>
          <cell r="AO91">
            <v>8767500</v>
          </cell>
          <cell r="AQ91">
            <v>113977500</v>
          </cell>
          <cell r="AU91">
            <v>113977500</v>
          </cell>
          <cell r="AV91" t="str">
            <v>$ 10.521.000</v>
          </cell>
          <cell r="AW91">
            <v>92</v>
          </cell>
          <cell r="AX91">
            <v>105210000</v>
          </cell>
          <cell r="AY91">
            <v>45694</v>
          </cell>
          <cell r="AZ91">
            <v>216</v>
          </cell>
          <cell r="BA91">
            <v>115731000</v>
          </cell>
          <cell r="BB91">
            <v>45680</v>
          </cell>
          <cell r="BC91">
            <v>45693</v>
          </cell>
          <cell r="BD91">
            <v>45694</v>
          </cell>
          <cell r="BE91">
            <v>45996</v>
          </cell>
          <cell r="BF91">
            <v>46022</v>
          </cell>
          <cell r="BG91" t="str">
            <v>2 2-Ejecución</v>
          </cell>
          <cell r="BH91" t="str">
            <v>10 MESES</v>
          </cell>
          <cell r="BI91" t="str">
            <v>1 1. Días</v>
          </cell>
          <cell r="BJ91">
            <v>299</v>
          </cell>
          <cell r="BK91">
            <v>25</v>
          </cell>
          <cell r="BL91">
            <v>324</v>
          </cell>
          <cell r="BM91" t="str">
            <v>SUBSECRETARÍA DE GOBERNANZA</v>
          </cell>
          <cell r="BN91" t="str">
            <v>DIRECCIÓN DE ASUNTOS LOCALES Y PARTICIPACIÓN</v>
          </cell>
          <cell r="BO91" t="str">
            <v>Rafael Lino Diaz Rivera</v>
          </cell>
          <cell r="BP91">
            <v>80742967</v>
          </cell>
          <cell r="BQ91">
            <v>1</v>
          </cell>
          <cell r="BR91" t="str">
            <v>N.A</v>
          </cell>
          <cell r="BS91" t="str">
            <v>N.A</v>
          </cell>
          <cell r="BT91" t="str">
            <v>N.A</v>
          </cell>
          <cell r="BU91" t="str">
            <v>N.A</v>
          </cell>
          <cell r="BV91" t="str">
            <v>N.A</v>
          </cell>
          <cell r="BW91" t="str">
            <v>N.A</v>
          </cell>
          <cell r="BX91" t="str">
            <v>N.A</v>
          </cell>
          <cell r="BY91" t="str">
            <v>N.A</v>
          </cell>
          <cell r="BZ91" t="str">
            <v>N.A</v>
          </cell>
          <cell r="CA91" t="str">
            <v>N.A</v>
          </cell>
        </row>
        <row r="92">
          <cell r="A92" t="str">
            <v>090</v>
          </cell>
          <cell r="B92" t="str">
            <v>CONTRATO DE PRESTACIÓN DE SERVICIOS PROFESIONALES Y/O APOYO A LA GESTIÓN</v>
          </cell>
          <cell r="C92" t="str">
            <v>SCDPI-330-00487-25</v>
          </cell>
          <cell r="D92" t="str">
            <v>CONTRATACION DIRECTA</v>
          </cell>
          <cell r="E92" t="str">
            <v>Prestar servicios profesionales a la Secretaría Distrital de Cultura, Recreación y Deporte - Subdirección de Infraestructura y Patrimonio Cultural, en planificación, estructuración y seguimiento la convocatoria de la Ley de Espectáculos Públicos de las Artes Escénicas en el componente jurídico, así como los trámites contractuales y legales que se requieran por la dependencia, atendiendo la unidad de criterio de la Entidad.</v>
          </cell>
          <cell r="F92" t="str">
            <v>17 17. Contrato de Prestación de Servicios</v>
          </cell>
          <cell r="G92" t="str">
            <v>1 Contratista</v>
          </cell>
          <cell r="H92" t="str">
            <v>1 Natural</v>
          </cell>
          <cell r="I92" t="str">
            <v>2 Privada (1)</v>
          </cell>
          <cell r="J92" t="str">
            <v>4 Persona Natural (2)</v>
          </cell>
          <cell r="K92" t="str">
            <v>31 31-Servicios Profesionales</v>
          </cell>
          <cell r="L92" t="str">
            <v>CO1.PCCNTR.7408870</v>
          </cell>
          <cell r="M92" t="str">
            <v>https://community.secop.gov.co/Public/Tendering/OpportunityDetail/Index?noticeUID=CO1.NTC.7533910&amp;isFromPublicArea=True&amp;isModal=true&amp;asPopupView=true</v>
          </cell>
          <cell r="N92">
            <v>45692</v>
          </cell>
          <cell r="O92" t="str">
            <v>5 Contratación directa</v>
          </cell>
          <cell r="P92" t="str">
            <v>33 Prestación de Servicios Profesionales y Apoyo (5-8)</v>
          </cell>
          <cell r="Q92" t="str">
            <v>N/A</v>
          </cell>
          <cell r="R92" t="str">
            <v>1 1. Ley 80</v>
          </cell>
          <cell r="S92" t="str">
            <v>6 6: Prestacion de servicios</v>
          </cell>
          <cell r="T92" t="str">
            <v>1 Nacional</v>
          </cell>
          <cell r="U92" t="str">
            <v>3 3. Único Contratista</v>
          </cell>
          <cell r="V92" t="str">
            <v>JULIANA MENDOZA VASQUEZ</v>
          </cell>
          <cell r="W92" t="str">
            <v>F</v>
          </cell>
          <cell r="X92">
            <v>1072699850</v>
          </cell>
          <cell r="Y92">
            <v>7</v>
          </cell>
          <cell r="Z92" t="str">
            <v>CL 159 54 42</v>
          </cell>
          <cell r="AA92">
            <v>3102562378</v>
          </cell>
          <cell r="AB92" t="str">
            <v>juliana.mendoza@scrd.gov.co</v>
          </cell>
          <cell r="AC92" t="str">
            <v>julimeva23@hotmail.com</v>
          </cell>
          <cell r="AD92">
            <v>34173</v>
          </cell>
          <cell r="AE92">
            <v>32</v>
          </cell>
          <cell r="AF92" t="str">
            <v>CUNDINAMARCA - BOGOTA</v>
          </cell>
          <cell r="AG92" t="str">
            <v>Profesional en derecho Cinco (5) años de experiencia profesional y/o relacionada con el objeto y/u obligaciones del contrato.</v>
          </cell>
          <cell r="AH92" t="str">
            <v>ABOGADO</v>
          </cell>
          <cell r="AI92" t="str">
            <v>1 1. Inversión</v>
          </cell>
          <cell r="AJ92">
            <v>123</v>
          </cell>
          <cell r="AK92" t="str">
            <v>O230117330120240123</v>
          </cell>
          <cell r="AL92" t="str">
            <v>Asistencia Técnica para el desarrollo de infraestructuras culturales sostenibles en el Distrito Capital Bogotá D.C</v>
          </cell>
          <cell r="AN92">
            <v>89220000</v>
          </cell>
          <cell r="AO92">
            <v>18141400</v>
          </cell>
          <cell r="AP92">
            <v>10409000</v>
          </cell>
          <cell r="AQ92">
            <v>96952400</v>
          </cell>
          <cell r="AU92">
            <v>96952400</v>
          </cell>
          <cell r="AV92" t="str">
            <v>$ 8.922.000</v>
          </cell>
          <cell r="AW92">
            <v>99</v>
          </cell>
          <cell r="AX92">
            <v>89220000</v>
          </cell>
          <cell r="AY92">
            <v>45694</v>
          </cell>
          <cell r="AZ92">
            <v>178</v>
          </cell>
          <cell r="BA92">
            <v>89220000</v>
          </cell>
          <cell r="BB92">
            <v>45680</v>
          </cell>
          <cell r="BC92">
            <v>45693</v>
          </cell>
          <cell r="BD92">
            <v>45694</v>
          </cell>
          <cell r="BE92">
            <v>45996</v>
          </cell>
          <cell r="BF92">
            <v>46037</v>
          </cell>
          <cell r="BG92" t="str">
            <v>2 2-Ejecución</v>
          </cell>
          <cell r="BH92" t="str">
            <v>10 MESES</v>
          </cell>
          <cell r="BI92" t="str">
            <v>1 1. Días</v>
          </cell>
          <cell r="BJ92">
            <v>299</v>
          </cell>
          <cell r="BK92">
            <v>15</v>
          </cell>
          <cell r="BL92">
            <v>314</v>
          </cell>
          <cell r="BM92" t="str">
            <v>DIRECCIÓN DE ARTE, CULTURA Y PATRIMONIO</v>
          </cell>
          <cell r="BN92" t="str">
            <v>DIRECCIÓN DE ARTE, CULTURA Y PATRIMONIO</v>
          </cell>
          <cell r="BO92" t="str">
            <v>Edgar Andrés Figueroa Victoria</v>
          </cell>
          <cell r="BP92">
            <v>79785555</v>
          </cell>
          <cell r="BQ92">
            <v>1</v>
          </cell>
          <cell r="BR92" t="str">
            <v>N.A</v>
          </cell>
          <cell r="BS92" t="str">
            <v>N.A</v>
          </cell>
          <cell r="BT92" t="str">
            <v>N.A</v>
          </cell>
          <cell r="BU92" t="str">
            <v>N.A</v>
          </cell>
          <cell r="BV92" t="str">
            <v>N.A</v>
          </cell>
          <cell r="BW92" t="str">
            <v>N.A</v>
          </cell>
          <cell r="BX92" t="str">
            <v>N.A</v>
          </cell>
          <cell r="BY92" t="str">
            <v>N.A</v>
          </cell>
          <cell r="BZ92" t="str">
            <v>N.A</v>
          </cell>
          <cell r="CA92" t="str">
            <v>N.A</v>
          </cell>
        </row>
        <row r="93">
          <cell r="A93" t="str">
            <v>091</v>
          </cell>
          <cell r="B93" t="str">
            <v>CONTRATO DE PRESTACIÓN DE SERVICIOS PROFESIONALES Y/O APOYO A LA GESTIÓN</v>
          </cell>
          <cell r="C93" t="str">
            <v>SCDPI-210-00236-25</v>
          </cell>
          <cell r="D93" t="str">
            <v>CONTRATACION DIRECTA</v>
          </cell>
          <cell r="E93" t="str">
            <v>Prestar los servicios de apoyo a la gestión a la Secretaría de Cultura, Recreación y Deporte - Dirección de Asuntos Locales
  y Participación, en las acciones de gestión operativa, técnica y procedimientos administrativos en el marco de la ejecución de los
  planes, programas y proyectos a cargo de la DALP para el cumplimiento de las metas de sus proyectos de inversión.</v>
          </cell>
          <cell r="F93" t="str">
            <v>17 17. Contrato de Prestación de Servicios</v>
          </cell>
          <cell r="G93" t="str">
            <v>1 Contratista</v>
          </cell>
          <cell r="H93" t="str">
            <v>1 Natural</v>
          </cell>
          <cell r="I93" t="str">
            <v>2 Privada (1)</v>
          </cell>
          <cell r="J93" t="str">
            <v>4 Persona Natural (2)</v>
          </cell>
          <cell r="K93" t="str">
            <v>33 33-Servicios Apoyo a la Gestion de la Entidad (servicios administrativos)</v>
          </cell>
          <cell r="L93" t="str">
            <v>CO1.PCCNTR.7409266</v>
          </cell>
          <cell r="M93" t="str">
            <v>https://community.secop.gov.co/Public/Tendering/OpportunityDetail/Index?noticeUID=CO1.NTC.7536223&amp;isFromPublicArea=True&amp;isModal=true&amp;asPopupView=true</v>
          </cell>
          <cell r="N93">
            <v>45692</v>
          </cell>
          <cell r="O93" t="str">
            <v>5 Contratación directa</v>
          </cell>
          <cell r="P93" t="str">
            <v>33 Prestación de Servicios Profesionales y Apoyo (5-8)</v>
          </cell>
          <cell r="Q93" t="str">
            <v>N/A</v>
          </cell>
          <cell r="R93" t="str">
            <v>1 1. Ley 80</v>
          </cell>
          <cell r="S93" t="str">
            <v>6 6: Prestacion de servicios</v>
          </cell>
          <cell r="T93" t="str">
            <v>1 Nacional</v>
          </cell>
          <cell r="U93" t="str">
            <v>3 3. Único Contratista</v>
          </cell>
          <cell r="V93" t="str">
            <v>ALEXANDRA BUITRAGO GONZALEZ.</v>
          </cell>
          <cell r="W93" t="str">
            <v>F</v>
          </cell>
          <cell r="X93">
            <v>1033750238</v>
          </cell>
          <cell r="Y93">
            <v>4</v>
          </cell>
          <cell r="Z93" t="str">
            <v>CL 68A SUR 77A 57</v>
          </cell>
          <cell r="AA93">
            <v>3022312599</v>
          </cell>
          <cell r="AB93" t="str">
            <v>alexandra.buitrago@scrd.gov.co</v>
          </cell>
          <cell r="AC93" t="str">
            <v>alexandrabuitrago9211@gmail.com</v>
          </cell>
          <cell r="AD93">
            <v>33949</v>
          </cell>
          <cell r="AE93">
            <v>33</v>
          </cell>
          <cell r="AF93" t="str">
            <v>CALDAS - PENSILVANIA</v>
          </cell>
          <cell r="AG93" t="str">
            <v>Tecnólogo en las áreas del conocimiento de Ciencias de la educación; ciencias sociales y humanas; economía, administración, contaduría y afines,con dos (2) años de experiencia laboral</v>
          </cell>
          <cell r="AH93" t="str">
            <v>TECNOLOGO EN GESTION LOGISTICA</v>
          </cell>
          <cell r="AI93" t="str">
            <v>1 1. Inversión</v>
          </cell>
          <cell r="AJ93">
            <v>217</v>
          </cell>
          <cell r="AK93" t="str">
            <v>O230117330120240217</v>
          </cell>
          <cell r="AL93" t="str">
            <v>Fortalecimiento de la gobernanza territorial, la participación incidente y la atención diferenciada de los grupos étnicos, etarios y sectores sociales desde las prácticas culturales en Bogotá D.C.</v>
          </cell>
          <cell r="AN93">
            <v>56298000</v>
          </cell>
          <cell r="AO93">
            <v>9724200</v>
          </cell>
          <cell r="AP93">
            <v>8018200</v>
          </cell>
          <cell r="AQ93">
            <v>58004000</v>
          </cell>
          <cell r="AU93">
            <v>58004000</v>
          </cell>
          <cell r="AV93" t="str">
            <v>$ 5.118.000</v>
          </cell>
          <cell r="AW93">
            <v>93</v>
          </cell>
          <cell r="AX93">
            <v>56298000</v>
          </cell>
          <cell r="AY93">
            <v>45694</v>
          </cell>
          <cell r="AZ93">
            <v>342</v>
          </cell>
          <cell r="BA93">
            <v>56298000</v>
          </cell>
          <cell r="BB93">
            <v>45681</v>
          </cell>
          <cell r="BC93">
            <v>45693</v>
          </cell>
          <cell r="BD93">
            <v>45694</v>
          </cell>
          <cell r="BE93">
            <v>46022</v>
          </cell>
          <cell r="BF93">
            <v>46037</v>
          </cell>
          <cell r="BG93" t="str">
            <v>2 2-Ejecución</v>
          </cell>
          <cell r="BH93" t="str">
            <v>11 MESES</v>
          </cell>
          <cell r="BI93" t="str">
            <v>1 1. Días</v>
          </cell>
          <cell r="BJ93">
            <v>325</v>
          </cell>
          <cell r="BK93">
            <v>14</v>
          </cell>
          <cell r="BL93">
            <v>339</v>
          </cell>
          <cell r="BM93" t="str">
            <v>SUBSECRETARÍA DE GOBERNANZA</v>
          </cell>
          <cell r="BN93" t="str">
            <v>DIRECCIÓN DE ASUNTOS LOCALES Y PARTICIPACIÓN</v>
          </cell>
          <cell r="BO93" t="str">
            <v>Rafael Lino Diaz Rivera</v>
          </cell>
          <cell r="BP93">
            <v>80742967</v>
          </cell>
          <cell r="BQ93">
            <v>1</v>
          </cell>
          <cell r="BR93" t="str">
            <v>N.A</v>
          </cell>
          <cell r="BS93" t="str">
            <v>N.A</v>
          </cell>
          <cell r="BT93" t="str">
            <v>N.A</v>
          </cell>
          <cell r="BU93" t="str">
            <v>N.A</v>
          </cell>
          <cell r="BV93" t="str">
            <v>N.A</v>
          </cell>
          <cell r="BW93" t="str">
            <v>N.A</v>
          </cell>
          <cell r="BX93" t="str">
            <v>N.A</v>
          </cell>
          <cell r="BY93" t="str">
            <v>N.A</v>
          </cell>
          <cell r="BZ93" t="str">
            <v>N.A</v>
          </cell>
          <cell r="CA93" t="str">
            <v>N.A</v>
          </cell>
        </row>
        <row r="94">
          <cell r="A94" t="str">
            <v>092</v>
          </cell>
          <cell r="B94" t="str">
            <v>CONTRATO DE PRESTACIÓN DE SERVICIOS PROFESIONALES Y/O APOYO A LA GESTIÓN</v>
          </cell>
          <cell r="C94" t="str">
            <v>SCDPI-210-00237-25</v>
          </cell>
          <cell r="D94" t="str">
            <v>CONTRATACION DIRECTA</v>
          </cell>
          <cell r="E94" t="str">
            <v>Prestar los servicios de apoyo a la gestión a la Secretaría de Cultura, Recreación y Deporte - Dirección de Asuntos Locales y Participación en la gestión documental, logística y el manejo de información relacionada con los planes, programas y proyectos a cargo de la DALP para el cumplimiento de las metas de sus proyectos de inversión.</v>
          </cell>
          <cell r="F94" t="str">
            <v>17 17. Contrato de Prestación de Servicios</v>
          </cell>
          <cell r="G94" t="str">
            <v>1 Contratista</v>
          </cell>
          <cell r="H94" t="str">
            <v>1 Natural</v>
          </cell>
          <cell r="I94" t="str">
            <v>2 Privada (1)</v>
          </cell>
          <cell r="J94" t="str">
            <v>4 Persona Natural (2)</v>
          </cell>
          <cell r="K94" t="str">
            <v>33 33-Servicios Apoyo a la Gestion de la Entidad (servicios administrativos)</v>
          </cell>
          <cell r="L94" t="str">
            <v>CO1.PCCNTR.7409289</v>
          </cell>
          <cell r="M94" t="str">
            <v>https://community.secop.gov.co/Public/Tendering/OpportunityDetail/Index?noticeUID=CO1.NTC.7536268&amp;isFromPublicArea=True&amp;isModal=true&amp;asPopupView=true</v>
          </cell>
          <cell r="N94">
            <v>45692</v>
          </cell>
          <cell r="O94" t="str">
            <v>5 Contratación directa</v>
          </cell>
          <cell r="P94" t="str">
            <v>33 Prestación de Servicios Profesionales y Apoyo (5-8)</v>
          </cell>
          <cell r="Q94" t="str">
            <v>N/A</v>
          </cell>
          <cell r="R94" t="str">
            <v>1 1. Ley 80</v>
          </cell>
          <cell r="S94" t="str">
            <v>6 6: Prestacion de servicios</v>
          </cell>
          <cell r="T94" t="str">
            <v>1 Nacional</v>
          </cell>
          <cell r="U94" t="str">
            <v>3 3. Único Contratista</v>
          </cell>
          <cell r="V94" t="str">
            <v>DIANA CATALINA PEñALOZA TAUTIVA</v>
          </cell>
          <cell r="W94" t="str">
            <v>F</v>
          </cell>
          <cell r="X94">
            <v>1007296679</v>
          </cell>
          <cell r="Y94">
            <v>7</v>
          </cell>
          <cell r="Z94" t="str">
            <v>CL 72 BIS SUR 14 X 15</v>
          </cell>
          <cell r="AA94">
            <v>4722000</v>
          </cell>
          <cell r="AB94" t="str">
            <v>diana.penaloza@scrd.gov.co</v>
          </cell>
          <cell r="AC94" t="str">
            <v>penalozacatalina75@gmail.com</v>
          </cell>
          <cell r="AD94">
            <v>36122</v>
          </cell>
          <cell r="AE94">
            <v>27</v>
          </cell>
          <cell r="AF94" t="str">
            <v>CUNDINAMARCA - BOGOTA</v>
          </cell>
          <cell r="AG94" t="str">
            <v>Tecnólogo con dos /2) años de experiencia laboral</v>
          </cell>
          <cell r="AH94" t="str">
            <v>TECNOLOGO EN GESTION EMPRESARIAL</v>
          </cell>
          <cell r="AI94" t="str">
            <v>1 1. Inversión</v>
          </cell>
          <cell r="AJ94">
            <v>217</v>
          </cell>
          <cell r="AK94" t="str">
            <v>O230117330120240217</v>
          </cell>
          <cell r="AL94" t="str">
            <v>Fortalecimiento de la gobernanza territorial, la participación incidente y la atención diferenciada de los grupos étnicos, etarios y sectores sociales desde las prácticas culturales en Bogotá D.C.</v>
          </cell>
          <cell r="AN94">
            <v>56298000</v>
          </cell>
          <cell r="AO94">
            <v>9724200</v>
          </cell>
          <cell r="AP94">
            <v>8018200</v>
          </cell>
          <cell r="AQ94">
            <v>58004000</v>
          </cell>
          <cell r="AU94">
            <v>58004000</v>
          </cell>
          <cell r="AV94" t="str">
            <v>$ 5.118.000</v>
          </cell>
          <cell r="AW94">
            <v>94</v>
          </cell>
          <cell r="AX94">
            <v>56298000</v>
          </cell>
          <cell r="AY94">
            <v>45694</v>
          </cell>
          <cell r="AZ94">
            <v>343</v>
          </cell>
          <cell r="BA94">
            <v>56298000</v>
          </cell>
          <cell r="BB94">
            <v>45681</v>
          </cell>
          <cell r="BC94">
            <v>45693</v>
          </cell>
          <cell r="BD94">
            <v>45694</v>
          </cell>
          <cell r="BE94">
            <v>46022</v>
          </cell>
          <cell r="BF94">
            <v>46037</v>
          </cell>
          <cell r="BG94" t="str">
            <v>2 2-Ejecución</v>
          </cell>
          <cell r="BH94" t="str">
            <v>11 MESES</v>
          </cell>
          <cell r="BI94" t="str">
            <v>1 1. Días</v>
          </cell>
          <cell r="BJ94">
            <v>325</v>
          </cell>
          <cell r="BK94">
            <v>14</v>
          </cell>
          <cell r="BL94">
            <v>339</v>
          </cell>
          <cell r="BM94" t="str">
            <v>SUBSECRETARÍA DE GOBERNANZA</v>
          </cell>
          <cell r="BN94" t="str">
            <v>DIRECCIÓN DE ASUNTOS LOCALES Y PARTICIPACIÓN</v>
          </cell>
          <cell r="BO94" t="str">
            <v>Rafael Lino Diaz Rivera</v>
          </cell>
          <cell r="BP94">
            <v>80742967</v>
          </cell>
          <cell r="BQ94">
            <v>1</v>
          </cell>
          <cell r="BR94" t="str">
            <v>N.A</v>
          </cell>
          <cell r="BS94" t="str">
            <v>N.A</v>
          </cell>
          <cell r="BT94" t="str">
            <v>N.A</v>
          </cell>
          <cell r="BU94" t="str">
            <v>N.A</v>
          </cell>
          <cell r="BV94" t="str">
            <v>N.A</v>
          </cell>
          <cell r="BW94" t="str">
            <v>N.A</v>
          </cell>
          <cell r="BX94" t="str">
            <v>N.A</v>
          </cell>
          <cell r="BY94" t="str">
            <v>N.A</v>
          </cell>
          <cell r="BZ94" t="str">
            <v>N.A</v>
          </cell>
          <cell r="CA94" t="str">
            <v>N.A</v>
          </cell>
        </row>
        <row r="95">
          <cell r="A95" t="str">
            <v>093</v>
          </cell>
          <cell r="B95" t="str">
            <v>CONTRATO DE PRESTACIÓN DE SERVICIOS PROFESIONALES Y/O APOYO A LA GESTIÓN</v>
          </cell>
          <cell r="C95" t="str">
            <v>SCDPI-21417-00673-25</v>
          </cell>
          <cell r="D95" t="str">
            <v>CONTRATACION DIRECTA</v>
          </cell>
          <cell r="E95" t="str">
            <v>Prestar servicios profesionales Secretaria de Cultura, Recreación y Deporte - Subsecretaría de Cultura Ciudadana y Gestión del Conocimiento - Dirección de Redes y Acción Colectiva realizando actividades requeridas para el desarrollo de las líneas de participación, diálogo social y fomento a la cultura ciudadana la gestión de alianzas, organización, y de acción colectiva, programas y difusión social de la Red Distrital de Cultura Ciudadana y Democrática.</v>
          </cell>
          <cell r="F95" t="str">
            <v>17 17. Contrato de Prestación de Servicios</v>
          </cell>
          <cell r="G95" t="str">
            <v>1 Contratista</v>
          </cell>
          <cell r="H95" t="str">
            <v>1 Natural</v>
          </cell>
          <cell r="I95" t="str">
            <v>2 Privada (1)</v>
          </cell>
          <cell r="J95" t="str">
            <v>4 Persona Natural (2)</v>
          </cell>
          <cell r="K95" t="str">
            <v>31 31-Servicios Profesionales</v>
          </cell>
          <cell r="L95" t="str">
            <v>CO1.PCCNTR.7409827</v>
          </cell>
          <cell r="M95" t="str">
            <v>https://community.secop.gov.co/Public/Tendering/OpportunityDetail/Index?noticeUID=CO1.NTC.7535972&amp;isFromPublicArea=True&amp;isModal=true&amp;asPopupView=true</v>
          </cell>
          <cell r="N95">
            <v>45692</v>
          </cell>
          <cell r="O95" t="str">
            <v>5 Contratación directa</v>
          </cell>
          <cell r="P95" t="str">
            <v>33 Prestación de Servicios Profesionales y Apoyo (5-8)</v>
          </cell>
          <cell r="Q95" t="str">
            <v>N/A</v>
          </cell>
          <cell r="R95" t="str">
            <v>1 1. Ley 80</v>
          </cell>
          <cell r="S95" t="str">
            <v>6 6: Prestacion de servicios</v>
          </cell>
          <cell r="T95" t="str">
            <v>1 Nacional</v>
          </cell>
          <cell r="U95" t="str">
            <v>3 3. Único Contratista</v>
          </cell>
          <cell r="V95" t="str">
            <v>ALICIA MARGARITA ROSA PEÑARALDA FERNANDEZ</v>
          </cell>
          <cell r="W95" t="str">
            <v>F</v>
          </cell>
          <cell r="X95">
            <v>1082856396</v>
          </cell>
          <cell r="Y95">
            <v>4</v>
          </cell>
          <cell r="Z95" t="str">
            <v>CL 98 19a79</v>
          </cell>
          <cell r="AA95">
            <v>3145851028</v>
          </cell>
          <cell r="AB95" t="str">
            <v>alicia.penaranda@scrd.gov.co</v>
          </cell>
          <cell r="AC95" t="str">
            <v>aliciapenarandaf@gmail.com</v>
          </cell>
          <cell r="AD95">
            <v>31816</v>
          </cell>
          <cell r="AE95">
            <v>39</v>
          </cell>
          <cell r="AF95" t="str">
            <v>MAGDALENA - SANTAMARTA</v>
          </cell>
          <cell r="AG95" t="str">
            <v>Profesional en ciencias sociales, humanas, políticas, comunicaciones, diseño industrial o arquitectura o sus áreas afines, con maestría y experiencia superior a seis (6) años en coordinación, formulación, gestión o seguimiento de proyectos, gestión cultural o comunitaria, o procesos de cambio cultural, o acciones de información, o creación de acciones artísticas o culturales, participación en proyectos artísticos, creativos o culturales.</v>
          </cell>
          <cell r="AH95" t="str">
            <v>POLITOLOGO</v>
          </cell>
          <cell r="AI95" t="str">
            <v>1 1. Inversión</v>
          </cell>
          <cell r="AJ95">
            <v>122</v>
          </cell>
          <cell r="AK95" t="str">
            <v>O230117330120240122</v>
          </cell>
          <cell r="AL95" t="str">
            <v>Innovación y cambio cultural para la transformación de comportamientos que promuevan el orgullo por la ciudad de Bogotá D.C</v>
          </cell>
          <cell r="AN95">
            <v>87507000</v>
          </cell>
          <cell r="AP95">
            <v>49263200</v>
          </cell>
          <cell r="AQ95">
            <v>38243800</v>
          </cell>
          <cell r="AU95">
            <v>38243800</v>
          </cell>
          <cell r="AV95" t="str">
            <v>$ 9.723.000</v>
          </cell>
          <cell r="AW95">
            <v>105</v>
          </cell>
          <cell r="AX95">
            <v>87507000</v>
          </cell>
          <cell r="AY95">
            <v>45694</v>
          </cell>
          <cell r="AZ95">
            <v>57</v>
          </cell>
          <cell r="BA95">
            <v>87507000</v>
          </cell>
          <cell r="BB95">
            <v>45679</v>
          </cell>
          <cell r="BC95">
            <v>45693</v>
          </cell>
          <cell r="BD95">
            <v>45699</v>
          </cell>
          <cell r="BE95">
            <v>45971</v>
          </cell>
          <cell r="BF95">
            <v>45817</v>
          </cell>
          <cell r="BG95" t="str">
            <v>TERMINACION ANTICIPADA</v>
          </cell>
          <cell r="BH95" t="str">
            <v>9 MESES</v>
          </cell>
          <cell r="BI95" t="str">
            <v>1 1. Días</v>
          </cell>
          <cell r="BJ95">
            <v>269</v>
          </cell>
          <cell r="BK95">
            <v>0</v>
          </cell>
          <cell r="BL95">
            <v>269</v>
          </cell>
          <cell r="BM95" t="str">
            <v>SUBSECRETARÍA DISTRITAL DE CULTURA CIUDADANA Y GESTIÓN DEL CONOCIMIENTO</v>
          </cell>
          <cell r="BN95" t="str">
            <v>DIRECCIÓN DE REDES Y ACCIÓN COLECTIVA</v>
          </cell>
          <cell r="BO95" t="str">
            <v>Angélica Rocío Martínez Torres</v>
          </cell>
          <cell r="BP95">
            <v>1018421450</v>
          </cell>
          <cell r="BQ95">
            <v>4</v>
          </cell>
          <cell r="BR95" t="str">
            <v>N.A</v>
          </cell>
          <cell r="BS95" t="str">
            <v>N.A</v>
          </cell>
          <cell r="BT95" t="str">
            <v>N.A</v>
          </cell>
          <cell r="BU95" t="str">
            <v>N.A</v>
          </cell>
          <cell r="BV95" t="str">
            <v>N.A</v>
          </cell>
          <cell r="BW95" t="str">
            <v>N.A</v>
          </cell>
          <cell r="BX95" t="str">
            <v>N.A</v>
          </cell>
          <cell r="BY95" t="str">
            <v>N.A</v>
          </cell>
          <cell r="BZ95" t="str">
            <v>N.A</v>
          </cell>
          <cell r="CA95" t="str">
            <v>N.A</v>
          </cell>
        </row>
        <row r="96">
          <cell r="A96" t="str">
            <v>094</v>
          </cell>
          <cell r="B96" t="str">
            <v>CONTRATO DE PRESTACIÓN DE SERVICIOS PROFESIONALES Y/O APOYO A LA GESTIÓN</v>
          </cell>
          <cell r="C96" t="str">
            <v>SCDPI-21420-00121-25</v>
          </cell>
          <cell r="D96" t="str">
            <v>CONTRATACION DIRECTA</v>
          </cell>
          <cell r="E96" t="str">
            <v>Prestar servicios profesionales a la Secretaría de Cultura Recreación y Deporte - Oficina de Control Interno realizando la ejecución de auditorías, evaluaciones y seguimientos al Proceso de Gestión de Tecnologías de la Información y las Comunicaciones, los Sistema de Información, el Modelo de Seguridad y Privacidad de la Información (MSPI) y el cumplimientos de las normas de derechos de autor de software de la SCRD, definidos en el Plan Anual de Auditoría vigente.</v>
          </cell>
          <cell r="F96" t="str">
            <v>17 17. Contrato de Prestación de Servicios</v>
          </cell>
          <cell r="G96" t="str">
            <v>1 Contratista</v>
          </cell>
          <cell r="H96" t="str">
            <v>1 Natural</v>
          </cell>
          <cell r="I96" t="str">
            <v>2 Privada (1)</v>
          </cell>
          <cell r="J96" t="str">
            <v>4 Persona Natural (2)</v>
          </cell>
          <cell r="K96" t="str">
            <v>31 31-Servicios Profesionales</v>
          </cell>
          <cell r="L96" t="str">
            <v>CO1.PCCNTR.7409969</v>
          </cell>
          <cell r="M96" t="str">
            <v>https://community.secop.gov.co/Public/Tendering/OpportunityDetail/Index?noticeUID=CO1.NTC.7537208&amp;isFromPublicArea=True&amp;isModal=true&amp;asPopupView=true</v>
          </cell>
          <cell r="N96">
            <v>45692</v>
          </cell>
          <cell r="O96" t="str">
            <v>5 Contratación directa</v>
          </cell>
          <cell r="P96" t="str">
            <v>33 Prestación de Servicios Profesionales y Apoyo (5-8)</v>
          </cell>
          <cell r="Q96" t="str">
            <v>N/A</v>
          </cell>
          <cell r="R96" t="str">
            <v>1 1. Ley 80</v>
          </cell>
          <cell r="S96" t="str">
            <v>6 6: Prestacion de servicios</v>
          </cell>
          <cell r="T96" t="str">
            <v>1 Nacional</v>
          </cell>
          <cell r="U96" t="str">
            <v>3 3. Único Contratista</v>
          </cell>
          <cell r="V96" t="str">
            <v>CARLOS ALBERTO GUZMÁN SORIANO</v>
          </cell>
          <cell r="W96" t="str">
            <v>M</v>
          </cell>
          <cell r="X96">
            <v>79346274</v>
          </cell>
          <cell r="Y96">
            <v>4</v>
          </cell>
          <cell r="Z96" t="str">
            <v>k13A #148-81</v>
          </cell>
          <cell r="AA96">
            <v>3123461148</v>
          </cell>
          <cell r="AB96" t="str">
            <v>carlos.guzman@scrd.gov.co</v>
          </cell>
          <cell r="AC96" t="str">
            <v>carlos.guzman2005@gmail.com</v>
          </cell>
          <cell r="AD96">
            <v>23772</v>
          </cell>
          <cell r="AE96">
            <v>61</v>
          </cell>
          <cell r="AF96" t="str">
            <v>ANTIOQUIA - ITAGUI</v>
          </cell>
          <cell r="AG96" t="str">
            <v>Profesional en las áreas de Ingeniería de Sistemas, Ingeniería Informática, Ingeniería en Tecnologías de la Información y las Comunicaciones o carreras afines, con especialización y minimo un (1) año de experiencia profesional</v>
          </cell>
          <cell r="AH96" t="str">
            <v>INGENIERO DE SISTEMAS</v>
          </cell>
          <cell r="AI96" t="str">
            <v>1 1. Inversión</v>
          </cell>
          <cell r="AJ96">
            <v>163</v>
          </cell>
          <cell r="AK96" t="str">
            <v>O230117459920240163</v>
          </cell>
          <cell r="AL96" t="str">
            <v>Fortalecimiento Institucional para una Gobernanza Pública Confiable en Bogotá D.C</v>
          </cell>
          <cell r="AN96">
            <v>58536000</v>
          </cell>
          <cell r="AO96">
            <v>12195000</v>
          </cell>
          <cell r="AQ96">
            <v>70731000</v>
          </cell>
          <cell r="AU96">
            <v>70731000</v>
          </cell>
          <cell r="AV96" t="str">
            <v>$ 7.317.000</v>
          </cell>
          <cell r="AW96">
            <v>128</v>
          </cell>
          <cell r="AX96">
            <v>58536000</v>
          </cell>
          <cell r="AY96">
            <v>45695</v>
          </cell>
          <cell r="AZ96">
            <v>9</v>
          </cell>
          <cell r="BA96">
            <v>58536000</v>
          </cell>
          <cell r="BB96">
            <v>45678</v>
          </cell>
          <cell r="BC96">
            <v>45694</v>
          </cell>
          <cell r="BD96">
            <v>45699</v>
          </cell>
          <cell r="BE96">
            <v>45940</v>
          </cell>
          <cell r="BF96">
            <v>45991</v>
          </cell>
          <cell r="BG96" t="str">
            <v>2 2-Ejecución</v>
          </cell>
          <cell r="BH96" t="str">
            <v>8 MESES</v>
          </cell>
          <cell r="BI96" t="str">
            <v>1 1. Días</v>
          </cell>
          <cell r="BJ96">
            <v>239</v>
          </cell>
          <cell r="BK96">
            <v>51</v>
          </cell>
          <cell r="BL96">
            <v>290</v>
          </cell>
          <cell r="BM96" t="str">
            <v>DIRECCIÓN DE GESTIÓN CORPORATIVA Y RELACIÓN CON EL CIUDADANO</v>
          </cell>
          <cell r="BN96" t="str">
            <v>CONTROL INTERNO</v>
          </cell>
          <cell r="BO96" t="str">
            <v>Omar Urrea Romero</v>
          </cell>
          <cell r="BP96">
            <v>3017749</v>
          </cell>
          <cell r="BQ96">
            <v>3</v>
          </cell>
          <cell r="BR96" t="str">
            <v>N.A</v>
          </cell>
          <cell r="BS96" t="str">
            <v>N.A</v>
          </cell>
          <cell r="BT96" t="str">
            <v>N.A</v>
          </cell>
          <cell r="BU96" t="str">
            <v>N.A</v>
          </cell>
          <cell r="BV96" t="str">
            <v>N.A</v>
          </cell>
          <cell r="BW96" t="str">
            <v>N.A</v>
          </cell>
          <cell r="BX96" t="str">
            <v>N.A</v>
          </cell>
          <cell r="BY96" t="str">
            <v>N.A</v>
          </cell>
          <cell r="BZ96" t="str">
            <v>N.A</v>
          </cell>
          <cell r="CA96" t="str">
            <v>N.A</v>
          </cell>
        </row>
        <row r="97">
          <cell r="A97" t="str">
            <v>095</v>
          </cell>
          <cell r="B97" t="str">
            <v>CONTRATO DE PRESTACIÓN DE SERVICIOS PROFESIONALES Y/O APOYO A LA GESTIÓN</v>
          </cell>
          <cell r="C97" t="str">
            <v>SCDPI-21420-00298-25</v>
          </cell>
          <cell r="D97" t="str">
            <v>CONTRATACION DIRECTA</v>
          </cell>
          <cell r="E97" t="str">
            <v>Prestar servicios profesionales a la Secretaría de Cultura, Recreación y Deporte - Oficina Asesora de Planeación, para desarrollar actividades relacionadas con la implementación requerida para la automatización de procesos asociados al sistema de información Cultured_Bogotá</v>
          </cell>
          <cell r="F97" t="str">
            <v>17 17. Contrato de Prestación de Servicios</v>
          </cell>
          <cell r="G97" t="str">
            <v>1 Contratista</v>
          </cell>
          <cell r="H97" t="str">
            <v>1 Natural</v>
          </cell>
          <cell r="I97" t="str">
            <v>2 Privada (1)</v>
          </cell>
          <cell r="J97" t="str">
            <v>4 Persona Natural (2)</v>
          </cell>
          <cell r="K97" t="str">
            <v>31 31-Servicios Profesionales</v>
          </cell>
          <cell r="L97" t="str">
            <v>CO1.PCCNTR.7409990</v>
          </cell>
          <cell r="M97" t="str">
            <v>https://community.secop.gov.co/Public/Tendering/OpportunityDetail/Index?noticeUID=CO1.NTC.7537236&amp;isFromPublicArea=True&amp;isModal=true&amp;asPopupView=true</v>
          </cell>
          <cell r="N97">
            <v>45692</v>
          </cell>
          <cell r="O97" t="str">
            <v>5 Contratación directa</v>
          </cell>
          <cell r="P97" t="str">
            <v>33 Prestación de Servicios Profesionales y Apoyo (5-8)</v>
          </cell>
          <cell r="Q97" t="str">
            <v>N/A</v>
          </cell>
          <cell r="R97" t="str">
            <v>1 1. Ley 80</v>
          </cell>
          <cell r="S97" t="str">
            <v>6 6: Prestacion de servicios</v>
          </cell>
          <cell r="T97" t="str">
            <v>1 Nacional</v>
          </cell>
          <cell r="U97" t="str">
            <v>3 3. Único Contratista</v>
          </cell>
          <cell r="V97" t="str">
            <v>JENNY VIVIANA PLAZAS CAICEDO</v>
          </cell>
          <cell r="W97" t="str">
            <v>F</v>
          </cell>
          <cell r="X97">
            <v>53082313</v>
          </cell>
          <cell r="Y97">
            <v>4</v>
          </cell>
          <cell r="Z97" t="str">
            <v>DG 50 A 32 200 TO 3</v>
          </cell>
          <cell r="AA97">
            <v>4993258</v>
          </cell>
          <cell r="AB97" t="str">
            <v>jenny.plazas@scrd.gov.co</v>
          </cell>
          <cell r="AC97" t="str">
            <v>jvivi131@hotmail.com</v>
          </cell>
          <cell r="AD97">
            <v>31086</v>
          </cell>
          <cell r="AE97">
            <v>41</v>
          </cell>
          <cell r="AF97" t="str">
            <v>CUNDINAMARCA - BOGOTA</v>
          </cell>
          <cell r="AG97" t="str">
            <v>Profesional en las áreas de: Ingeniería Industrial, Administración Pública, Administración de Empresas, Economía, Ciencias políticas, Contaduría, Ingeniería de Sistemas, Ingeniería Electrónica, o carreras afines, con tarjeta o matrícula profesional en los casos reglamentados por la Ley, con dos (2) años de experiencia profesional relacionada con el objeto u obligaciones establecidas.</v>
          </cell>
          <cell r="AH97" t="str">
            <v>INGENIERO INDUSTRIAL</v>
          </cell>
          <cell r="AI97" t="str">
            <v>1 1. Inversión</v>
          </cell>
          <cell r="AJ97">
            <v>163</v>
          </cell>
          <cell r="AK97" t="str">
            <v>O230117459920240163</v>
          </cell>
          <cell r="AL97" t="str">
            <v>Fortalecimiento Institucional para una Gobernanza Pública Confiable en Bogotá D.C</v>
          </cell>
          <cell r="AN97">
            <v>58671000</v>
          </cell>
          <cell r="AO97">
            <v>6301700</v>
          </cell>
          <cell r="AQ97">
            <v>64972700</v>
          </cell>
          <cell r="AU97">
            <v>64972700</v>
          </cell>
          <cell r="AV97" t="str">
            <v>$ 6.519.000</v>
          </cell>
          <cell r="AW97">
            <v>176</v>
          </cell>
          <cell r="AX97">
            <v>58671000</v>
          </cell>
          <cell r="AY97">
            <v>45699</v>
          </cell>
          <cell r="AZ97">
            <v>82</v>
          </cell>
          <cell r="BA97">
            <v>58671000</v>
          </cell>
          <cell r="BB97">
            <v>45679</v>
          </cell>
          <cell r="BC97">
            <v>45695</v>
          </cell>
          <cell r="BD97">
            <v>45700</v>
          </cell>
          <cell r="BE97">
            <v>45972</v>
          </cell>
          <cell r="BF97">
            <v>46001</v>
          </cell>
          <cell r="BG97" t="str">
            <v>2 2-Ejecución</v>
          </cell>
          <cell r="BH97" t="str">
            <v>9 MESES</v>
          </cell>
          <cell r="BI97" t="str">
            <v>1 1. Días</v>
          </cell>
          <cell r="BJ97">
            <v>269</v>
          </cell>
          <cell r="BK97">
            <v>29</v>
          </cell>
          <cell r="BL97">
            <v>298</v>
          </cell>
          <cell r="BM97" t="str">
            <v>DIRECCIÓN DE GESTIÓN CORPORATIVA Y RELACIÓN CON EL CIUDADANO</v>
          </cell>
          <cell r="BN97" t="str">
            <v>OFICINA ASESORA DE PLANEACIÓN</v>
          </cell>
          <cell r="BO97" t="str">
            <v>Luis Fernando Mejia Castro</v>
          </cell>
          <cell r="BP97">
            <v>79558456</v>
          </cell>
          <cell r="BQ97">
            <v>8</v>
          </cell>
          <cell r="BR97" t="str">
            <v>N.A</v>
          </cell>
          <cell r="BS97" t="str">
            <v>N.A</v>
          </cell>
          <cell r="BT97" t="str">
            <v>N.A</v>
          </cell>
          <cell r="BU97" t="str">
            <v>N.A</v>
          </cell>
          <cell r="BV97" t="str">
            <v>N.A</v>
          </cell>
          <cell r="BW97" t="str">
            <v>N.A</v>
          </cell>
          <cell r="BX97" t="str">
            <v>N.A</v>
          </cell>
          <cell r="BY97" t="str">
            <v>N.A</v>
          </cell>
          <cell r="BZ97" t="str">
            <v>N.A</v>
          </cell>
          <cell r="CA97" t="str">
            <v>N.A</v>
          </cell>
        </row>
        <row r="98">
          <cell r="A98" t="str">
            <v>096</v>
          </cell>
          <cell r="B98" t="str">
            <v>CONTRATO DE PRESTACIÓN DE SERVICIOS PROFESIONALES Y/O APOYO A LA GESTIÓN</v>
          </cell>
          <cell r="C98" t="str">
            <v>SCDPI-21420-00318-25</v>
          </cell>
          <cell r="D98" t="str">
            <v>CONTRATACION DIRECTA</v>
          </cell>
          <cell r="E98" t="str">
            <v>Prestar servicios de apoyo a la gestión a la Secretaría de Cultura, Recreación y Deporte - Oficina Asesora de Planeación, para realizar las actividades operativas relacionadas con la actualización, seguimiento y monitoreo a los proyectos de inversión a cargo de la entidad, en el marco del Plan de Desarrollo Distrital “Bogotá Camina Segura”</v>
          </cell>
          <cell r="F98" t="str">
            <v>17 17. Contrato de Prestación de Servicios</v>
          </cell>
          <cell r="G98" t="str">
            <v>1 Contratista</v>
          </cell>
          <cell r="H98" t="str">
            <v>1 Natural</v>
          </cell>
          <cell r="I98" t="str">
            <v>2 Privada (1)</v>
          </cell>
          <cell r="J98" t="str">
            <v>4 Persona Natural (2)</v>
          </cell>
          <cell r="K98" t="str">
            <v>33 33-Servicios Apoyo a la Gestion de la Entidad (servicios administrativos)</v>
          </cell>
          <cell r="L98" t="str">
            <v>CO1.PCCNTR.7411426</v>
          </cell>
          <cell r="M98" t="str">
            <v>https://community.secop.gov.co/Public/Tendering/OpportunityDetail/Index?noticeUID=CO1.NTC.7537268&amp;isFromPublicArea=True&amp;isModal=true&amp;asPopupView=true</v>
          </cell>
          <cell r="N98">
            <v>45692</v>
          </cell>
          <cell r="O98" t="str">
            <v>5 Contratación directa</v>
          </cell>
          <cell r="P98" t="str">
            <v>33 Prestación de Servicios Profesionales y Apoyo (5-8)</v>
          </cell>
          <cell r="Q98" t="str">
            <v>N/A</v>
          </cell>
          <cell r="R98" t="str">
            <v>1 1. Ley 80</v>
          </cell>
          <cell r="S98" t="str">
            <v>6 6: Prestacion de servicios</v>
          </cell>
          <cell r="T98" t="str">
            <v>1 Nacional</v>
          </cell>
          <cell r="U98" t="str">
            <v>3 3. Único Contratista</v>
          </cell>
          <cell r="V98" t="str">
            <v>MARITZA AMADO BARRANTES</v>
          </cell>
          <cell r="W98" t="str">
            <v>F</v>
          </cell>
          <cell r="X98">
            <v>53064618</v>
          </cell>
          <cell r="Y98">
            <v>9</v>
          </cell>
          <cell r="Z98" t="str">
            <v>CRA 19 NO. 185-76 BL.4 APTO 304</v>
          </cell>
          <cell r="AA98">
            <v>7040692</v>
          </cell>
          <cell r="AB98" t="str">
            <v>maritza.amado@scrd.gov.co</v>
          </cell>
          <cell r="AC98" t="str">
            <v>mary84amado@gmail.com</v>
          </cell>
          <cell r="AD98">
            <v>30916</v>
          </cell>
          <cell r="AE98">
            <v>41</v>
          </cell>
          <cell r="AF98" t="str">
            <v>CUNDINAMARCA - BOGOTA</v>
          </cell>
          <cell r="AG98" t="str">
            <v>Tecnólogo en áreas de las ciencias económicas, administración, comercial, negocios, contaduría, o a fines, así como que cuente con mínimo siete (7) años de experiencia relacionada con el objeto u obligaciones establecidas.</v>
          </cell>
          <cell r="AH98" t="str">
            <v>TECNOLOGO EN GESTION COMERCIAL Y DE NEGOCIOS</v>
          </cell>
          <cell r="AI98" t="str">
            <v>1 1. Inversión</v>
          </cell>
          <cell r="AJ98">
            <v>163</v>
          </cell>
          <cell r="AK98" t="str">
            <v>O230117459920240163</v>
          </cell>
          <cell r="AL98" t="str">
            <v>Fortalecimiento Institucional para una Gobernanza Pública Confiable en Bogotá D.C</v>
          </cell>
          <cell r="AN98">
            <v>77836500</v>
          </cell>
          <cell r="AO98">
            <v>14331800</v>
          </cell>
          <cell r="AP98">
            <v>9884000</v>
          </cell>
          <cell r="AQ98">
            <v>82284300</v>
          </cell>
          <cell r="AU98">
            <v>82284300</v>
          </cell>
          <cell r="AV98" t="str">
            <v>$ 7.413.000</v>
          </cell>
          <cell r="AW98">
            <v>103</v>
          </cell>
          <cell r="AX98">
            <v>77836500</v>
          </cell>
          <cell r="AY98">
            <v>45694</v>
          </cell>
          <cell r="AZ98">
            <v>80</v>
          </cell>
          <cell r="BA98">
            <v>77836500</v>
          </cell>
          <cell r="BB98">
            <v>45679</v>
          </cell>
          <cell r="BC98">
            <v>45693</v>
          </cell>
          <cell r="BD98">
            <v>45695</v>
          </cell>
          <cell r="BE98">
            <v>46012</v>
          </cell>
          <cell r="BF98">
            <v>46031</v>
          </cell>
          <cell r="BG98" t="str">
            <v>2 2-Ejecución</v>
          </cell>
          <cell r="BH98" t="str">
            <v>10 MESES Y 15 DIAS</v>
          </cell>
          <cell r="BI98" t="str">
            <v>1 1. Días</v>
          </cell>
          <cell r="BJ98">
            <v>314</v>
          </cell>
          <cell r="BK98">
            <v>19</v>
          </cell>
          <cell r="BL98">
            <v>333</v>
          </cell>
          <cell r="BM98" t="str">
            <v>DIRECCIÓN DE GESTIÓN CORPORATIVA Y RELACIÓN CON EL CIUDADANO</v>
          </cell>
          <cell r="BN98" t="str">
            <v>OFICINA ASESORA DE PLANEACIÓN</v>
          </cell>
          <cell r="BO98" t="str">
            <v>Luis Fernando Mejia Castro</v>
          </cell>
          <cell r="BP98">
            <v>79558456</v>
          </cell>
          <cell r="BQ98">
            <v>8</v>
          </cell>
          <cell r="BR98" t="str">
            <v>N.A</v>
          </cell>
          <cell r="BS98" t="str">
            <v>N.A</v>
          </cell>
          <cell r="BT98" t="str">
            <v>N.A</v>
          </cell>
          <cell r="BU98" t="str">
            <v>N.A</v>
          </cell>
          <cell r="BV98" t="str">
            <v>N.A</v>
          </cell>
          <cell r="BW98" t="str">
            <v>N.A</v>
          </cell>
          <cell r="BX98" t="str">
            <v>N.A</v>
          </cell>
          <cell r="BY98" t="str">
            <v>N.A</v>
          </cell>
          <cell r="BZ98" t="str">
            <v>N.A</v>
          </cell>
          <cell r="CA98" t="str">
            <v>N.A</v>
          </cell>
        </row>
        <row r="99">
          <cell r="A99" t="str">
            <v>097</v>
          </cell>
          <cell r="B99" t="str">
            <v>CONTRATO DE PRESTACIÓN DE SERVICIOS PROFESIONALES Y/O APOYO A LA GESTIÓN</v>
          </cell>
          <cell r="C99" t="str">
            <v>SCDPI-21420-00119-25</v>
          </cell>
          <cell r="D99" t="str">
            <v>CONTRATACION DIRECTA</v>
          </cell>
          <cell r="E99" t="str">
            <v>Prestar servicios profesionales a la Secretaría de Cultura Recreación y Deporte - Oficina de Control Interno realizando la ejecución de auditorías de cumplimiento y auditorías basadas en riesgos de la SCRD, conforme al Plan Anual de Auditoría vigente, así como informes y seguimientos según requerimientos legales y designación del Jefe de la Oficina de Control Interno.</v>
          </cell>
          <cell r="F99" t="str">
            <v>17 17. Contrato de Prestación de Servicios</v>
          </cell>
          <cell r="G99" t="str">
            <v>1 Contratista</v>
          </cell>
          <cell r="H99" t="str">
            <v>1 Natural</v>
          </cell>
          <cell r="I99" t="str">
            <v>2 Privada (1)</v>
          </cell>
          <cell r="J99" t="str">
            <v>4 Persona Natural (2)</v>
          </cell>
          <cell r="K99" t="str">
            <v>31 31-Servicios Profesionales</v>
          </cell>
          <cell r="L99" t="str">
            <v>CO1.PCCNTR.7411440</v>
          </cell>
          <cell r="M99" t="str">
            <v>https://community.secop.gov.co/Public/Tendering/OpportunityDetail/Index?noticeUID=CO1.NTC.7539038&amp;isFromPublicArea=True&amp;isModal=true&amp;asPopupView=true</v>
          </cell>
          <cell r="N99">
            <v>45693</v>
          </cell>
          <cell r="O99" t="str">
            <v>5 Contratación directa</v>
          </cell>
          <cell r="P99" t="str">
            <v>33 Prestación de Servicios Profesionales y Apoyo (5-8)</v>
          </cell>
          <cell r="Q99" t="str">
            <v>N/A</v>
          </cell>
          <cell r="R99" t="str">
            <v>1 1. Ley 80</v>
          </cell>
          <cell r="S99" t="str">
            <v>6 6: Prestacion de servicios</v>
          </cell>
          <cell r="T99" t="str">
            <v>1 Nacional</v>
          </cell>
          <cell r="U99" t="str">
            <v>3 3. Único Contratista</v>
          </cell>
          <cell r="V99" t="str">
            <v>JIZETH HAEL GONZÁLEZ RAMÍREZ</v>
          </cell>
          <cell r="W99" t="str">
            <v>F</v>
          </cell>
          <cell r="X99">
            <v>1023892238</v>
          </cell>
          <cell r="Y99">
            <v>7</v>
          </cell>
          <cell r="Z99" t="str">
            <v>CL 8 A 90 A 67 BL 1</v>
          </cell>
          <cell r="AA99">
            <v>4930355</v>
          </cell>
          <cell r="AB99" t="str">
            <v>jizeth.gonzalez@scrd.gov.co</v>
          </cell>
          <cell r="AC99" t="str">
            <v>haelgo@hotmail.com</v>
          </cell>
          <cell r="AD99">
            <v>32673</v>
          </cell>
          <cell r="AE99">
            <v>36</v>
          </cell>
          <cell r="AF99" t="str">
            <v>CUNDINAMARCA - BOGOTA</v>
          </cell>
          <cell r="AG99" t="str">
            <v>Profesional en las áreas de Economía, Administración de Empresas, Ingeniería Industrial, Ingeniería Ambiental, Derecho, Ciencias Políticas, Contaduría, Administración Pública o carreras afines; con especialización y minimo tres (3) años de experiencia profesional</v>
          </cell>
          <cell r="AH99" t="str">
            <v>INGENIERO AMBIENTAL</v>
          </cell>
          <cell r="AI99" t="str">
            <v>1 1. Inversión</v>
          </cell>
          <cell r="AJ99">
            <v>163</v>
          </cell>
          <cell r="AK99" t="str">
            <v>O230117459920240163</v>
          </cell>
          <cell r="AL99" t="str">
            <v>Fortalecimiento Institucional para una Gobernanza Pública Confiable en Bogotá D.C</v>
          </cell>
          <cell r="AN99">
            <v>71352000</v>
          </cell>
          <cell r="AO99">
            <v>23486700</v>
          </cell>
          <cell r="AQ99">
            <v>94838700</v>
          </cell>
          <cell r="AU99">
            <v>94838700</v>
          </cell>
          <cell r="AV99" t="str">
            <v>$ 8.919.000</v>
          </cell>
          <cell r="AW99">
            <v>129</v>
          </cell>
          <cell r="AX99">
            <v>71352000</v>
          </cell>
          <cell r="AY99">
            <v>45695</v>
          </cell>
          <cell r="AZ99">
            <v>11</v>
          </cell>
          <cell r="BA99">
            <v>71352000</v>
          </cell>
          <cell r="BB99">
            <v>45678</v>
          </cell>
          <cell r="BC99">
            <v>45694</v>
          </cell>
          <cell r="BD99">
            <v>45700</v>
          </cell>
          <cell r="BE99">
            <v>45941</v>
          </cell>
          <cell r="BF99">
            <v>46021</v>
          </cell>
          <cell r="BG99" t="str">
            <v>2 2-Ejecución</v>
          </cell>
          <cell r="BH99" t="str">
            <v>8 MESES</v>
          </cell>
          <cell r="BI99" t="str">
            <v>1 1. Días</v>
          </cell>
          <cell r="BJ99">
            <v>239</v>
          </cell>
          <cell r="BK99">
            <v>3050</v>
          </cell>
          <cell r="BL99">
            <v>3289</v>
          </cell>
          <cell r="BM99" t="str">
            <v>DIRECCIÓN DE GESTIÓN CORPORATIVA Y RELACIÓN CON EL CIUDADANO</v>
          </cell>
          <cell r="BN99" t="str">
            <v>CONTROL INTERNO</v>
          </cell>
          <cell r="BO99" t="str">
            <v>Omar Urrea Romero</v>
          </cell>
          <cell r="BP99">
            <v>3017749</v>
          </cell>
          <cell r="BQ99">
            <v>3</v>
          </cell>
          <cell r="BR99" t="str">
            <v>N.A</v>
          </cell>
          <cell r="BS99" t="str">
            <v>N.A</v>
          </cell>
          <cell r="BT99" t="str">
            <v>N.A</v>
          </cell>
          <cell r="BU99" t="str">
            <v>N.A</v>
          </cell>
          <cell r="BV99" t="str">
            <v>N.A</v>
          </cell>
          <cell r="BW99" t="str">
            <v>N.A</v>
          </cell>
          <cell r="BX99" t="str">
            <v>N.A</v>
          </cell>
          <cell r="BY99" t="str">
            <v>N.A</v>
          </cell>
          <cell r="BZ99" t="str">
            <v>N.A</v>
          </cell>
          <cell r="CA99" t="str">
            <v>N.A</v>
          </cell>
        </row>
        <row r="100">
          <cell r="A100" t="str">
            <v>098</v>
          </cell>
          <cell r="B100" t="str">
            <v>CONTRATO DE PRESTACIÓN DE SERVICIOS PROFESIONALES Y/O APOYO A LA GESTIÓN</v>
          </cell>
          <cell r="C100" t="str">
            <v>SCDPI-21420-00047-25</v>
          </cell>
          <cell r="D100" t="str">
            <v>CONTRATACION DIRECTA</v>
          </cell>
          <cell r="E100" t="str">
            <v>Prestar servicios profesionales a la Secretaría de Cultura, Recreación y Deporte - Oficina Asesora de Comunicaciones - desarrollando actividades relacionadas con la planeación, ejecución, seguimiento y evaluación de las estrategias de comunicación digitales para los proyectos, iniciativas y programas de la SCRD.</v>
          </cell>
          <cell r="F100" t="str">
            <v>17 17. Contrato de Prestación de Servicios</v>
          </cell>
          <cell r="G100" t="str">
            <v>1 Contratista</v>
          </cell>
          <cell r="H100" t="str">
            <v>1 Natural</v>
          </cell>
          <cell r="I100" t="str">
            <v>2 Privada (1)</v>
          </cell>
          <cell r="J100" t="str">
            <v>4 Persona Natural (2)</v>
          </cell>
          <cell r="K100" t="str">
            <v>31 31-Servicios Profesionales</v>
          </cell>
          <cell r="L100" t="str">
            <v>CO1.PCCNTR.7411447</v>
          </cell>
          <cell r="M100" t="str">
            <v>https://community.secop.gov.co/Public/Tendering/OpportunityDetail/Index?noticeUID=CO1.NTC.7539044&amp;isFromPublicArea=True&amp;isModal=true&amp;asPopupView=true</v>
          </cell>
          <cell r="N100">
            <v>45693</v>
          </cell>
          <cell r="O100" t="str">
            <v>5 Contratación directa</v>
          </cell>
          <cell r="P100" t="str">
            <v>33 Prestación de Servicios Profesionales y Apoyo (5-8)</v>
          </cell>
          <cell r="Q100" t="str">
            <v>N/A</v>
          </cell>
          <cell r="R100" t="str">
            <v>1 1. Ley 80</v>
          </cell>
          <cell r="S100" t="str">
            <v>6 6: Prestacion de servicios</v>
          </cell>
          <cell r="T100" t="str">
            <v>1 Nacional</v>
          </cell>
          <cell r="U100" t="str">
            <v>3 3. Único Contratista</v>
          </cell>
          <cell r="V100" t="str">
            <v>RICARDO GARCIA DUQUE</v>
          </cell>
          <cell r="W100" t="str">
            <v>M</v>
          </cell>
          <cell r="X100">
            <v>80216295</v>
          </cell>
          <cell r="Y100">
            <v>5</v>
          </cell>
          <cell r="Z100" t="str">
            <v>KR 68 G 9 C 51</v>
          </cell>
          <cell r="AA100">
            <v>6019093682</v>
          </cell>
          <cell r="AB100" t="str">
            <v>ricardo.garcia@scrd.gov.co</v>
          </cell>
          <cell r="AC100" t="str">
            <v>ricardoorisha16@gmail.com</v>
          </cell>
          <cell r="AD100">
            <v>31072</v>
          </cell>
          <cell r="AE100">
            <v>41</v>
          </cell>
          <cell r="AF100" t="str">
            <v>CUNDINAMARCA - BOGOTA</v>
          </cell>
          <cell r="AG100" t="str">
            <v>Profesional en Comunicación social y periodismo y/o marketing y/o negocios digitales y/o narrativas digitales y/o afines con tres (3) años de experiencia profesional</v>
          </cell>
          <cell r="AH100" t="str">
            <v>COMUNICADOR SOCIAL - PERIODISTA</v>
          </cell>
          <cell r="AI100" t="str">
            <v>1 1. Inversión</v>
          </cell>
          <cell r="AJ100">
            <v>163</v>
          </cell>
          <cell r="AK100" t="str">
            <v>O230117459920240163</v>
          </cell>
          <cell r="AL100" t="str">
            <v>Fortalecimiento Institucional para una Gobernanza Pública Confiable en Bogotá D.C</v>
          </cell>
          <cell r="AN100">
            <v>76860000</v>
          </cell>
          <cell r="AQ100">
            <v>76860000</v>
          </cell>
          <cell r="AU100">
            <v>76860000</v>
          </cell>
          <cell r="AV100" t="str">
            <v>$ 7.320.000</v>
          </cell>
          <cell r="AW100">
            <v>153</v>
          </cell>
          <cell r="AX100">
            <v>76860000</v>
          </cell>
          <cell r="AY100">
            <v>45698</v>
          </cell>
          <cell r="AZ100">
            <v>247</v>
          </cell>
          <cell r="BA100">
            <v>76860000</v>
          </cell>
          <cell r="BB100">
            <v>45680</v>
          </cell>
          <cell r="BC100">
            <v>45695</v>
          </cell>
          <cell r="BD100">
            <v>45699</v>
          </cell>
          <cell r="BE100">
            <v>46017</v>
          </cell>
          <cell r="BF100">
            <v>45996</v>
          </cell>
          <cell r="BG100" t="str">
            <v>2 2-Ejecución</v>
          </cell>
          <cell r="BH100" t="str">
            <v>10 MESES Y 15 DIAS</v>
          </cell>
          <cell r="BI100" t="str">
            <v>1 1. Días</v>
          </cell>
          <cell r="BJ100">
            <v>315</v>
          </cell>
          <cell r="BK100">
            <v>0</v>
          </cell>
          <cell r="BL100">
            <v>315</v>
          </cell>
          <cell r="BM100" t="str">
            <v>DIRECCIÓN DE GESTIÓN CORPORATIVA Y RELACIÓN CON EL CIUDADANO</v>
          </cell>
          <cell r="BN100" t="str">
            <v>OFICINA ASESORA DE COMUNICACIONES</v>
          </cell>
          <cell r="BO100" t="str">
            <v>Ibón Maritza Munevar Gordillo</v>
          </cell>
          <cell r="BP100">
            <v>52884019</v>
          </cell>
          <cell r="BQ100">
            <v>1</v>
          </cell>
          <cell r="BR100" t="str">
            <v>N.A</v>
          </cell>
          <cell r="BS100" t="str">
            <v>N.A</v>
          </cell>
          <cell r="BT100" t="str">
            <v>N.A</v>
          </cell>
          <cell r="BU100" t="str">
            <v>N.A</v>
          </cell>
          <cell r="BV100" t="str">
            <v>N.A</v>
          </cell>
          <cell r="BW100" t="str">
            <v>N.A</v>
          </cell>
          <cell r="BX100" t="str">
            <v>N.A</v>
          </cell>
          <cell r="BY100" t="str">
            <v>N.A</v>
          </cell>
          <cell r="BZ100" t="str">
            <v>N.A</v>
          </cell>
          <cell r="CA100" t="str">
            <v>N.A</v>
          </cell>
        </row>
        <row r="101">
          <cell r="A101" t="str">
            <v>099</v>
          </cell>
          <cell r="B101" t="str">
            <v>CONTRATO DE PRESTACIÓN DE SERVICIOS PROFESIONALES Y/O APOYO A LA GESTIÓN</v>
          </cell>
          <cell r="C101" t="str">
            <v>SCDPI-220-00054-25</v>
          </cell>
          <cell r="D101" t="str">
            <v>CONTRATACION DIRECTA</v>
          </cell>
          <cell r="E101" t="str">
            <v>Prestar servicios profesionales a la Secretaría de Cultura, Recreación y Deporte- Dirección de Fomento para realizar actividades requeridas para las gestiones administrativas, financieras y presupuestales, facilitando la organización y seguimiento de actividades del programa Más Cultura Local, en todas sus versiones y antecedentes.</v>
          </cell>
          <cell r="F101" t="str">
            <v>17 17. Contrato de Prestación de Servicios</v>
          </cell>
          <cell r="G101" t="str">
            <v>1 Contratista</v>
          </cell>
          <cell r="H101" t="str">
            <v>1 Natural</v>
          </cell>
          <cell r="I101" t="str">
            <v>2 Privada (1)</v>
          </cell>
          <cell r="J101" t="str">
            <v>4 Persona Natural (2)</v>
          </cell>
          <cell r="K101" t="str">
            <v>31 31-Servicios Profesionales</v>
          </cell>
          <cell r="L101" t="str">
            <v>CO1.PCCNTR.7411741</v>
          </cell>
          <cell r="M101" t="str">
            <v>https://community.secop.gov.co/Public/Tendering/OpportunityDetail/Index?noticeUID=CO1.NTC.7539420&amp;isFromPublicArea=True&amp;isModal=true&amp;asPopupView=true</v>
          </cell>
          <cell r="N101">
            <v>45693</v>
          </cell>
          <cell r="O101" t="str">
            <v>5 Contratación directa</v>
          </cell>
          <cell r="P101" t="str">
            <v>33 Prestación de Servicios Profesionales y Apoyo (5-8)</v>
          </cell>
          <cell r="Q101" t="str">
            <v>N/A</v>
          </cell>
          <cell r="R101" t="str">
            <v>1 1. Ley 80</v>
          </cell>
          <cell r="S101" t="str">
            <v>6 6: Prestacion de servicios</v>
          </cell>
          <cell r="T101" t="str">
            <v>1 Nacional</v>
          </cell>
          <cell r="U101" t="str">
            <v>3 3. Único Contratista</v>
          </cell>
          <cell r="V101" t="str">
            <v>DANIELA RODRÍGUEZ RODRÍGUEZ</v>
          </cell>
          <cell r="W101" t="str">
            <v>F</v>
          </cell>
          <cell r="X101">
            <v>1233893112</v>
          </cell>
          <cell r="Y101">
            <v>4</v>
          </cell>
          <cell r="Z101" t="str">
            <v>KR 101 C BIS 140 A 18</v>
          </cell>
          <cell r="AA101">
            <v>3196889003</v>
          </cell>
          <cell r="AB101" t="str">
            <v>daniela.rodriguez@scrd.gov.co</v>
          </cell>
          <cell r="AD101">
            <v>35696</v>
          </cell>
          <cell r="AE101">
            <v>28</v>
          </cell>
          <cell r="AF101" t="str">
            <v>CUNDINAMARCA - BOGOTA</v>
          </cell>
          <cell r="AG101" t="str">
            <v>Profesional en Economía, Administración, Contaduría y afines, con 1 año de experiencia profesional</v>
          </cell>
          <cell r="AH101" t="str">
            <v>ADMINISTRADOR PUBLICO</v>
          </cell>
          <cell r="AI101" t="str">
            <v>1 1. Inversión</v>
          </cell>
          <cell r="AJ101">
            <v>152</v>
          </cell>
          <cell r="AK101" t="str">
            <v>O230117330120240152</v>
          </cell>
          <cell r="AL101" t="str">
            <v>Fortalecimiento del Fomento para el Desarrollo de Procesos Culturales Sostenibles en Bogotá D.C.</v>
          </cell>
          <cell r="AN101">
            <v>60039000</v>
          </cell>
          <cell r="AQ101">
            <v>60039000</v>
          </cell>
          <cell r="AU101">
            <v>60039000</v>
          </cell>
          <cell r="AV101" t="str">
            <v>$ 5.718.000</v>
          </cell>
          <cell r="AW101">
            <v>102</v>
          </cell>
          <cell r="AX101">
            <v>60039000</v>
          </cell>
          <cell r="AY101" t="str">
            <v>#############</v>
          </cell>
          <cell r="AZ101">
            <v>160</v>
          </cell>
          <cell r="BA101">
            <v>62898000</v>
          </cell>
          <cell r="BB101">
            <v>45679</v>
          </cell>
          <cell r="BC101">
            <v>45693</v>
          </cell>
          <cell r="BD101">
            <v>45699</v>
          </cell>
          <cell r="BE101">
            <v>46016</v>
          </cell>
          <cell r="BF101">
            <v>46047</v>
          </cell>
          <cell r="BG101" t="str">
            <v>2 2-Ejecución</v>
          </cell>
          <cell r="BH101" t="str">
            <v>10 MESES Y 15 DIAS</v>
          </cell>
          <cell r="BI101" t="str">
            <v>1 1. Días</v>
          </cell>
          <cell r="BJ101">
            <v>314</v>
          </cell>
          <cell r="BK101">
            <v>29</v>
          </cell>
          <cell r="BL101">
            <v>343</v>
          </cell>
          <cell r="BM101" t="str">
            <v>SUBSECRETARÍA DE GOBERNANZA</v>
          </cell>
          <cell r="BN101" t="str">
            <v>DIRECCIÓN DE FOMENTO</v>
          </cell>
          <cell r="BO101" t="str">
            <v>Michael Andres Quintana Rodriguez</v>
          </cell>
          <cell r="BP101">
            <v>1022947033</v>
          </cell>
          <cell r="BQ101">
            <v>9</v>
          </cell>
          <cell r="BR101" t="str">
            <v>N.A</v>
          </cell>
          <cell r="BS101" t="str">
            <v>N.A</v>
          </cell>
          <cell r="BT101" t="str">
            <v>N.A</v>
          </cell>
          <cell r="BU101" t="str">
            <v>N.A</v>
          </cell>
          <cell r="BV101" t="str">
            <v>N.A</v>
          </cell>
          <cell r="BW101" t="str">
            <v>N.A</v>
          </cell>
          <cell r="BX101" t="str">
            <v>N.A</v>
          </cell>
          <cell r="BY101" t="str">
            <v>N.A</v>
          </cell>
          <cell r="BZ101" t="str">
            <v>N.A</v>
          </cell>
          <cell r="CA101" t="str">
            <v>N.A</v>
          </cell>
        </row>
        <row r="102">
          <cell r="A102" t="str">
            <v>100</v>
          </cell>
          <cell r="B102" t="str">
            <v>CONTRATO DE PRESTACIÓN DE SERVICIOS PROFESIONALES Y/O APOYO A LA GESTIÓN</v>
          </cell>
          <cell r="C102" t="str">
            <v>SCDPI-21416-00006-25.</v>
          </cell>
          <cell r="D102" t="str">
            <v>CONTRATACION DIRECTA</v>
          </cell>
          <cell r="E102" t="str">
            <v>Prestar servicios profesionales a la Secretaria de Cultura, Recreación y Deporte - Despacho, para la gestión de actividades y acciones necesarias para el diseño, desarrollo y cierre del Concurso Internacional de Violín Ciudad de Bogotá y de la Bienal Internacional de Bogotá - Arte y Ciudad.</v>
          </cell>
          <cell r="F102" t="str">
            <v>17 17. Contrato de Prestación de Servicios</v>
          </cell>
          <cell r="G102" t="str">
            <v>1 Contratista</v>
          </cell>
          <cell r="H102" t="str">
            <v>1 Natural</v>
          </cell>
          <cell r="I102" t="str">
            <v>2 Privada (1)</v>
          </cell>
          <cell r="J102" t="str">
            <v>4 Persona Natural (2)</v>
          </cell>
          <cell r="K102" t="str">
            <v>31 31-Servicios Profesionales</v>
          </cell>
          <cell r="L102" t="str">
            <v>CO1.PCCNTR.7414893</v>
          </cell>
          <cell r="M102" t="str">
            <v>https://community.secop.gov.co/Public/Tendering/OpportunityDetail/Index?noticeUID=CO1.NTC.7542673&amp;isFromPublicArea=True&amp;isModal=true&amp;asPopupView=true</v>
          </cell>
          <cell r="N102">
            <v>45693</v>
          </cell>
          <cell r="O102" t="str">
            <v>5 Contratación directa</v>
          </cell>
          <cell r="P102" t="str">
            <v>33 Prestación de Servicios Profesionales y Apoyo (5-8)</v>
          </cell>
          <cell r="Q102" t="str">
            <v>N/A</v>
          </cell>
          <cell r="R102" t="str">
            <v>1 1. Ley 80</v>
          </cell>
          <cell r="S102" t="str">
            <v>6 6: Prestacion de servicios</v>
          </cell>
          <cell r="T102" t="str">
            <v>1 Nacional</v>
          </cell>
          <cell r="U102" t="str">
            <v>3 3. Único Contratista</v>
          </cell>
          <cell r="V102" t="str">
            <v>ADRIANA GONZÁLEZ HASSIG</v>
          </cell>
          <cell r="W102" t="str">
            <v>F</v>
          </cell>
          <cell r="X102">
            <v>52417515</v>
          </cell>
          <cell r="Y102">
            <v>1</v>
          </cell>
          <cell r="Z102" t="str">
            <v>KR 21 34 59</v>
          </cell>
          <cell r="AA102">
            <v>3144229951</v>
          </cell>
          <cell r="AB102" t="str">
            <v>adriana.gonzalez@scrd.gov.co</v>
          </cell>
          <cell r="AC102" t="str">
            <v>adrianabelle@gmail.com</v>
          </cell>
          <cell r="AD102">
            <v>28138</v>
          </cell>
          <cell r="AE102">
            <v>49</v>
          </cell>
          <cell r="AF102" t="str">
            <v>CUNDINAMARCA - BOGOTA</v>
          </cell>
          <cell r="AG102" t="str">
            <v>Profesional en ciencias sociales, humanas y/o bellas artes, ciencias de la economía, ciencias políticas, relaciones internacionales, administración y/o afines con maestría o su equivalente . Siete años de experiencia profesional relacionada</v>
          </cell>
          <cell r="AH102" t="str">
            <v>REALIZADOR DE CINE Y TELEVISION</v>
          </cell>
          <cell r="AI102" t="str">
            <v>1 1. Inversión</v>
          </cell>
          <cell r="AJ102">
            <v>102</v>
          </cell>
          <cell r="AK102" t="str">
            <v>O230117330120240102</v>
          </cell>
          <cell r="AL102" t="str">
            <v>Fortalecimiento de alianzas estratégicas a nivel bilateral y multilateral para el posicionamiento de la ciudad como referente cultural y recreodeportivo en escenarios internacionales Bogotá D.C.</v>
          </cell>
          <cell r="AN102">
            <v>150942000</v>
          </cell>
          <cell r="AO102">
            <v>32932800</v>
          </cell>
          <cell r="AP102">
            <v>30188400</v>
          </cell>
          <cell r="AQ102">
            <v>153686400</v>
          </cell>
          <cell r="AU102">
            <v>153686400</v>
          </cell>
          <cell r="AV102" t="str">
            <v>$ 13.722.000</v>
          </cell>
          <cell r="AW102">
            <v>125</v>
          </cell>
          <cell r="AX102">
            <v>150942000</v>
          </cell>
          <cell r="AY102">
            <v>45695</v>
          </cell>
          <cell r="AZ102">
            <v>132</v>
          </cell>
          <cell r="BA102">
            <v>150942000</v>
          </cell>
          <cell r="BB102">
            <v>45679</v>
          </cell>
          <cell r="BC102">
            <v>45694</v>
          </cell>
          <cell r="BD102">
            <v>45698</v>
          </cell>
          <cell r="BE102">
            <v>46022</v>
          </cell>
          <cell r="BF102">
            <v>46037</v>
          </cell>
          <cell r="BG102" t="str">
            <v>2 2-Ejecución</v>
          </cell>
          <cell r="BH102" t="str">
            <v>11 MESES</v>
          </cell>
          <cell r="BI102" t="str">
            <v>1 1. Días</v>
          </cell>
          <cell r="BJ102">
            <v>321</v>
          </cell>
          <cell r="BK102">
            <v>24</v>
          </cell>
          <cell r="BL102">
            <v>345</v>
          </cell>
          <cell r="BM102" t="str">
            <v>SUBSECRETARÍA DE GOBERNANZA</v>
          </cell>
          <cell r="BN102" t="str">
            <v>DIRECCIÓN DE FOMENTO</v>
          </cell>
          <cell r="BO102" t="str">
            <v>Natalia Sefair Lopez</v>
          </cell>
          <cell r="BP102">
            <v>52999380</v>
          </cell>
          <cell r="BQ102">
            <v>0</v>
          </cell>
          <cell r="BR102" t="str">
            <v>N.A</v>
          </cell>
          <cell r="BS102" t="str">
            <v>N.A</v>
          </cell>
          <cell r="BT102" t="str">
            <v>N.A</v>
          </cell>
          <cell r="BU102" t="str">
            <v>N.A</v>
          </cell>
          <cell r="BV102" t="str">
            <v>N.A</v>
          </cell>
          <cell r="BW102" t="str">
            <v>N.A</v>
          </cell>
          <cell r="BX102" t="str">
            <v>N.A</v>
          </cell>
          <cell r="BY102" t="str">
            <v>N.A</v>
          </cell>
          <cell r="BZ102" t="str">
            <v>N.A</v>
          </cell>
          <cell r="CA102" t="str">
            <v>N.A</v>
          </cell>
        </row>
        <row r="103">
          <cell r="A103" t="str">
            <v>101</v>
          </cell>
          <cell r="B103" t="str">
            <v>CONTRATO DE PRESTACIÓN DE SERVICIOS PROFESIONALES Y/O APOYO A LA GESTIÓN</v>
          </cell>
          <cell r="C103" t="str">
            <v>SCDPI-220-00012-25</v>
          </cell>
          <cell r="D103" t="str">
            <v>CONTRATACION DIRECTA</v>
          </cell>
          <cell r="E103" t="str">
            <v>Prestar los servicios profesionales a la Secretaría Distrital de Cultura, Recreación y Deporte - Dirección de Fomento en el desarrollo de acciones encaminadas a la ejecución administrativa y financiera de los programas de la dirección</v>
          </cell>
          <cell r="F103" t="str">
            <v>17 17. Contrato de Prestación de Servicios</v>
          </cell>
          <cell r="G103" t="str">
            <v>1 Contratista</v>
          </cell>
          <cell r="H103" t="str">
            <v>1 Natural</v>
          </cell>
          <cell r="I103" t="str">
            <v>2 Privada (1)</v>
          </cell>
          <cell r="J103" t="str">
            <v>4 Persona Natural (2)</v>
          </cell>
          <cell r="K103" t="str">
            <v>31 31-Servicios Profesionales</v>
          </cell>
          <cell r="L103" t="str">
            <v>CO1.PCCNTR.7411754</v>
          </cell>
          <cell r="M103" t="str">
            <v>https://community.secop.gov.co/Public/Tendering/OpportunityDetail/Index?noticeUID=CO1.NTC.7535780&amp;isFromPublicArea=True&amp;isModal=true&amp;asPopupView=true</v>
          </cell>
          <cell r="N103">
            <v>45692</v>
          </cell>
          <cell r="O103" t="str">
            <v>5 Contratación directa</v>
          </cell>
          <cell r="P103" t="str">
            <v>33 Prestación de Servicios Profesionales y Apoyo (5-8)</v>
          </cell>
          <cell r="Q103" t="str">
            <v>N/A</v>
          </cell>
          <cell r="R103" t="str">
            <v>1 1. Ley 80</v>
          </cell>
          <cell r="S103" t="str">
            <v>6 6: Prestacion de servicios</v>
          </cell>
          <cell r="T103" t="str">
            <v>1 Nacional</v>
          </cell>
          <cell r="U103" t="str">
            <v>3 3. Único Contratista</v>
          </cell>
          <cell r="V103" t="str">
            <v>ANDREA YISETH RUIZ VARGAS</v>
          </cell>
          <cell r="W103" t="str">
            <v>F</v>
          </cell>
          <cell r="X103">
            <v>1136883395</v>
          </cell>
          <cell r="Y103">
            <v>7</v>
          </cell>
          <cell r="Z103" t="str">
            <v>KR 12 140 96 AP 404</v>
          </cell>
          <cell r="AA103">
            <v>6368738</v>
          </cell>
          <cell r="AB103" t="str">
            <v>andrea.ruiz@scrd.gov.co</v>
          </cell>
          <cell r="AC103" t="str">
            <v>andrea.ruizv22@gmail.com</v>
          </cell>
          <cell r="AD103">
            <v>33472</v>
          </cell>
          <cell r="AE103">
            <v>34</v>
          </cell>
          <cell r="AF103" t="str">
            <v>CUNDINAMARCA - BOGOTA</v>
          </cell>
          <cell r="AG103" t="str">
            <v>Profesional en administración o contaduría con 3 años de experiencia profesional</v>
          </cell>
          <cell r="AH103" t="str">
            <v>CONTADOR PUBLICO</v>
          </cell>
          <cell r="AI103" t="str">
            <v>1 1. Inversión</v>
          </cell>
          <cell r="AJ103">
            <v>152</v>
          </cell>
          <cell r="AK103" t="str">
            <v>O230117330120240152</v>
          </cell>
          <cell r="AL103" t="str">
            <v>Fortalecimiento del Fomento para el Desarrollo de Procesos Culturales Sostenibles en Bogotá D.C.</v>
          </cell>
          <cell r="AN103">
            <v>76860000</v>
          </cell>
          <cell r="AO103">
            <v>18300000</v>
          </cell>
          <cell r="AP103">
            <v>12444000</v>
          </cell>
          <cell r="AQ103">
            <v>82716000</v>
          </cell>
          <cell r="AU103">
            <v>82716000</v>
          </cell>
          <cell r="AV103" t="str">
            <v>$ 7.320.000</v>
          </cell>
          <cell r="AW103">
            <v>106</v>
          </cell>
          <cell r="AX103">
            <v>76860000</v>
          </cell>
          <cell r="AY103">
            <v>45694</v>
          </cell>
          <cell r="AZ103">
            <v>139</v>
          </cell>
          <cell r="BA103">
            <v>80520000</v>
          </cell>
          <cell r="BB103">
            <v>45313</v>
          </cell>
          <cell r="BC103">
            <v>45693</v>
          </cell>
          <cell r="BD103">
            <v>45695</v>
          </cell>
          <cell r="BE103">
            <v>46012</v>
          </cell>
          <cell r="BF103">
            <v>46037</v>
          </cell>
          <cell r="BG103" t="str">
            <v>2 2-Ejecución</v>
          </cell>
          <cell r="BH103" t="str">
            <v>10 MESES Y 15 DIAS</v>
          </cell>
          <cell r="BI103" t="str">
            <v>1 1. Días</v>
          </cell>
          <cell r="BJ103">
            <v>314</v>
          </cell>
          <cell r="BK103">
            <v>25</v>
          </cell>
          <cell r="BL103">
            <v>339</v>
          </cell>
          <cell r="BM103" t="str">
            <v>SUBSECRETARÍA DE GOBERNANZA</v>
          </cell>
          <cell r="BN103" t="str">
            <v>DIRECCIÓN DE FOMENTO</v>
          </cell>
          <cell r="BO103" t="str">
            <v>Sandra Milena Aristizabal Lopez</v>
          </cell>
          <cell r="BP103">
            <v>1018430725</v>
          </cell>
          <cell r="BQ103">
            <v>2</v>
          </cell>
          <cell r="BR103" t="str">
            <v>N.A</v>
          </cell>
          <cell r="BS103" t="str">
            <v>N.A</v>
          </cell>
          <cell r="BT103" t="str">
            <v>N.A</v>
          </cell>
          <cell r="BU103" t="str">
            <v>N.A</v>
          </cell>
          <cell r="BV103" t="str">
            <v>N.A</v>
          </cell>
          <cell r="BW103" t="str">
            <v>N.A</v>
          </cell>
          <cell r="BX103" t="str">
            <v>N.A</v>
          </cell>
          <cell r="BY103" t="str">
            <v>N.A</v>
          </cell>
          <cell r="BZ103" t="str">
            <v>N.A</v>
          </cell>
          <cell r="CA103" t="str">
            <v>N.A</v>
          </cell>
        </row>
        <row r="104">
          <cell r="A104" t="str">
            <v>102</v>
          </cell>
          <cell r="B104" t="str">
            <v>CONTRATO DE PRESTACIÓN DE SERVICIOS PROFESIONALES Y/O APOYO A LA GESTIÓN</v>
          </cell>
          <cell r="C104" t="str">
            <v>SCDPI-21419-00211-25</v>
          </cell>
          <cell r="D104" t="str">
            <v>CONTRATACION DIRECTA</v>
          </cell>
          <cell r="E104" t="str">
            <v>Prestar servicios profesionales a la Secretaría de Cultura, Recreación y Deporte - Dirección de Lectura y Bibliotecas, para acompañar en la planeación, gestión, seguimiento y control de los recursos asignados a la ejecución de las actividades misionales de la Red Distrital de Bibliotecas Públicas de Bogotá - Biblored en el marco de los convenios que para tal fin se suscriban.</v>
          </cell>
          <cell r="F104" t="str">
            <v>17 17. Contrato de Prestación de Servicios</v>
          </cell>
          <cell r="G104" t="str">
            <v>1 Contratista</v>
          </cell>
          <cell r="H104" t="str">
            <v>1 Natural</v>
          </cell>
          <cell r="I104" t="str">
            <v>2 Privada (1)</v>
          </cell>
          <cell r="J104" t="str">
            <v>4 Persona Natural (2)</v>
          </cell>
          <cell r="K104" t="str">
            <v>31 31-Servicios Profesionales</v>
          </cell>
          <cell r="L104" t="str">
            <v>CO1.PCCNTR.7411560</v>
          </cell>
          <cell r="M104" t="str">
            <v>https://community.secop.gov.co/Public/Tendering/OpportunityDetail/Index?noticeUID=CO1.NTC.7539126&amp;isFromPublicArea=True&amp;isModal=true&amp;asPopupView=true</v>
          </cell>
          <cell r="N104">
            <v>45693</v>
          </cell>
          <cell r="O104" t="str">
            <v>5 Contratación directa</v>
          </cell>
          <cell r="P104" t="str">
            <v>33 Prestación de Servicios Profesionales y Apoyo (5-8)</v>
          </cell>
          <cell r="Q104" t="str">
            <v>N/A</v>
          </cell>
          <cell r="R104" t="str">
            <v>1 1. Ley 80</v>
          </cell>
          <cell r="S104" t="str">
            <v>6 6: Prestacion de servicios</v>
          </cell>
          <cell r="T104" t="str">
            <v>1 Nacional</v>
          </cell>
          <cell r="U104" t="str">
            <v>3 3. Único Contratista</v>
          </cell>
          <cell r="V104" t="str">
            <v>LUISA FERNANDA MOYA</v>
          </cell>
          <cell r="W104" t="str">
            <v>F</v>
          </cell>
          <cell r="X104">
            <v>1019053719</v>
          </cell>
          <cell r="Y104">
            <v>4</v>
          </cell>
          <cell r="Z104" t="str">
            <v>KR 8 48 25</v>
          </cell>
          <cell r="AA104">
            <v>3203929738</v>
          </cell>
          <cell r="AB104" t="str">
            <v>luisa.moya@scrd.gov.co</v>
          </cell>
          <cell r="AC104" t="str">
            <v>lf.moya.arias@gmail.com</v>
          </cell>
          <cell r="AD104">
            <v>33187</v>
          </cell>
          <cell r="AE104">
            <v>35</v>
          </cell>
          <cell r="AF104" t="str">
            <v>CUNDINAMARCA - BOGOTA</v>
          </cell>
          <cell r="AG104" t="str">
            <v>Profesional en el área de Economía, Administración, Contaduría, Ingeniería y afines, con cinco (5) años de experiencia profesional</v>
          </cell>
          <cell r="AH104" t="str">
            <v>INGENIERO INDUSTRIAL</v>
          </cell>
          <cell r="AI104" t="str">
            <v>1 1. Inversión</v>
          </cell>
          <cell r="AJ104">
            <v>82</v>
          </cell>
          <cell r="AK104" t="str">
            <v>O230117330120240082</v>
          </cell>
          <cell r="AL104" t="str">
            <v>Fortalecimiento del acceso a la cultura escrita de los habitantes de Bogotá D.C.</v>
          </cell>
          <cell r="AN104">
            <v>98142000</v>
          </cell>
          <cell r="AO104">
            <v>11896000</v>
          </cell>
          <cell r="AP104">
            <v>14572600</v>
          </cell>
          <cell r="AQ104">
            <v>95465400</v>
          </cell>
          <cell r="AU104">
            <v>95465400</v>
          </cell>
          <cell r="AV104" t="str">
            <v>$ 8.922.000</v>
          </cell>
          <cell r="AW104">
            <v>111</v>
          </cell>
          <cell r="AX104">
            <v>98142000</v>
          </cell>
          <cell r="AY104">
            <v>45695</v>
          </cell>
          <cell r="AZ104">
            <v>120</v>
          </cell>
          <cell r="BA104">
            <v>98142000</v>
          </cell>
          <cell r="BB104">
            <v>45679</v>
          </cell>
          <cell r="BC104">
            <v>45693</v>
          </cell>
          <cell r="BD104">
            <v>45698</v>
          </cell>
          <cell r="BE104">
            <v>46022</v>
          </cell>
          <cell r="BF104">
            <v>46022</v>
          </cell>
          <cell r="BG104" t="str">
            <v>2 2-Ejecución</v>
          </cell>
          <cell r="BH104" t="str">
            <v>11 MESES</v>
          </cell>
          <cell r="BI104" t="str">
            <v>1 1. Días</v>
          </cell>
          <cell r="BJ104">
            <v>321</v>
          </cell>
          <cell r="BK104">
            <v>0</v>
          </cell>
          <cell r="BL104">
            <v>321</v>
          </cell>
          <cell r="BM104" t="str">
            <v>DIRECCIÓN DE LECTURA Y BIBLIOTECAS</v>
          </cell>
          <cell r="BN104" t="str">
            <v>DIRECCIÓN DE LECTURA Y BIBLIOTECAS</v>
          </cell>
          <cell r="BO104" t="str">
            <v>Bibiana Andrea Victorino Ramírez</v>
          </cell>
          <cell r="BP104">
            <v>52880976</v>
          </cell>
          <cell r="BQ104">
            <v>7</v>
          </cell>
          <cell r="BR104" t="str">
            <v>N.A</v>
          </cell>
          <cell r="BS104" t="str">
            <v>N.A</v>
          </cell>
          <cell r="BT104" t="str">
            <v>N.A</v>
          </cell>
          <cell r="BU104" t="str">
            <v>N.A</v>
          </cell>
          <cell r="BV104" t="str">
            <v>N.A</v>
          </cell>
          <cell r="BW104" t="str">
            <v>N.A</v>
          </cell>
          <cell r="BX104" t="str">
            <v>N.A</v>
          </cell>
          <cell r="BY104" t="str">
            <v>N.A</v>
          </cell>
          <cell r="BZ104" t="str">
            <v>N.A</v>
          </cell>
          <cell r="CA104" t="str">
            <v>N.A</v>
          </cell>
        </row>
        <row r="105">
          <cell r="A105" t="str">
            <v>103</v>
          </cell>
          <cell r="B105" t="str">
            <v>CONTRATO DE PRESTACIÓN DE SERVICIOS PROFESIONALES Y/O APOYO A LA GESTIÓN</v>
          </cell>
          <cell r="C105" t="str">
            <v>SCDPI-240-00113-25</v>
          </cell>
          <cell r="D105" t="str">
            <v>CONTRATACION DIRECTA</v>
          </cell>
          <cell r="E105" t="str">
            <v>Prestar servicios profesionales a la Secretaría de Cultura, Recreación y Deporte - Dirección de Economía, Estudios y Política desarrollando actividades requeridas para la formulación, implementación y seguimiento de programas, proyectos y acciones estratégicas enfocados en el fortalecimiento del ecosistema cultural y creativo de Bogotá, en el marco de la Política Pública Distrital de Economía Cultural y Creativa, con énfasis en la “Ruta de Diseño” y concepto de gasto “sostenibilidad del ecosistema cultural y creativo”</v>
          </cell>
          <cell r="F105" t="str">
            <v>17 17. Contrato de Prestación de Servicios</v>
          </cell>
          <cell r="G105" t="str">
            <v>1 Contratista</v>
          </cell>
          <cell r="H105" t="str">
            <v>1 Natural</v>
          </cell>
          <cell r="I105" t="str">
            <v>2 Privada (1)</v>
          </cell>
          <cell r="J105" t="str">
            <v>4 Persona Natural (2)</v>
          </cell>
          <cell r="K105" t="str">
            <v>31 31-Servicios Profesionales</v>
          </cell>
          <cell r="L105" t="str">
            <v>CO1.PCCNTR.7411858</v>
          </cell>
          <cell r="M105" t="str">
            <v>https://community.secop.gov.co/Public/Tendering/OpportunityDetail/Index?noticeUID=CO1.NTC.7539836&amp;isFromPublicArea=True&amp;isModal=true&amp;asPopupView=true</v>
          </cell>
          <cell r="N105">
            <v>45693</v>
          </cell>
          <cell r="O105" t="str">
            <v>5 Contratación directa</v>
          </cell>
          <cell r="P105" t="str">
            <v>33 Prestación de Servicios Profesionales y Apoyo (5-8)</v>
          </cell>
          <cell r="Q105" t="str">
            <v>N/A</v>
          </cell>
          <cell r="R105" t="str">
            <v>1 1. Ley 80</v>
          </cell>
          <cell r="S105" t="str">
            <v>6 6: Prestacion de servicios</v>
          </cell>
          <cell r="T105" t="str">
            <v>1 Nacional</v>
          </cell>
          <cell r="U105" t="str">
            <v>3 3. Único Contratista</v>
          </cell>
          <cell r="V105" t="str">
            <v>IVAN ALEXANDER FRANCO RODRIGUEZ</v>
          </cell>
          <cell r="W105" t="str">
            <v>M</v>
          </cell>
          <cell r="X105">
            <v>80202431</v>
          </cell>
          <cell r="Y105">
            <v>1</v>
          </cell>
          <cell r="Z105" t="str">
            <v>Carrera 20 A # 4 A - 16 Torre 9 Apto. 703</v>
          </cell>
          <cell r="AA105">
            <v>8753198</v>
          </cell>
          <cell r="AB105" t="str">
            <v>ivan.franco@scrd.gov.co</v>
          </cell>
          <cell r="AC105" t="str">
            <v>iafrancor@gmail.com</v>
          </cell>
          <cell r="AD105">
            <v>30213</v>
          </cell>
          <cell r="AE105">
            <v>43</v>
          </cell>
          <cell r="AF105" t="str">
            <v>CUNDINAMARCA - BOGOTA</v>
          </cell>
          <cell r="AG105" t="str">
            <v>Profesional en diseño industrial, gestión cultural o afines con maestría y seis (6) años de experiencia profesional</v>
          </cell>
          <cell r="AH105" t="str">
            <v>DISELADOR INDUSTRIAL</v>
          </cell>
          <cell r="AI105" t="str">
            <v>1 1. Inversión</v>
          </cell>
          <cell r="AJ105">
            <v>144</v>
          </cell>
          <cell r="AK105" t="str">
            <v>O230117330120240144</v>
          </cell>
          <cell r="AL105" t="str">
            <v>Fortalecimiento de la sostenibilidad económica del sector cultural y creativo, a través de la implementación de programas que permitan aumentar crecimiento y competitividad, en Bogotá D.C</v>
          </cell>
          <cell r="AN105">
            <v>103368000</v>
          </cell>
          <cell r="AO105">
            <v>36178800</v>
          </cell>
          <cell r="AQ105">
            <v>139546800</v>
          </cell>
          <cell r="AU105">
            <v>139546800</v>
          </cell>
          <cell r="AV105" t="str">
            <v>$ 12.921.000</v>
          </cell>
          <cell r="AW105">
            <v>107</v>
          </cell>
          <cell r="AX105">
            <v>103368000</v>
          </cell>
          <cell r="AY105">
            <v>45694</v>
          </cell>
          <cell r="AZ105">
            <v>262</v>
          </cell>
          <cell r="BA105">
            <v>103368000</v>
          </cell>
          <cell r="BB105">
            <v>45680</v>
          </cell>
          <cell r="BC105">
            <v>45693</v>
          </cell>
          <cell r="BD105">
            <v>45695</v>
          </cell>
          <cell r="BE105">
            <v>45936</v>
          </cell>
          <cell r="BF105">
            <v>46022</v>
          </cell>
          <cell r="BG105" t="str">
            <v>2 2-Ejecución</v>
          </cell>
          <cell r="BH105" t="str">
            <v>8 MESES</v>
          </cell>
          <cell r="BI105" t="str">
            <v>1 1. Días</v>
          </cell>
          <cell r="BJ105">
            <v>239</v>
          </cell>
          <cell r="BK105">
            <v>84</v>
          </cell>
          <cell r="BL105">
            <v>323</v>
          </cell>
          <cell r="BM105" t="str">
            <v>SUBSECRETARÍA DE GOBERNANZA</v>
          </cell>
          <cell r="BN105" t="str">
            <v>DIRECCIÓN DE ECONOMÍA ESTUDIOS Y POLÍTICA</v>
          </cell>
          <cell r="BO105" t="str">
            <v>Mario Arturo Suárez Mendoza</v>
          </cell>
          <cell r="BP105">
            <v>1032365716</v>
          </cell>
          <cell r="BQ105">
            <v>9</v>
          </cell>
          <cell r="BR105" t="str">
            <v>N.A</v>
          </cell>
          <cell r="BS105" t="str">
            <v>N.A</v>
          </cell>
          <cell r="BT105" t="str">
            <v>N.A</v>
          </cell>
          <cell r="BU105" t="str">
            <v>N.A</v>
          </cell>
          <cell r="BV105" t="str">
            <v>N.A</v>
          </cell>
          <cell r="BW105" t="str">
            <v>N.A</v>
          </cell>
          <cell r="BX105" t="str">
            <v>N.A</v>
          </cell>
          <cell r="BY105" t="str">
            <v>N.A</v>
          </cell>
          <cell r="BZ105" t="str">
            <v>N.A</v>
          </cell>
          <cell r="CA105" t="str">
            <v>N.A</v>
          </cell>
        </row>
        <row r="106">
          <cell r="A106" t="str">
            <v>104</v>
          </cell>
          <cell r="B106" t="str">
            <v>CONTRATO DE PRESTACIÓN DE SERVICIOS PROFESIONALES Y/O APOYO A LA GESTIÓN</v>
          </cell>
          <cell r="C106" t="str">
            <v>SCDPI-240-00090-25</v>
          </cell>
          <cell r="D106" t="str">
            <v>CONTRATACION DIRECTA</v>
          </cell>
          <cell r="E106" t="str">
            <v>Prestar servicios profesionales a la Secretaría de Cultura, Recreación y Deporte - Dirección de Economía, Estudios y Política, para consolidar y fortalecer los procesos orientados a la implementación de la Estrategia Bogotá 24/7 así como en las gestiones para el modelo de Gobernanza de la red de Distritos Creativos.</v>
          </cell>
          <cell r="F106" t="str">
            <v>17 17. Contrato de Prestación de Servicios</v>
          </cell>
          <cell r="G106" t="str">
            <v>1 Contratista</v>
          </cell>
          <cell r="H106" t="str">
            <v>1 Natural</v>
          </cell>
          <cell r="I106" t="str">
            <v>2 Privada (1)</v>
          </cell>
          <cell r="J106" t="str">
            <v>4 Persona Natural (2)</v>
          </cell>
          <cell r="K106" t="str">
            <v>31 31-Servicios Profesionales</v>
          </cell>
          <cell r="L106" t="str">
            <v>CO1.PCCNTR.7411877</v>
          </cell>
          <cell r="M106" t="str">
            <v>https://community.secop.gov.co/Public/Tendering/OpportunityDetail/Index?noticeUID=CO1.NTC.7539866&amp;isFromPublicArea=True&amp;isModal=true&amp;asPopupView=true</v>
          </cell>
          <cell r="N106">
            <v>45693</v>
          </cell>
          <cell r="O106" t="str">
            <v>5 Contratación directa</v>
          </cell>
          <cell r="P106" t="str">
            <v>33 Prestación de Servicios Profesionales y Apoyo (5-8)</v>
          </cell>
          <cell r="Q106" t="str">
            <v>N/A</v>
          </cell>
          <cell r="R106" t="str">
            <v>1 1. Ley 80</v>
          </cell>
          <cell r="S106" t="str">
            <v>6 6: Prestacion de servicios</v>
          </cell>
          <cell r="T106" t="str">
            <v>1 Nacional</v>
          </cell>
          <cell r="U106" t="str">
            <v>3 3. Único Contratista</v>
          </cell>
          <cell r="V106" t="str">
            <v>LADY VIVIANA RAMIREZ ORREGO</v>
          </cell>
          <cell r="W106" t="str">
            <v>F</v>
          </cell>
          <cell r="X106">
            <v>52932265</v>
          </cell>
          <cell r="Y106">
            <v>3</v>
          </cell>
          <cell r="Z106" t="str">
            <v>CL 127 C 4 51</v>
          </cell>
          <cell r="AA106">
            <v>8042405</v>
          </cell>
          <cell r="AB106" t="str">
            <v>lady.ramirez@scrd.gov.co</v>
          </cell>
          <cell r="AC106" t="str">
            <v>viviramirezts@gmail.com</v>
          </cell>
          <cell r="AD106">
            <v>30341</v>
          </cell>
          <cell r="AE106">
            <v>43</v>
          </cell>
          <cell r="AF106" t="str">
            <v>CUNDINAMARCA - BOGOTA</v>
          </cell>
          <cell r="AG106" t="str">
            <v>Profesional en el área de ciencias humanas, sociología, ciencias políticas, derecho o afines con maestría y seis (6) años de experiencia profesional</v>
          </cell>
          <cell r="AH106" t="str">
            <v>TRABAJADOR SOCIAL</v>
          </cell>
          <cell r="AI106" t="str">
            <v>1 1. Inversión</v>
          </cell>
          <cell r="AJ106">
            <v>144</v>
          </cell>
          <cell r="AK106" t="str">
            <v>O230117330120240144</v>
          </cell>
          <cell r="AL106" t="str">
            <v>Fortalecimiento de la sostenibilidad económica del sector cultural y creativo, a través de la implementación de programas que permitan aumentar crecimiento y competitividad, en Bogotá D.C</v>
          </cell>
          <cell r="AN106">
            <v>135670500</v>
          </cell>
          <cell r="AO106">
            <v>24119200</v>
          </cell>
          <cell r="AP106">
            <v>16366600</v>
          </cell>
          <cell r="AQ106">
            <v>143423100</v>
          </cell>
          <cell r="AU106">
            <v>143423100</v>
          </cell>
          <cell r="AV106" t="str">
            <v>$ 12.921.000</v>
          </cell>
          <cell r="AW106">
            <v>108</v>
          </cell>
          <cell r="AX106">
            <v>135670500</v>
          </cell>
          <cell r="AY106">
            <v>45694</v>
          </cell>
          <cell r="AZ106">
            <v>261</v>
          </cell>
          <cell r="BA106">
            <v>142131000</v>
          </cell>
          <cell r="BB106">
            <v>45680</v>
          </cell>
          <cell r="BC106">
            <v>45693</v>
          </cell>
          <cell r="BD106">
            <v>45695</v>
          </cell>
          <cell r="BE106">
            <v>46012</v>
          </cell>
          <cell r="BF106">
            <v>46031</v>
          </cell>
          <cell r="BG106" t="str">
            <v>2 2-Ejecución</v>
          </cell>
          <cell r="BH106" t="str">
            <v>10, MESES Y 15 DIAS</v>
          </cell>
          <cell r="BI106" t="str">
            <v>1 1. Días</v>
          </cell>
          <cell r="BJ106">
            <v>314</v>
          </cell>
          <cell r="BK106">
            <v>19</v>
          </cell>
          <cell r="BL106">
            <v>333</v>
          </cell>
          <cell r="BM106" t="str">
            <v>SUBSECRETARÍA DE GOBERNANZA</v>
          </cell>
          <cell r="BN106" t="str">
            <v>DIRECCIÓN DE ECONOMÍA ESTUDIOS Y POLÍTICA</v>
          </cell>
          <cell r="BO106" t="str">
            <v>Mario Arturo Suárez Mendoza</v>
          </cell>
          <cell r="BP106">
            <v>1032365716</v>
          </cell>
          <cell r="BQ106">
            <v>9</v>
          </cell>
          <cell r="BR106" t="str">
            <v>N.A</v>
          </cell>
          <cell r="BS106" t="str">
            <v>N.A</v>
          </cell>
          <cell r="BT106" t="str">
            <v>N.A</v>
          </cell>
          <cell r="BU106" t="str">
            <v>N.A</v>
          </cell>
          <cell r="BV106" t="str">
            <v>N.A</v>
          </cell>
          <cell r="BW106" t="str">
            <v>N.A</v>
          </cell>
          <cell r="BX106" t="str">
            <v>N.A</v>
          </cell>
          <cell r="BY106" t="str">
            <v>N.A</v>
          </cell>
          <cell r="BZ106" t="str">
            <v>N.A</v>
          </cell>
          <cell r="CA106" t="str">
            <v>N.A</v>
          </cell>
        </row>
        <row r="107">
          <cell r="A107" t="str">
            <v>105</v>
          </cell>
          <cell r="B107" t="str">
            <v>CONTRATO DE PRESTACIÓN DE SERVICIOS PROFESIONALES Y/O APOYO A LA GESTIÓN</v>
          </cell>
          <cell r="C107" t="str">
            <v>SCDPI-240-00194-25</v>
          </cell>
          <cell r="D107" t="str">
            <v>CONTRATACION DIRECTA</v>
          </cell>
          <cell r="E107" t="str">
            <v>Prestar servicios profesionales a la Secretaría de Cultura, Recreación y Deporte - Dirección de Economía, Estudios y Política, realizando actividades requeridas para la gestión del conocimiento en economía cultural y creativa, así como en la ejecución de acciones para el análisis, desarrollo, supervisión y gestión técnica, en concordancia con el quinto objetivo de la Política Pública Distrital de Economía Cultural y Creativa</v>
          </cell>
          <cell r="F107" t="str">
            <v>17 17. Contrato de Prestación de Servicios</v>
          </cell>
          <cell r="G107" t="str">
            <v>1 Contratista</v>
          </cell>
          <cell r="H107" t="str">
            <v>1 Natural</v>
          </cell>
          <cell r="I107" t="str">
            <v>2 Privada (1)</v>
          </cell>
          <cell r="J107" t="str">
            <v>4 Persona Natural (2)</v>
          </cell>
          <cell r="K107" t="str">
            <v>31 31-Servicios Profesionales</v>
          </cell>
          <cell r="L107" t="str">
            <v>CO1.PCCNTR.7412210</v>
          </cell>
          <cell r="M107" t="str">
            <v>https://community.secop.gov.co/Public/Tendering/OpportunityDetail/Index?noticeUID=CO1.NTC.7540117&amp;isFromPublicArea=True&amp;isModal=true&amp;asPopupView=true</v>
          </cell>
          <cell r="N107">
            <v>45693</v>
          </cell>
          <cell r="O107" t="str">
            <v>5 Contratación directa</v>
          </cell>
          <cell r="P107" t="str">
            <v>33 Prestación de Servicios Profesionales y Apoyo (5-8)</v>
          </cell>
          <cell r="Q107" t="str">
            <v>N/A</v>
          </cell>
          <cell r="R107" t="str">
            <v>1 1. Ley 80</v>
          </cell>
          <cell r="S107" t="str">
            <v>6 6: Prestacion de servicios</v>
          </cell>
          <cell r="T107" t="str">
            <v>1 Nacional</v>
          </cell>
          <cell r="U107" t="str">
            <v>3 3. Único Contratista</v>
          </cell>
          <cell r="V107" t="str">
            <v>NATHALIA GRAFFE NUÑEZ</v>
          </cell>
          <cell r="W107" t="str">
            <v>F</v>
          </cell>
          <cell r="X107">
            <v>1151953260</v>
          </cell>
          <cell r="Y107">
            <v>7</v>
          </cell>
          <cell r="Z107" t="str">
            <v>CL 67 A 9 28</v>
          </cell>
          <cell r="AA107">
            <v>3165874504</v>
          </cell>
          <cell r="AB107" t="str">
            <v>nathalia.graffe@scrd.gov.co</v>
          </cell>
          <cell r="AC107" t="str">
            <v>natigraffe@gmail.com</v>
          </cell>
          <cell r="AD107">
            <v>34449</v>
          </cell>
          <cell r="AE107">
            <v>32</v>
          </cell>
          <cell r="AF107" t="str">
            <v>VALLE DEL CAUCA - CALI</v>
          </cell>
          <cell r="AG107" t="str">
            <v>Profesional en economía, administración, estadística o afines, con especialización en econometría, finanzas, estadística o afines y cinco (5) años de experiencia profesiona</v>
          </cell>
          <cell r="AH107" t="str">
            <v>ECONOMISTA</v>
          </cell>
          <cell r="AI107" t="str">
            <v>1 1. Inversión</v>
          </cell>
          <cell r="AJ107">
            <v>144</v>
          </cell>
          <cell r="AK107" t="str">
            <v>O230117330120240144</v>
          </cell>
          <cell r="AL107" t="str">
            <v>Fortalecimiento de la sostenibilidad económica del sector cultural y creativo, a través de la implementación de programas que permitan aumentar crecimiento y competitividad, en Bogotá D.C</v>
          </cell>
          <cell r="AN107">
            <v>110470500</v>
          </cell>
          <cell r="AO107">
            <v>19639200</v>
          </cell>
          <cell r="AP107">
            <v>13326600</v>
          </cell>
          <cell r="AQ107">
            <v>116783100</v>
          </cell>
          <cell r="AU107">
            <v>116783100</v>
          </cell>
          <cell r="AV107" t="str">
            <v>$ 10.521.000</v>
          </cell>
          <cell r="AW107">
            <v>101</v>
          </cell>
          <cell r="AX107">
            <v>110470500</v>
          </cell>
          <cell r="AY107">
            <v>45694</v>
          </cell>
          <cell r="AZ107">
            <v>268</v>
          </cell>
          <cell r="BA107">
            <v>115731000</v>
          </cell>
          <cell r="BB107">
            <v>45680</v>
          </cell>
          <cell r="BC107">
            <v>45693</v>
          </cell>
          <cell r="BD107">
            <v>45695</v>
          </cell>
          <cell r="BE107">
            <v>46012</v>
          </cell>
          <cell r="BF107">
            <v>46031</v>
          </cell>
          <cell r="BG107" t="str">
            <v>2 2-Ejecución</v>
          </cell>
          <cell r="BH107" t="str">
            <v>10 MESES Y 15 DIAS</v>
          </cell>
          <cell r="BJ107">
            <v>314</v>
          </cell>
          <cell r="BK107">
            <v>18</v>
          </cell>
          <cell r="BL107">
            <v>332</v>
          </cell>
          <cell r="BM107" t="str">
            <v>SUBSECRETARÍA DE GOBERNANZA</v>
          </cell>
          <cell r="BN107" t="str">
            <v>DIRECCIÓN DE ECONOMÍA ESTUDIOS Y POLÍTICA</v>
          </cell>
          <cell r="BO107" t="str">
            <v>Mario Arturo Suárez Mendoza</v>
          </cell>
          <cell r="BP107">
            <v>1032365716</v>
          </cell>
          <cell r="BQ107">
            <v>9</v>
          </cell>
          <cell r="BR107" t="str">
            <v>N.A</v>
          </cell>
          <cell r="BS107" t="str">
            <v>N.A</v>
          </cell>
          <cell r="BT107" t="str">
            <v>N.A</v>
          </cell>
          <cell r="BU107" t="str">
            <v>N.A</v>
          </cell>
          <cell r="BV107" t="str">
            <v>N.A</v>
          </cell>
          <cell r="BW107" t="str">
            <v>N.A</v>
          </cell>
          <cell r="BX107" t="str">
            <v>N.A</v>
          </cell>
          <cell r="BY107" t="str">
            <v>N.A</v>
          </cell>
          <cell r="BZ107" t="str">
            <v>N.A</v>
          </cell>
          <cell r="CA107" t="str">
            <v>N.A</v>
          </cell>
        </row>
        <row r="108">
          <cell r="A108" t="str">
            <v>106</v>
          </cell>
          <cell r="B108" t="str">
            <v>CONTRATO DE PRESTACIÓN DE SERVICIOS PROFESIONALES Y/O APOYO A LA GESTIÓN</v>
          </cell>
          <cell r="C108" t="str">
            <v>SCDPI-240-00181-25</v>
          </cell>
          <cell r="D108" t="str">
            <v>CONTRATACION DIRECTA</v>
          </cell>
          <cell r="E108" t="str">
            <v>Prestar los servicios profesionales a la Secretaría de Cultura, Recreación y Deporte - Dirección de Economía, Estudios y Política, realizando actividades tendientes a la implementación del programa Gente Convergente en Bogotá, mediante el fortalecimiento del ecosistema creativo digital a través de procesos de formación, cualificación, fortalecimiento empresarial y fomento creativo en todos los aspectos relacionados con la convergencia y la creación digital.</v>
          </cell>
          <cell r="F108" t="str">
            <v>17 17. Contrato de Prestación de Servicios</v>
          </cell>
          <cell r="G108" t="str">
            <v>1 Contratista</v>
          </cell>
          <cell r="H108" t="str">
            <v>1 Natural</v>
          </cell>
          <cell r="I108" t="str">
            <v>2 Privada (1)</v>
          </cell>
          <cell r="J108" t="str">
            <v>4 Persona Natural (2)</v>
          </cell>
          <cell r="K108" t="str">
            <v>31 31-Servicios Profesionales</v>
          </cell>
          <cell r="L108" t="str">
            <v>CO1.PCCNTR.7412280</v>
          </cell>
          <cell r="M108" t="str">
            <v>https://community.secop.gov.co/Public/Tendering/OpportunityDetail/Index?noticeUID=CO1.NTC.7540316&amp;isFromPublicArea=True&amp;isModal=true&amp;asPopupView=true</v>
          </cell>
          <cell r="N108">
            <v>45693</v>
          </cell>
          <cell r="O108" t="str">
            <v>5 Contratación directa</v>
          </cell>
          <cell r="P108" t="str">
            <v>33 Prestación de Servicios Profesionales y Apoyo (5-8)</v>
          </cell>
          <cell r="Q108" t="str">
            <v>N/A</v>
          </cell>
          <cell r="R108" t="str">
            <v>1 1. Ley 80</v>
          </cell>
          <cell r="S108" t="str">
            <v>6 6: Prestacion de servicios</v>
          </cell>
          <cell r="T108" t="str">
            <v>1 Nacional</v>
          </cell>
          <cell r="U108" t="str">
            <v>3 3. Único Contratista</v>
          </cell>
          <cell r="V108" t="str">
            <v>JULIANA RESTREPO TIRADO</v>
          </cell>
          <cell r="W108" t="str">
            <v>F</v>
          </cell>
          <cell r="X108">
            <v>43626125</v>
          </cell>
          <cell r="Y108">
            <v>6</v>
          </cell>
          <cell r="Z108" t="str">
            <v>KR 14 B 11 209 SUR</v>
          </cell>
          <cell r="AA108">
            <v>3164434545</v>
          </cell>
          <cell r="AB108" t="str">
            <v>juliana.restrepo@scrd.gov.co</v>
          </cell>
          <cell r="AC108" t="str">
            <v>julianarestrepotirado@gmail.com</v>
          </cell>
          <cell r="AD108">
            <v>27467</v>
          </cell>
          <cell r="AE108">
            <v>51</v>
          </cell>
          <cell r="AF108" t="str">
            <v>ANTIOQUIA - MEDELLIN</v>
          </cell>
          <cell r="AG108" t="str">
            <v>Profesional en las áreas del conocimiento de Bellas Artes o afines con maestría y siete (7) años de experiencia profesional.</v>
          </cell>
          <cell r="AH108" t="str">
            <v>PUBLICISTA</v>
          </cell>
          <cell r="AI108" t="str">
            <v>1 1. Inversión</v>
          </cell>
          <cell r="AJ108">
            <v>144</v>
          </cell>
          <cell r="AK108" t="str">
            <v>O230117330120240144</v>
          </cell>
          <cell r="AL108" t="str">
            <v>Fortalecimiento de la sostenibilidad económica del sector cultural y creativo, a través de la implementación de programas que permitan aumentar crecimiento y competitividad, en Bogotá D.C</v>
          </cell>
          <cell r="AN108">
            <v>144081000</v>
          </cell>
          <cell r="AO108">
            <v>25614400</v>
          </cell>
          <cell r="AP108">
            <v>20125600</v>
          </cell>
          <cell r="AQ108">
            <v>149569800</v>
          </cell>
          <cell r="AU108">
            <v>149569800</v>
          </cell>
          <cell r="AV108" t="str">
            <v>$ 13.722.000</v>
          </cell>
          <cell r="AW108">
            <v>109</v>
          </cell>
          <cell r="AX108">
            <v>144081000</v>
          </cell>
          <cell r="AY108">
            <v>45695</v>
          </cell>
          <cell r="AZ108">
            <v>264</v>
          </cell>
          <cell r="BA108">
            <v>150942000</v>
          </cell>
          <cell r="BB108">
            <v>45680</v>
          </cell>
          <cell r="BC108">
            <v>45693</v>
          </cell>
          <cell r="BD108">
            <v>45701</v>
          </cell>
          <cell r="BE108">
            <v>46018</v>
          </cell>
          <cell r="BF108">
            <v>46031</v>
          </cell>
          <cell r="BG108" t="str">
            <v>2 2-Ejecución</v>
          </cell>
          <cell r="BH108" t="str">
            <v>10 MESES Y 15 DIAS</v>
          </cell>
          <cell r="BJ108">
            <v>314</v>
          </cell>
          <cell r="BK108">
            <v>12</v>
          </cell>
          <cell r="BL108">
            <v>326</v>
          </cell>
          <cell r="BM108" t="str">
            <v>SUBSECRETARÍA DE GOBERNANZA</v>
          </cell>
          <cell r="BN108" t="str">
            <v>DIRECCIÓN DE ECONOMÍA ESTUDIOS Y POLÍTICA</v>
          </cell>
          <cell r="BO108" t="str">
            <v>Mario Arturo Suárez Mendoza</v>
          </cell>
          <cell r="BP108">
            <v>1032365716</v>
          </cell>
          <cell r="BQ108">
            <v>9</v>
          </cell>
          <cell r="BR108" t="str">
            <v>N.A</v>
          </cell>
          <cell r="BS108" t="str">
            <v>N.A</v>
          </cell>
          <cell r="BT108" t="str">
            <v>N.A</v>
          </cell>
          <cell r="BU108" t="str">
            <v>N.A</v>
          </cell>
          <cell r="BV108" t="str">
            <v>N.A</v>
          </cell>
          <cell r="BW108" t="str">
            <v>N.A</v>
          </cell>
          <cell r="BX108" t="str">
            <v>N.A</v>
          </cell>
          <cell r="BY108" t="str">
            <v>N.A</v>
          </cell>
          <cell r="BZ108" t="str">
            <v>N.A</v>
          </cell>
          <cell r="CA108" t="str">
            <v>N.A</v>
          </cell>
        </row>
        <row r="109">
          <cell r="A109" t="str">
            <v>107</v>
          </cell>
          <cell r="B109" t="str">
            <v>CONTRATO DE PRESTACIÓN DE SERVICIOS PROFESIONALES Y/O APOYO A LA GESTIÓN</v>
          </cell>
          <cell r="C109" t="str">
            <v>SCDPI-21420-00234-25</v>
          </cell>
          <cell r="D109" t="str">
            <v>CONTRATACION DIRECTA</v>
          </cell>
          <cell r="E109" t="str">
            <v>Prestar servicios profesionales a la Secretaría Distrital de Cultura, Recreación y Deporte - Oficina de Tecnologías de Información en la actualización, mejora o adecuación y soporte técnico del sistema administrativo y financiero de la entidad “SI CAPITAL Información en la actualización, mejora o adecuación y soporte técnico del sistema administrativo para la gestión documental Orfeo.</v>
          </cell>
          <cell r="F109" t="str">
            <v>17 17. Contrato de Prestación de Servicios</v>
          </cell>
          <cell r="G109" t="str">
            <v>1 Contratista</v>
          </cell>
          <cell r="H109" t="str">
            <v>1 Natural</v>
          </cell>
          <cell r="I109" t="str">
            <v>2 Privada (1)</v>
          </cell>
          <cell r="J109" t="str">
            <v>4 Persona Natural (2)</v>
          </cell>
          <cell r="K109" t="str">
            <v>31 31-Servicios Profesionales</v>
          </cell>
          <cell r="L109" t="str">
            <v>CO1.PCCNTR.7420902</v>
          </cell>
          <cell r="M109" t="str">
            <v>https://community.secop.gov.co/Public/Tendering/OpportunityDetail/Index?noticeUID=CO1.NTC.7539684&amp;isFromPublicArea=True&amp;isModal=true&amp;asPopupView=true</v>
          </cell>
          <cell r="N109">
            <v>45693</v>
          </cell>
          <cell r="O109" t="str">
            <v>5 Contratación directa</v>
          </cell>
          <cell r="P109" t="str">
            <v>33 Prestación de Servicios Profesionales y Apoyo (5-8)</v>
          </cell>
          <cell r="Q109" t="str">
            <v>N/A</v>
          </cell>
          <cell r="R109" t="str">
            <v>1 1. Ley 80</v>
          </cell>
          <cell r="S109" t="str">
            <v>6 6: Prestacion de servicios</v>
          </cell>
          <cell r="T109" t="str">
            <v>1 Nacional</v>
          </cell>
          <cell r="U109" t="str">
            <v>3 3. Único Contratista</v>
          </cell>
          <cell r="V109" t="str">
            <v>IDELBER SANCHEZ</v>
          </cell>
          <cell r="W109" t="str">
            <v>M</v>
          </cell>
          <cell r="X109">
            <v>86010437</v>
          </cell>
          <cell r="Y109">
            <v>0</v>
          </cell>
          <cell r="Z109" t="str">
            <v>Carrera 54 70-80</v>
          </cell>
          <cell r="AA109">
            <v>3105702008</v>
          </cell>
          <cell r="AB109" t="str">
            <v>idelber.sanchez@scrd.gov.co</v>
          </cell>
          <cell r="AC109" t="str">
            <v>idelbers@gmail.com</v>
          </cell>
          <cell r="AD109">
            <v>28695</v>
          </cell>
          <cell r="AE109">
            <v>47</v>
          </cell>
          <cell r="AF109" t="str">
            <v>META - GRANADA</v>
          </cell>
          <cell r="AG109" t="str">
            <v>Profesional en Ingeniería de Sistemas con especialización en ingeniería de software y tres (3) años de experiencia profesional relacionadas con el objeto del contrat</v>
          </cell>
          <cell r="AH109" t="str">
            <v>INGENIERO DE SISTEMAS</v>
          </cell>
          <cell r="AI109" t="str">
            <v>1 1. Inversión</v>
          </cell>
          <cell r="AJ109">
            <v>163</v>
          </cell>
          <cell r="AK109" t="str">
            <v>O230117459920240163</v>
          </cell>
          <cell r="AL109" t="str">
            <v>Fortalecimiento Institucional para una Gobernanza Pública Confiable en Bogotá D.C</v>
          </cell>
          <cell r="AN109">
            <v>98109000</v>
          </cell>
          <cell r="AO109">
            <v>8919000</v>
          </cell>
          <cell r="AP109">
            <v>11594700</v>
          </cell>
          <cell r="AQ109">
            <v>95433300</v>
          </cell>
          <cell r="AU109">
            <v>95433300</v>
          </cell>
          <cell r="AV109" t="str">
            <v>$ 8.919.000</v>
          </cell>
          <cell r="AW109">
            <v>142</v>
          </cell>
          <cell r="AX109">
            <v>98109000</v>
          </cell>
          <cell r="AY109">
            <v>45698</v>
          </cell>
          <cell r="AZ109">
            <v>102</v>
          </cell>
          <cell r="BA109">
            <v>98109000</v>
          </cell>
          <cell r="BB109">
            <v>45679</v>
          </cell>
          <cell r="BC109">
            <v>45694</v>
          </cell>
          <cell r="BD109">
            <v>45698</v>
          </cell>
          <cell r="BE109">
            <v>46022</v>
          </cell>
          <cell r="BF109">
            <v>46022</v>
          </cell>
          <cell r="BG109" t="str">
            <v>2 2-Ejecución</v>
          </cell>
          <cell r="BH109" t="str">
            <v>11 MESES</v>
          </cell>
          <cell r="BI109" t="str">
            <v>1 1. Días</v>
          </cell>
          <cell r="BJ109">
            <v>321</v>
          </cell>
          <cell r="BK109">
            <v>-1</v>
          </cell>
          <cell r="BL109">
            <v>320</v>
          </cell>
          <cell r="BM109" t="str">
            <v>DIRECCIÓN DE GESTIÓN CORPORATIVA Y RELACIÓN CON EL CIUDADANO</v>
          </cell>
          <cell r="BN109" t="str">
            <v>OFICINA DE TECNOLOGÍAS DE LA INFORMACIÓN</v>
          </cell>
          <cell r="BO109" t="str">
            <v>Fabio Fernando Sánchez Sánchez</v>
          </cell>
          <cell r="BP109">
            <v>19495495</v>
          </cell>
          <cell r="BQ109">
            <v>5</v>
          </cell>
          <cell r="BR109" t="str">
            <v>N.A</v>
          </cell>
          <cell r="BS109" t="str">
            <v>N.A</v>
          </cell>
          <cell r="BT109" t="str">
            <v>N.A</v>
          </cell>
          <cell r="BU109" t="str">
            <v>N.A</v>
          </cell>
          <cell r="BV109" t="str">
            <v>N.A</v>
          </cell>
          <cell r="BW109" t="str">
            <v>N.A</v>
          </cell>
          <cell r="BX109" t="str">
            <v>N.A</v>
          </cell>
          <cell r="BY109" t="str">
            <v>N.A</v>
          </cell>
          <cell r="BZ109" t="str">
            <v>N.A</v>
          </cell>
          <cell r="CA109" t="str">
            <v>N.A</v>
          </cell>
        </row>
        <row r="110">
          <cell r="A110" t="str">
            <v>108</v>
          </cell>
          <cell r="B110" t="str">
            <v>CONTRATO DE PRESTACIÓN DE SERVICIOS PROFESIONALES Y/O APOYO A LA GESTIÓN</v>
          </cell>
          <cell r="C110" t="str">
            <v>SCDPI-21420-00479-25</v>
          </cell>
          <cell r="D110" t="str">
            <v>CONTRATACION DIRECTA</v>
          </cell>
          <cell r="E110" t="str">
            <v>Prestar servicios de apoyo a la gestión a la Secretaría de Cultura, Recreación y Deporte – Dirección de Gestión Corporativa y Relación con el Ciudadano - Grupo Interno de Trabajo de Gestión de Servicios Administrativos, para el desarrollo de actividades de clasificación, organización y descripción documental de los archivos de la entidad</v>
          </cell>
          <cell r="F110" t="str">
            <v>17 17. Contrato de Prestación de Servicios</v>
          </cell>
          <cell r="G110" t="str">
            <v>1 Contratista</v>
          </cell>
          <cell r="H110" t="str">
            <v>1 Natural</v>
          </cell>
          <cell r="I110" t="str">
            <v>2 Privada (1)</v>
          </cell>
          <cell r="J110" t="str">
            <v>4 Persona Natural (2)</v>
          </cell>
          <cell r="K110" t="str">
            <v>33 33-Servicios Apoyo a la Gestion de la Entidad (servicios administrativos)</v>
          </cell>
          <cell r="L110" t="str">
            <v>CO1.PCCNTR.7422025</v>
          </cell>
          <cell r="M110" t="str">
            <v>https://community.secop.gov.co/Public/Tendering/OpportunityDetail/Index?noticeUID=CO1.NTC.7552326&amp;isFromPublicArea=True&amp;isModal=true&amp;asPopupView=true</v>
          </cell>
          <cell r="N110">
            <v>45694</v>
          </cell>
          <cell r="O110" t="str">
            <v>5 Contratación directa</v>
          </cell>
          <cell r="P110" t="str">
            <v>33 Prestación de Servicios Profesionales y Apoyo (5-8)</v>
          </cell>
          <cell r="Q110" t="str">
            <v>N/A</v>
          </cell>
          <cell r="R110" t="str">
            <v>1 1. Ley 80</v>
          </cell>
          <cell r="S110" t="str">
            <v>6 6: Prestacion de servicios</v>
          </cell>
          <cell r="T110" t="str">
            <v>1 Nacional</v>
          </cell>
          <cell r="U110" t="str">
            <v>3 3. Único Contratista</v>
          </cell>
          <cell r="V110" t="str">
            <v>DIANA CAROLINA PRIETO VEGA</v>
          </cell>
          <cell r="W110" t="str">
            <v>F</v>
          </cell>
          <cell r="X110">
            <v>1022354117</v>
          </cell>
          <cell r="Y110">
            <v>3</v>
          </cell>
          <cell r="Z110" t="str">
            <v>CL 22 B 58 21</v>
          </cell>
          <cell r="AA110">
            <v>5801111</v>
          </cell>
          <cell r="AB110" t="str">
            <v>diana.prieto@scrd.gov.co</v>
          </cell>
          <cell r="AC110" t="str">
            <v>dprietov@car.gov.co</v>
          </cell>
          <cell r="AD110">
            <v>32462</v>
          </cell>
          <cell r="AE110">
            <v>37</v>
          </cell>
          <cell r="AF110" t="str">
            <v>CUNDINAMARCA - BOGOTA</v>
          </cell>
          <cell r="AG110" t="str">
            <v>Tecnólogo en áreas de la administración, gestión documental, finanzas, economía o afines.</v>
          </cell>
          <cell r="AH110" t="str">
            <v>TECNOLOGO EN GESTION COMERCIAL Y FINANCIERA</v>
          </cell>
          <cell r="AI110" t="str">
            <v>1 1. Inversión</v>
          </cell>
          <cell r="AJ110">
            <v>163</v>
          </cell>
          <cell r="AK110" t="str">
            <v>O230117459920240163</v>
          </cell>
          <cell r="AL110" t="str">
            <v>Fortalecimiento Institucional para una Gobernanza Pública Confiable en Bogotá D.C</v>
          </cell>
          <cell r="AN110">
            <v>33600000</v>
          </cell>
          <cell r="AP110">
            <v>13860000</v>
          </cell>
          <cell r="AQ110">
            <v>19740000</v>
          </cell>
          <cell r="AU110">
            <v>19740000</v>
          </cell>
          <cell r="AV110" t="str">
            <v>$ 4.200.000</v>
          </cell>
          <cell r="AW110">
            <v>147</v>
          </cell>
          <cell r="AX110">
            <v>33600000</v>
          </cell>
          <cell r="AY110">
            <v>45698</v>
          </cell>
          <cell r="AZ110">
            <v>364</v>
          </cell>
          <cell r="BA110">
            <v>33600000</v>
          </cell>
          <cell r="BB110">
            <v>45681</v>
          </cell>
          <cell r="BC110">
            <v>45695</v>
          </cell>
          <cell r="BD110">
            <v>45698</v>
          </cell>
          <cell r="BE110">
            <v>45939</v>
          </cell>
          <cell r="BF110">
            <v>45839</v>
          </cell>
          <cell r="BG110" t="str">
            <v>TERMINACION ANTICIPADA</v>
          </cell>
          <cell r="BH110" t="str">
            <v>8 MESES</v>
          </cell>
          <cell r="BI110" t="str">
            <v>1 1. Días</v>
          </cell>
          <cell r="BJ110">
            <v>239</v>
          </cell>
          <cell r="BK110">
            <v>0</v>
          </cell>
          <cell r="BL110">
            <v>239</v>
          </cell>
          <cell r="BM110" t="str">
            <v>DIRECCIÓN DE GESTIÓN CORPORATIVA Y RELACIÓN CON EL CIUDADANO</v>
          </cell>
          <cell r="BN110" t="str">
            <v>GRUPO INTERNO DE TRABAJO DE SERVICIOS ADMINISTRATIVOS</v>
          </cell>
          <cell r="BO110" t="str">
            <v>Paola Andrea Ramirez Gutierrez</v>
          </cell>
          <cell r="BP110">
            <v>52478000</v>
          </cell>
          <cell r="BQ110">
            <v>1</v>
          </cell>
          <cell r="BR110" t="str">
            <v>N.A</v>
          </cell>
          <cell r="BS110" t="str">
            <v>N.A</v>
          </cell>
          <cell r="BT110" t="str">
            <v>N.A</v>
          </cell>
          <cell r="BU110" t="str">
            <v>N.A</v>
          </cell>
          <cell r="BV110" t="str">
            <v>N.A</v>
          </cell>
          <cell r="BW110" t="str">
            <v>N.A</v>
          </cell>
          <cell r="BX110" t="str">
            <v>N.A</v>
          </cell>
          <cell r="BY110" t="str">
            <v>N.A</v>
          </cell>
          <cell r="BZ110" t="str">
            <v>N.A</v>
          </cell>
          <cell r="CA110" t="str">
            <v>N.A</v>
          </cell>
        </row>
        <row r="111">
          <cell r="A111" t="str">
            <v>109</v>
          </cell>
          <cell r="B111" t="str">
            <v>CONTRATO DE PRESTACIÓN DE SERVICIOS PROFESIONALES Y/O APOYO A LA GESTIÓN</v>
          </cell>
          <cell r="C111" t="str">
            <v>SCDPI-210-00510-25</v>
          </cell>
          <cell r="D111" t="str">
            <v>CONTRATACION DIRECTA</v>
          </cell>
          <cell r="E111" t="str">
            <v>Prestar los servicios profesionales a Secretaría de Cultura, Recreación y Deporte en la Subsecretaría de Gobernanza en la implementación, seguimiento y orientación de las actividades transversales de carácter estratégico, misional y administrativo, así como en la articulación intra e interinstitucional con entidades públicas y privadas, en el marco del Plan de Desarrollo y los proyectos de inversión a cargo de la dependencia</v>
          </cell>
          <cell r="F111" t="str">
            <v>17 17. Contrato de Prestación de Servicios</v>
          </cell>
          <cell r="G111" t="str">
            <v>1 Contratista</v>
          </cell>
          <cell r="H111" t="str">
            <v>1 Natural</v>
          </cell>
          <cell r="I111" t="str">
            <v>2 Privada (1)</v>
          </cell>
          <cell r="J111" t="str">
            <v>4 Persona Natural (2)</v>
          </cell>
          <cell r="K111" t="str">
            <v>31 31-Servicios Profesionales</v>
          </cell>
          <cell r="L111" t="str">
            <v>CO1.PCCNTR.7411517</v>
          </cell>
          <cell r="M111" t="str">
            <v>https://community.secop.gov.co/Public/Tendering/OpportunityDetail/Index?noticeUID=CO1.NTC.7538648&amp;isFromPublicArea=True&amp;isModal=true&amp;asPopupView=true</v>
          </cell>
          <cell r="N111">
            <v>45693</v>
          </cell>
          <cell r="O111" t="str">
            <v>5 Contratación directa</v>
          </cell>
          <cell r="P111" t="str">
            <v>33 Prestación de Servicios Profesionales y Apoyo (5-8)</v>
          </cell>
          <cell r="Q111" t="str">
            <v>N/A</v>
          </cell>
          <cell r="R111" t="str">
            <v>1 1. Ley 80</v>
          </cell>
          <cell r="S111" t="str">
            <v>6 6: Prestacion de servicios</v>
          </cell>
          <cell r="T111" t="str">
            <v>1 Nacional</v>
          </cell>
          <cell r="U111" t="str">
            <v>3 3. Único Contratista</v>
          </cell>
          <cell r="V111" t="str">
            <v>MARIANA ALVAREZ MATALLANA
  CESION A:
  JUAN CAMILO CHAVES RODRIGUEZ</v>
          </cell>
          <cell r="W111" t="str">
            <v>F
  M</v>
          </cell>
          <cell r="X111" t="str">
            <v>52805435
  1.010.162.943</v>
          </cell>
          <cell r="Y111" t="str">
            <v>5
  2</v>
          </cell>
          <cell r="Z111" t="str">
            <v>CL 104 B 45 A 12
  KR 13 66 09</v>
          </cell>
          <cell r="AA111" t="str">
            <v>3132828674
  6017040149</v>
          </cell>
          <cell r="AB111" t="str">
            <v>mariana.alvarez@scrd.gov.co</v>
          </cell>
          <cell r="AC111" t="str">
            <v>mariavama81@gmail.com
  chavesjuancamilo@gmail.com</v>
          </cell>
          <cell r="AD111" t="str">
            <v>4/09/1981
  07/05/1986</v>
          </cell>
          <cell r="AE111" t="str">
            <v>44
  39</v>
          </cell>
          <cell r="AF111" t="str">
            <v>CUNDINAMARCA - BOGOTA</v>
          </cell>
          <cell r="AG111" t="str">
            <v>Profesional en Ciencias Sociales, Humanas, Artes Liberales y afines, con maestría y 6 años de experiencia profesional en gestión cultural, proyectos culturales o institucionalidad pública.
  Profesional en Ciencias Sociales,
  Humanas, Artes Liberales y
  afines, con maestría y 6 años de
  experiencia profesional en
  gestión cultural, proyectos culturales
  o institucionalidad
  pública</v>
          </cell>
          <cell r="AH111" t="str">
            <v>CONSERVACION Y RESTAURACION DE BIENES MUEBLES
  MAESTRO EN ARTES</v>
          </cell>
          <cell r="AI111" t="str">
            <v>1 1. Inversión</v>
          </cell>
          <cell r="AJ111">
            <v>217</v>
          </cell>
          <cell r="AK111" t="str">
            <v>O230117330120240217</v>
          </cell>
          <cell r="AL111" t="str">
            <v>Fortalecimiento de la gobernanza territorial, la participación incidente y la atención diferenciada de los grupos étnicos, etarios y sectores sociales desde las prácticas culturales en Bogotá D.C.</v>
          </cell>
          <cell r="AN111">
            <v>142131000</v>
          </cell>
          <cell r="AO111">
            <v>6460500</v>
          </cell>
          <cell r="AP111">
            <v>3014900</v>
          </cell>
          <cell r="AQ111">
            <v>145576600</v>
          </cell>
          <cell r="AU111">
            <v>145576600</v>
          </cell>
          <cell r="AV111" t="str">
            <v>$ 12.921.000</v>
          </cell>
          <cell r="AW111">
            <v>100</v>
          </cell>
          <cell r="AX111">
            <v>142131000</v>
          </cell>
          <cell r="AY111">
            <v>45694</v>
          </cell>
          <cell r="AZ111">
            <v>223</v>
          </cell>
          <cell r="BA111">
            <v>142131000</v>
          </cell>
          <cell r="BB111">
            <v>45680</v>
          </cell>
          <cell r="BC111">
            <v>45693</v>
          </cell>
          <cell r="BD111">
            <v>45695</v>
          </cell>
          <cell r="BE111">
            <v>46022</v>
          </cell>
          <cell r="BF111">
            <v>46037</v>
          </cell>
          <cell r="BG111" t="str">
            <v>2 2-Ejecución</v>
          </cell>
          <cell r="BH111" t="str">
            <v>11 MESES</v>
          </cell>
          <cell r="BI111" t="str">
            <v>1 1. Días</v>
          </cell>
          <cell r="BJ111">
            <v>324</v>
          </cell>
          <cell r="BK111">
            <v>15</v>
          </cell>
          <cell r="BL111">
            <v>339</v>
          </cell>
          <cell r="BM111" t="str">
            <v>SUBSECRETARÍA DE GOBERNANZA</v>
          </cell>
          <cell r="BN111" t="str">
            <v>DIRECCIÓN DE ASUNTOS LOCALES Y PARTICIPACIÓN</v>
          </cell>
          <cell r="BO111" t="str">
            <v>Ana María Boada Ayala</v>
          </cell>
          <cell r="BP111">
            <v>52885691</v>
          </cell>
          <cell r="BQ111">
            <v>6</v>
          </cell>
          <cell r="BR111" t="str">
            <v>N.A</v>
          </cell>
          <cell r="BS111" t="str">
            <v>N.A</v>
          </cell>
          <cell r="BT111" t="str">
            <v>N.A</v>
          </cell>
          <cell r="BU111" t="str">
            <v>N.A</v>
          </cell>
          <cell r="BV111" t="str">
            <v>N.A</v>
          </cell>
          <cell r="BW111" t="str">
            <v>N.A</v>
          </cell>
          <cell r="BX111" t="str">
            <v>N.A</v>
          </cell>
          <cell r="BY111" t="str">
            <v>N.A</v>
          </cell>
          <cell r="BZ111" t="str">
            <v>N.A</v>
          </cell>
          <cell r="CA111" t="str">
            <v>N.A</v>
          </cell>
        </row>
        <row r="112">
          <cell r="A112" t="str">
            <v>110</v>
          </cell>
          <cell r="B112" t="str">
            <v>CONTRATO DE PRESTACIÓN DE SERVICIOS PROFESIONALES Y/O APOYO A LA GESTIÓN</v>
          </cell>
          <cell r="C112" t="str">
            <v>SCDPI-21420-00180-25</v>
          </cell>
          <cell r="D112" t="str">
            <v>CONTRATACION DIRECTA</v>
          </cell>
          <cell r="E112" t="str">
            <v>Prestar servicios profesionales a la Secretaría de Cultura, Recreación y Deporte – Dirección de Gestión Corporativa y Relación con el Ciudadano - Grupo Interno de Trabajo de Gestión del Talento Humano en actividades asociadas a situaciones administrativas relacionadas con la liquidación de la nómina de los servidores Públicos de la SCRD así como las requeridas en el procesos de capacitación, evaluación de desempeño, acuerdos de gestión y demás actividades relacionadas de conformidad con la normatividad vigente y el procedimiento establecido</v>
          </cell>
          <cell r="F112" t="str">
            <v>17 17. Contrato de Prestación de Servicios</v>
          </cell>
          <cell r="G112" t="str">
            <v>1 Contratista</v>
          </cell>
          <cell r="H112" t="str">
            <v>1 Natural</v>
          </cell>
          <cell r="I112" t="str">
            <v>2 Privada (1)</v>
          </cell>
          <cell r="J112" t="str">
            <v>4 Persona Natural (2)</v>
          </cell>
          <cell r="K112" t="str">
            <v>31 31-Servicios Profesionales</v>
          </cell>
          <cell r="L112" t="str">
            <v>CO1.PCCNTR.7412513</v>
          </cell>
          <cell r="M112" t="str">
            <v>https://community.secop.gov.co/Public/Tendering/OpportunityDetail/Index?noticeUID=CO1.NTC.7540036&amp;isFromPublicArea=True&amp;isModal=true&amp;asPopupView=true</v>
          </cell>
          <cell r="N112">
            <v>45693</v>
          </cell>
          <cell r="O112" t="str">
            <v>5 Contratación directa</v>
          </cell>
          <cell r="P112" t="str">
            <v>33 Prestación de Servicios Profesionales y Apoyo (5-8)</v>
          </cell>
          <cell r="Q112" t="str">
            <v>N/A</v>
          </cell>
          <cell r="R112" t="str">
            <v>1 1. Ley 80</v>
          </cell>
          <cell r="S112" t="str">
            <v>6 6: Prestacion de servicios</v>
          </cell>
          <cell r="T112" t="str">
            <v>1 Nacional</v>
          </cell>
          <cell r="U112" t="str">
            <v>3 3. Único Contratista</v>
          </cell>
          <cell r="V112" t="str">
            <v>SHIRLEY RAMIREZ CANTOR</v>
          </cell>
          <cell r="W112" t="str">
            <v>F</v>
          </cell>
          <cell r="X112">
            <v>52080266</v>
          </cell>
          <cell r="Y112">
            <v>3</v>
          </cell>
          <cell r="Z112" t="str">
            <v>Transversal 72 D Bis N° 39 I - 39 sur</v>
          </cell>
          <cell r="AA112">
            <v>3192842936</v>
          </cell>
          <cell r="AB112" t="str">
            <v>shirley.ramirez@scrd.gov.co</v>
          </cell>
          <cell r="AC112" t="str">
            <v>shirley.ramirez_10@hotmail.com</v>
          </cell>
          <cell r="AD112">
            <v>26368</v>
          </cell>
          <cell r="AE112">
            <v>54</v>
          </cell>
          <cell r="AF112" t="str">
            <v>BOGOTA</v>
          </cell>
          <cell r="AG112" t="str">
            <v>administración y/o contaduría pública: con especialización y 1 año de experiencia profesiona</v>
          </cell>
          <cell r="AH112" t="str">
            <v>CONTADOR PUBLICO</v>
          </cell>
          <cell r="AI112" t="str">
            <v>1 1. Inversión</v>
          </cell>
          <cell r="AJ112">
            <v>163</v>
          </cell>
          <cell r="AK112" t="str">
            <v>O230117459920240163</v>
          </cell>
          <cell r="AL112" t="str">
            <v>Fortalecimiento Institucional para una Gobernanza Pública Confiable en Bogotá D.C</v>
          </cell>
          <cell r="AN112">
            <v>58536000</v>
          </cell>
          <cell r="AO112">
            <v>20487600</v>
          </cell>
          <cell r="AQ112">
            <v>79023600</v>
          </cell>
          <cell r="AU112">
            <v>79023600</v>
          </cell>
          <cell r="AV112" t="str">
            <v>$ 7.317.000</v>
          </cell>
          <cell r="AW112">
            <v>117</v>
          </cell>
          <cell r="AX112">
            <v>58536000</v>
          </cell>
          <cell r="AY112">
            <v>45695</v>
          </cell>
          <cell r="AZ112">
            <v>388</v>
          </cell>
          <cell r="BA112">
            <v>58536000</v>
          </cell>
          <cell r="BB112">
            <v>45684</v>
          </cell>
          <cell r="BC112">
            <v>45694</v>
          </cell>
          <cell r="BD112">
            <v>45695</v>
          </cell>
          <cell r="BE112">
            <v>45936</v>
          </cell>
          <cell r="BF112">
            <v>46021</v>
          </cell>
          <cell r="BG112" t="str">
            <v>2 2-Ejecución</v>
          </cell>
          <cell r="BH112" t="str">
            <v>8 MESES</v>
          </cell>
          <cell r="BI112" t="str">
            <v>1 1. Días</v>
          </cell>
          <cell r="BJ112">
            <v>239</v>
          </cell>
          <cell r="BK112">
            <v>84</v>
          </cell>
          <cell r="BL112">
            <v>323</v>
          </cell>
          <cell r="BM112" t="str">
            <v>DIRECCIÓN DE GESTIÓN CORPORATIVA Y RELACIÓN CON EL CIUDADANO</v>
          </cell>
          <cell r="BN112" t="str">
            <v>GRUPO INTERNO DE TRABAJO DE TALENTO HUMANO</v>
          </cell>
          <cell r="BO112" t="str">
            <v>Lucila Guerrero Ramirez</v>
          </cell>
          <cell r="BP112">
            <v>51678950</v>
          </cell>
          <cell r="BQ112">
            <v>8</v>
          </cell>
          <cell r="BR112" t="str">
            <v>N.A</v>
          </cell>
          <cell r="BS112" t="str">
            <v>N.A</v>
          </cell>
          <cell r="BT112" t="str">
            <v>N.A</v>
          </cell>
          <cell r="BU112" t="str">
            <v>N.A</v>
          </cell>
          <cell r="BV112" t="str">
            <v>N.A</v>
          </cell>
          <cell r="BW112" t="str">
            <v>N.A</v>
          </cell>
          <cell r="BX112" t="str">
            <v>N.A</v>
          </cell>
          <cell r="BY112" t="str">
            <v>N.A</v>
          </cell>
          <cell r="BZ112" t="str">
            <v>N.A</v>
          </cell>
          <cell r="CA112" t="str">
            <v>N.A</v>
          </cell>
        </row>
        <row r="113">
          <cell r="A113" t="str">
            <v>111</v>
          </cell>
          <cell r="B113" t="str">
            <v>CONTRATO DE PRESTACIÓN DE SERVICIOS PROFESIONALES Y/O APOYO A LA GESTIÓN</v>
          </cell>
          <cell r="C113" t="str">
            <v>SCDPI-21420-00472-25</v>
          </cell>
          <cell r="D113" t="str">
            <v>CONTRATACION DIRECTA</v>
          </cell>
          <cell r="E113" t="str">
            <v>Prestar servicios profesionales a la Secretaría de Cultura, Recreación y Deporte - Dirección de Gestión Corporativa y de Relación con el Ciudadano - Grupo Interno de Trabajo de Gestión de Servicios Administrativos, participando en las etapas de planeación, aplicación y seguimiento a las actividades de implementación de tablas de valoración documental y tablas de retención documental, así como el ajuste de inventarios del fondo documental del IDTC y SCRD en concordancia con la normatividad archivística vigente.</v>
          </cell>
          <cell r="F113" t="str">
            <v>17 17. Contrato de Prestación de Servicios</v>
          </cell>
          <cell r="G113" t="str">
            <v>1 Contratista</v>
          </cell>
          <cell r="H113" t="str">
            <v>1 Natural</v>
          </cell>
          <cell r="I113" t="str">
            <v>2 Privada (1)</v>
          </cell>
          <cell r="J113" t="str">
            <v>4 Persona Natural (2)</v>
          </cell>
          <cell r="K113" t="str">
            <v>31 31-Servicios Profesionales</v>
          </cell>
          <cell r="L113" t="str">
            <v>CO1.PCCNTR.7412554</v>
          </cell>
          <cell r="M113" t="str">
            <v>https://community.secop.gov.co/Public/Tendering/OpportunityDetail/Index?noticeUID=CO1.NTC.7541464&amp;isFromPublicArea=True&amp;isModal=true&amp;asPopupView=true</v>
          </cell>
          <cell r="N113">
            <v>45693</v>
          </cell>
          <cell r="O113" t="str">
            <v>5 Contratación directa</v>
          </cell>
          <cell r="P113" t="str">
            <v>33 Prestación de Servicios Profesionales y Apoyo (5-8)</v>
          </cell>
          <cell r="Q113" t="str">
            <v>N/A</v>
          </cell>
          <cell r="R113" t="str">
            <v>1 1. Ley 80</v>
          </cell>
          <cell r="S113" t="str">
            <v>6 6: Prestacion de servicios</v>
          </cell>
          <cell r="T113" t="str">
            <v>1 Nacional</v>
          </cell>
          <cell r="U113" t="str">
            <v>3 3. Único Contratista</v>
          </cell>
          <cell r="V113" t="str">
            <v>JORGE ARMANDO BULLA MONCADA</v>
          </cell>
          <cell r="W113" t="str">
            <v>M</v>
          </cell>
          <cell r="X113">
            <v>1019003033</v>
          </cell>
          <cell r="Y113">
            <v>7</v>
          </cell>
          <cell r="Z113" t="str">
            <v>Carrera 133a N° 130a -14</v>
          </cell>
          <cell r="AA113">
            <v>6256127</v>
          </cell>
          <cell r="AB113" t="str">
            <v>jorge.bulla@scrd.gov.co</v>
          </cell>
          <cell r="AC113" t="str">
            <v>bullajorge1986@gmail.com</v>
          </cell>
          <cell r="AD113">
            <v>31419</v>
          </cell>
          <cell r="AE113">
            <v>40</v>
          </cell>
          <cell r="AF113" t="str">
            <v>CUNDINAMARCA - BOGOTA</v>
          </cell>
          <cell r="AG113" t="str">
            <v>Profesional en Archivística o en Sistemas de Información, Bibliotecología y Archivística o en Ciencia de la Información y la Documentación, Bibliotecología y Archivística o en Archivística y Gestión de la Información Digital o en Bibliotecología y Archivística, con experiencia relacionada mínima de dos (2) años en la aplicación de tablas de retención y valoración documental y/o transferencias primarias y secundarias, manejo de Productividad y personal, manejo de inventarios documentales e implementación y/o seguimiento a planes, programas, procesos y/u organización de archivos</v>
          </cell>
          <cell r="AH113" t="str">
            <v>BIBLIOTECOLOGIA Y ARCHIVISTICA</v>
          </cell>
          <cell r="AI113" t="str">
            <v>1 1. Inversión</v>
          </cell>
          <cell r="AJ113">
            <v>163</v>
          </cell>
          <cell r="AK113" t="str">
            <v>O230117459920240163</v>
          </cell>
          <cell r="AL113" t="str">
            <v>Fortalecimiento Institucional para una Gobernanza Pública Confiable en Bogotá D.C</v>
          </cell>
          <cell r="AN113">
            <v>52152000</v>
          </cell>
          <cell r="AO113">
            <v>18253200</v>
          </cell>
          <cell r="AQ113">
            <v>70405200</v>
          </cell>
          <cell r="AU113">
            <v>70405200</v>
          </cell>
          <cell r="AV113" t="str">
            <v>$ 6.519.000</v>
          </cell>
          <cell r="AW113">
            <v>115</v>
          </cell>
          <cell r="AX113">
            <v>52152000</v>
          </cell>
          <cell r="AY113">
            <v>45695</v>
          </cell>
          <cell r="AZ113">
            <v>359</v>
          </cell>
          <cell r="BA113">
            <v>52152000</v>
          </cell>
          <cell r="BB113">
            <v>45681</v>
          </cell>
          <cell r="BC113">
            <v>45694</v>
          </cell>
          <cell r="BD113">
            <v>45695</v>
          </cell>
          <cell r="BE113">
            <v>45936</v>
          </cell>
          <cell r="BF113">
            <v>46021</v>
          </cell>
          <cell r="BG113" t="str">
            <v>2 2-Ejecución</v>
          </cell>
          <cell r="BH113" t="str">
            <v>8 MESES</v>
          </cell>
          <cell r="BI113" t="str">
            <v>1 1. Días</v>
          </cell>
          <cell r="BJ113">
            <v>239</v>
          </cell>
          <cell r="BK113">
            <v>84</v>
          </cell>
          <cell r="BL113">
            <v>323</v>
          </cell>
          <cell r="BM113" t="str">
            <v>DIRECCIÓN DE GESTIÓN CORPORATIVA Y RELACIÓN CON EL CIUDADANO</v>
          </cell>
          <cell r="BN113" t="str">
            <v>GRUPO INTERNO DE TRABAJO DE SERVICIOS ADMINISTRATIVOS</v>
          </cell>
          <cell r="BO113" t="str">
            <v>Paola Andrea Ramirez Gutierrez</v>
          </cell>
          <cell r="BP113">
            <v>52478000</v>
          </cell>
          <cell r="BQ113">
            <v>1</v>
          </cell>
          <cell r="BR113" t="str">
            <v>N.A</v>
          </cell>
          <cell r="BS113" t="str">
            <v>N.A</v>
          </cell>
          <cell r="BT113" t="str">
            <v>N.A</v>
          </cell>
          <cell r="BU113" t="str">
            <v>N.A</v>
          </cell>
          <cell r="BV113" t="str">
            <v>N.A</v>
          </cell>
          <cell r="BW113" t="str">
            <v>N.A</v>
          </cell>
          <cell r="BX113" t="str">
            <v>N.A</v>
          </cell>
          <cell r="BY113" t="str">
            <v>N.A</v>
          </cell>
          <cell r="BZ113" t="str">
            <v>N.A</v>
          </cell>
          <cell r="CA113" t="str">
            <v>N.A</v>
          </cell>
        </row>
        <row r="114">
          <cell r="A114" t="str">
            <v>112</v>
          </cell>
          <cell r="B114" t="str">
            <v>CONTRATO DE PRESTACIÓN DE SERVICIOS PROFESIONALES Y/O APOYO A LA GESTIÓN</v>
          </cell>
          <cell r="C114" t="str">
            <v>SCDPI-21417-00698-25</v>
          </cell>
          <cell r="D114" t="str">
            <v>CONTRATACION DIRECTA</v>
          </cell>
          <cell r="E114" t="str">
            <v>Prestar servicios profesionales a la Secretaría de Cultura, Recreación y Deporte - Subsecretaría Distrital de Cultura Ciudadana y Gestión del Conocimiento, realizando actividades requeridas para la definición de la línea gráfica de los programas, documentos creativos y la edición y producción gráfica de las publicaciones de las estrategias y acciones de cultura ciudadana y cambio cultural, en unidad de criterio con la Oficina Asesora de Comunicaciones</v>
          </cell>
          <cell r="F114" t="str">
            <v>17 17. Contrato de Prestación de Servicios</v>
          </cell>
          <cell r="G114" t="str">
            <v>1 Contratista</v>
          </cell>
          <cell r="H114" t="str">
            <v>1 Natural</v>
          </cell>
          <cell r="I114" t="str">
            <v>2 Privada (1)</v>
          </cell>
          <cell r="J114" t="str">
            <v>4 Persona Natural (2)</v>
          </cell>
          <cell r="K114" t="str">
            <v>31 31-Servicios Profesionales</v>
          </cell>
          <cell r="L114" t="str">
            <v>CO1.PCCNTR.7414106</v>
          </cell>
          <cell r="M114" t="str">
            <v>https://community.secop.gov.co/Public/Tendering/OpportunityDetail/Index?noticeUID=CO1.NTC.7541591&amp;isFromPublicArea=True&amp;isModal=true&amp;asPopupView=true</v>
          </cell>
          <cell r="N114">
            <v>45693</v>
          </cell>
          <cell r="O114" t="str">
            <v>5 Contratación directa</v>
          </cell>
          <cell r="P114" t="str">
            <v>33 Prestación de Servicios Profesionales y Apoyo (5-8)</v>
          </cell>
          <cell r="Q114" t="str">
            <v>N/A</v>
          </cell>
          <cell r="R114" t="str">
            <v>1 1. Ley 80</v>
          </cell>
          <cell r="S114" t="str">
            <v>6 6: Prestacion de servicios</v>
          </cell>
          <cell r="T114" t="str">
            <v>1 Nacional</v>
          </cell>
          <cell r="U114" t="str">
            <v>3 3. Único Contratista</v>
          </cell>
          <cell r="V114" t="str">
            <v>NATALIA VALENCIA DELGADO.</v>
          </cell>
          <cell r="W114" t="str">
            <v>F</v>
          </cell>
          <cell r="X114">
            <v>1032362351</v>
          </cell>
          <cell r="Y114">
            <v>0</v>
          </cell>
          <cell r="Z114" t="str">
            <v>KR 25 45 C 44</v>
          </cell>
          <cell r="AA114">
            <v>3116137660</v>
          </cell>
          <cell r="AB114" t="str">
            <v>natalia.valencia@scrd.gov.co</v>
          </cell>
          <cell r="AC114" t="str">
            <v>nadisgra@gmail.com</v>
          </cell>
          <cell r="AD114">
            <v>31497</v>
          </cell>
          <cell r="AE114">
            <v>40</v>
          </cell>
          <cell r="AF114" t="str">
            <v>CALDAS - MANIZALES</v>
          </cell>
          <cell r="AG114" t="str">
            <v>Profesional en ciencias sociales, o comunicación social, o mercadeo, diseño, diseño gráfico, diseño de interiores, diseño industrial, o artes o afines con experiencia relacionada superior a (1) año en desarrollo y gestión de proyectos, o construcción y desarrollo de contenidos comunicativos, o acciones de diseño gráfico, o gestión de acciones de cambio cultural y/o acciones de divulgación o socialización.</v>
          </cell>
          <cell r="AH114" t="str">
            <v>DISELADOR GRAFICO</v>
          </cell>
          <cell r="AI114" t="str">
            <v>1 1. Inversión</v>
          </cell>
          <cell r="AJ114">
            <v>122</v>
          </cell>
          <cell r="AK114" t="str">
            <v>O230117330120240122</v>
          </cell>
          <cell r="AL114" t="str">
            <v>Innovación y cambio cultural para la transformación de comportamientos que promuevan el orgullo por la ciudad de Bogotá D.C</v>
          </cell>
          <cell r="AN114">
            <v>57180000</v>
          </cell>
          <cell r="AO114">
            <v>3430800</v>
          </cell>
          <cell r="AQ114">
            <v>60610800</v>
          </cell>
          <cell r="AU114">
            <v>60610800</v>
          </cell>
          <cell r="AV114" t="str">
            <v>$ 5.718.000</v>
          </cell>
          <cell r="AW114">
            <v>139</v>
          </cell>
          <cell r="AX114">
            <v>57180000</v>
          </cell>
          <cell r="AY114">
            <v>45698</v>
          </cell>
          <cell r="AZ114">
            <v>62</v>
          </cell>
          <cell r="BA114">
            <v>57180000</v>
          </cell>
          <cell r="BB114">
            <v>45679</v>
          </cell>
          <cell r="BC114">
            <v>45693</v>
          </cell>
          <cell r="BD114">
            <v>45701</v>
          </cell>
          <cell r="BE114">
            <v>46003</v>
          </cell>
          <cell r="BF114">
            <v>46021</v>
          </cell>
          <cell r="BG114" t="str">
            <v>2 2-Ejecución</v>
          </cell>
          <cell r="BH114" t="str">
            <v>10 MESES</v>
          </cell>
          <cell r="BI114" t="str">
            <v>1 1. Días</v>
          </cell>
          <cell r="BJ114">
            <v>299</v>
          </cell>
          <cell r="BK114">
            <v>18</v>
          </cell>
          <cell r="BL114">
            <v>317</v>
          </cell>
          <cell r="BM114" t="str">
            <v>SUBSECRETARÍA DISTRITAL DE CULTURA CIUDADANA Y GESTIÓN DEL CONOCIMIENTO</v>
          </cell>
          <cell r="BN114" t="str">
            <v>SUBSECRETARÍA DISTRITAL DE CULTURA CIUDADANA Y GESTIÓN DEL CONOCIMIENTO</v>
          </cell>
          <cell r="BO114" t="str">
            <v>Luis Felipe Calero González</v>
          </cell>
          <cell r="BP114">
            <v>1107054255</v>
          </cell>
          <cell r="BQ114">
            <v>2</v>
          </cell>
          <cell r="BR114" t="str">
            <v>N.A</v>
          </cell>
          <cell r="BS114" t="str">
            <v>N.A</v>
          </cell>
          <cell r="BT114" t="str">
            <v>N.A</v>
          </cell>
          <cell r="BU114" t="str">
            <v>N.A</v>
          </cell>
          <cell r="BV114" t="str">
            <v>N.A</v>
          </cell>
          <cell r="BW114" t="str">
            <v>N.A</v>
          </cell>
          <cell r="BX114" t="str">
            <v>N.A</v>
          </cell>
          <cell r="BY114" t="str">
            <v>N.A</v>
          </cell>
          <cell r="BZ114" t="str">
            <v>N.A</v>
          </cell>
          <cell r="CA114" t="str">
            <v>N.A</v>
          </cell>
        </row>
        <row r="115">
          <cell r="A115" t="str">
            <v>113</v>
          </cell>
          <cell r="B115" t="str">
            <v>CONTRATO DE PRESTACIÓN DE SERVICIOS PROFESIONALES Y/O APOYO A LA GESTIÓN</v>
          </cell>
          <cell r="C115" t="str">
            <v>SCDPI-21417-00760-25</v>
          </cell>
          <cell r="D115" t="str">
            <v>CONTRATACION DIRECTA</v>
          </cell>
          <cell r="E115" t="str">
            <v>Prestar servicios de apoyo a la gestión a la Secretaría de Cultura Recreación y Deporte - Dirección de Redes y Acción Colectiva para apoyar la ideación, pre producción y la logística operativa necesaria para la gestión territorial, así como el desarrollo de eventos, intervenciones, actividades y jornadas de impacto social en sus diferentes fases</v>
          </cell>
          <cell r="F115" t="str">
            <v>17 17. Contrato de Prestación de Servicios</v>
          </cell>
          <cell r="G115" t="str">
            <v>1 Contratista</v>
          </cell>
          <cell r="H115" t="str">
            <v>1 Natural</v>
          </cell>
          <cell r="I115" t="str">
            <v>2 Privada (1)</v>
          </cell>
          <cell r="J115" t="str">
            <v>4 Persona Natural (2)</v>
          </cell>
          <cell r="K115" t="str">
            <v>33 33-Servicios Apoyo a la Gestion de la Entidad (servicios administrativos)</v>
          </cell>
          <cell r="L115" t="str">
            <v>CO1.PCCNTR.7413797</v>
          </cell>
          <cell r="M115" t="str">
            <v>https://community.secop.gov.co/Public/Tendering/OpportunityDetail/Index?noticeUID=CO1.NTC.7541592&amp;isFromPublicArea=True&amp;isModal=true&amp;asPopupView=true</v>
          </cell>
          <cell r="N115">
            <v>45693</v>
          </cell>
          <cell r="O115" t="str">
            <v>5 Contratación directa</v>
          </cell>
          <cell r="P115" t="str">
            <v>33 Prestación de Servicios Profesionales y Apoyo (5-8)</v>
          </cell>
          <cell r="Q115" t="str">
            <v>N/A</v>
          </cell>
          <cell r="R115" t="str">
            <v>1 1. Ley 80</v>
          </cell>
          <cell r="S115" t="str">
            <v>6 6: Prestacion de servicios</v>
          </cell>
          <cell r="T115" t="str">
            <v>1 Nacional</v>
          </cell>
          <cell r="U115" t="str">
            <v>3 3. Único Contratista</v>
          </cell>
          <cell r="V115" t="str">
            <v>DAVID ALBERTO DIAZ QUINTERO</v>
          </cell>
          <cell r="W115" t="str">
            <v>M</v>
          </cell>
          <cell r="X115">
            <v>1015402235</v>
          </cell>
          <cell r="Y115">
            <v>5</v>
          </cell>
          <cell r="Z115" t="str">
            <v>CL 4 A 4 este 20 IN 12 AP 503</v>
          </cell>
          <cell r="AA115">
            <v>6018663662</v>
          </cell>
          <cell r="AB115" t="str">
            <v>david.diaz@scrd.gov.co</v>
          </cell>
          <cell r="AC115" t="str">
            <v>daldiqui@gmail.com</v>
          </cell>
          <cell r="AD115">
            <v>32098</v>
          </cell>
          <cell r="AE115">
            <v>38</v>
          </cell>
          <cell r="AF115" t="str">
            <v>CUNDINAMARCA - BOGOTA</v>
          </cell>
          <cell r="AG115" t="str">
            <v>Bachiller con experiencia superior a seis (6) años en gestión o desarrollo de proyectos, gestión cultural o artísitica,o estrategias de cambio cultural, en procesos logisticos y/o producción de eventos.</v>
          </cell>
          <cell r="AH115" t="str">
            <v>BACHILLER</v>
          </cell>
          <cell r="AI115" t="str">
            <v>1 1. Inversión</v>
          </cell>
          <cell r="AJ115">
            <v>122</v>
          </cell>
          <cell r="AK115" t="str">
            <v>O230117330120240122</v>
          </cell>
          <cell r="AL115" t="str">
            <v>Innovación y cambio cultural para la transformación de comportamientos que promuevan el orgullo por la ciudad de Bogotá D.C</v>
          </cell>
          <cell r="AN115">
            <v>38826000</v>
          </cell>
          <cell r="AO115">
            <v>7333800</v>
          </cell>
          <cell r="AQ115">
            <v>46159800</v>
          </cell>
          <cell r="AU115">
            <v>46159800</v>
          </cell>
          <cell r="AV115" t="str">
            <v>$ 4.314.000</v>
          </cell>
          <cell r="AW115">
            <v>133</v>
          </cell>
          <cell r="AX115">
            <v>38826000</v>
          </cell>
          <cell r="AY115">
            <v>45695</v>
          </cell>
          <cell r="AZ115">
            <v>183</v>
          </cell>
          <cell r="BA115">
            <v>38826000</v>
          </cell>
          <cell r="BB115">
            <v>45680</v>
          </cell>
          <cell r="BC115">
            <v>45693</v>
          </cell>
          <cell r="BD115">
            <v>45698</v>
          </cell>
          <cell r="BE115">
            <v>45970</v>
          </cell>
          <cell r="BF115">
            <v>46021</v>
          </cell>
          <cell r="BG115" t="str">
            <v>2 2-Ejecución</v>
          </cell>
          <cell r="BH115" t="str">
            <v>9 MESES</v>
          </cell>
          <cell r="BI115" t="str">
            <v>1 1. Días</v>
          </cell>
          <cell r="BJ115">
            <v>269</v>
          </cell>
          <cell r="BK115">
            <v>51</v>
          </cell>
          <cell r="BL115">
            <v>320</v>
          </cell>
          <cell r="BM115" t="str">
            <v>SUBSECRETARÍA DISTRITAL DE CULTURA CIUDADANA Y GESTIÓN DEL CONOCIMIENTO</v>
          </cell>
          <cell r="BN115" t="str">
            <v>DIRECCIÓN DE REDES Y ACCIÓN COLECTIVA</v>
          </cell>
          <cell r="BO115" t="str">
            <v>Angélica Rocío Martínez Torres</v>
          </cell>
          <cell r="BP115">
            <v>1018421450</v>
          </cell>
          <cell r="BQ115">
            <v>4</v>
          </cell>
          <cell r="BR115" t="str">
            <v>N.A</v>
          </cell>
          <cell r="BS115" t="str">
            <v>N.A</v>
          </cell>
          <cell r="BT115" t="str">
            <v>N.A</v>
          </cell>
          <cell r="BU115" t="str">
            <v>N.A</v>
          </cell>
          <cell r="BV115" t="str">
            <v>N.A</v>
          </cell>
          <cell r="BW115" t="str">
            <v>N.A</v>
          </cell>
          <cell r="BX115" t="str">
            <v>N.A</v>
          </cell>
          <cell r="BY115" t="str">
            <v>N.A</v>
          </cell>
          <cell r="BZ115" t="str">
            <v>N.A</v>
          </cell>
          <cell r="CA115" t="str">
            <v>N.A</v>
          </cell>
        </row>
        <row r="116">
          <cell r="A116" t="str">
            <v>114</v>
          </cell>
          <cell r="B116" t="str">
            <v>CONTRATO DE PRESTACIÓN DE SERVICIOS PROFESIONALES Y/O APOYO A LA GESTIÓN</v>
          </cell>
          <cell r="C116" t="str">
            <v>SCDPI-210-00246-25</v>
          </cell>
          <cell r="D116" t="str">
            <v>CONTRATACION DIRECTA</v>
          </cell>
          <cell r="E116" t="str">
            <v>Prestar los servicios profesionales a la Secretaría de Cultura, Recreación y Deporte en la Dirección de Asuntos Locales y Participación desarrollando las actividades requeridas para la articulación de las localidades para el fortalecimiento de la gestión cultural territorial en los escenarios urbanos.</v>
          </cell>
          <cell r="F116" t="str">
            <v>17 17. Contrato de Prestación de Servicios</v>
          </cell>
          <cell r="G116" t="str">
            <v>1 Contratista</v>
          </cell>
          <cell r="H116" t="str">
            <v>1 Natural</v>
          </cell>
          <cell r="I116" t="str">
            <v>2 Privada (1)</v>
          </cell>
          <cell r="J116" t="str">
            <v>4 Persona Natural (2)</v>
          </cell>
          <cell r="K116" t="str">
            <v>31 31-Servicios Profesionales</v>
          </cell>
          <cell r="L116" t="str">
            <v>CO1.PCCNTR.7414517</v>
          </cell>
          <cell r="M116" t="str">
            <v>https://community.secop.gov.co/Public/Tendering/OpportunityDetail/Index?noticeUID=CO1.NTC.7542735&amp;isFromPublicArea=True&amp;isModal=true&amp;asPopupView=true</v>
          </cell>
          <cell r="N116">
            <v>45693</v>
          </cell>
          <cell r="O116" t="str">
            <v>5 Contratación directa</v>
          </cell>
          <cell r="P116" t="str">
            <v>33 Prestación de Servicios Profesionales y Apoyo (5-8)</v>
          </cell>
          <cell r="Q116" t="str">
            <v>N/A</v>
          </cell>
          <cell r="R116" t="str">
            <v>1 1. Ley 80</v>
          </cell>
          <cell r="S116" t="str">
            <v>6 6: Prestacion de servicios</v>
          </cell>
          <cell r="T116" t="str">
            <v>1 Nacional</v>
          </cell>
          <cell r="U116" t="str">
            <v>3 3. Único Contratista</v>
          </cell>
          <cell r="V116" t="str">
            <v>DAYANA JISSETH MOLINA CRUZ</v>
          </cell>
          <cell r="W116" t="str">
            <v>F</v>
          </cell>
          <cell r="X116">
            <v>1026272258</v>
          </cell>
          <cell r="Y116">
            <v>5</v>
          </cell>
          <cell r="Z116" t="str">
            <v>CL 53 SUR 79 C 13</v>
          </cell>
          <cell r="AA116">
            <v>5715695</v>
          </cell>
          <cell r="AB116" t="str">
            <v>articuladoranorte@scrd.gov.co</v>
          </cell>
          <cell r="AC116" t="str">
            <v>dayis119@gmail.com</v>
          </cell>
          <cell r="AD116">
            <v>33257</v>
          </cell>
          <cell r="AE116">
            <v>35</v>
          </cell>
          <cell r="AF116" t="str">
            <v>CUNDINAMARCA - BOGOTA</v>
          </cell>
          <cell r="AG116" t="str">
            <v>titulo profesional en las areas del conocimiento en: bellas artes; ciencias de la educación; ciencias sociales y humanas; economía, administración, contaduría y afines; ingeniería, arquitectura, urbanismo y afines, con especialización y cinco (5) años de experiencia.</v>
          </cell>
          <cell r="AH116" t="str">
            <v>LICENCIADO EN EDUCACION BASICA</v>
          </cell>
          <cell r="AI116" t="str">
            <v>1 1. Inversión</v>
          </cell>
          <cell r="AJ116">
            <v>217</v>
          </cell>
          <cell r="AK116" t="str">
            <v>O230117330120240217</v>
          </cell>
          <cell r="AL116" t="str">
            <v>Fortalecimiento de la gobernanza territorial, la participación incidente y la atención diferenciada de los grupos étnicos, etarios y sectores sociales desde las prácticas culturales en Bogotá D.C.</v>
          </cell>
          <cell r="AN116">
            <v>115731000</v>
          </cell>
          <cell r="AP116">
            <v>2104200</v>
          </cell>
          <cell r="AQ116">
            <v>113626800</v>
          </cell>
          <cell r="AU116">
            <v>113626800</v>
          </cell>
          <cell r="AV116" t="str">
            <v>$ 10.521.000</v>
          </cell>
          <cell r="AW116">
            <v>114</v>
          </cell>
          <cell r="AX116">
            <v>115731000</v>
          </cell>
          <cell r="AY116">
            <v>45695</v>
          </cell>
          <cell r="AZ116">
            <v>345</v>
          </cell>
          <cell r="BA116">
            <v>115731000</v>
          </cell>
          <cell r="BB116">
            <v>45681</v>
          </cell>
          <cell r="BC116">
            <v>45694</v>
          </cell>
          <cell r="BD116">
            <v>45695</v>
          </cell>
          <cell r="BE116">
            <v>46022</v>
          </cell>
          <cell r="BF116">
            <v>46022</v>
          </cell>
          <cell r="BG116" t="str">
            <v>2 2-Ejecución</v>
          </cell>
          <cell r="BH116" t="str">
            <v>11 MESES</v>
          </cell>
          <cell r="BI116" t="str">
            <v>1 1. Días</v>
          </cell>
          <cell r="BJ116">
            <v>324</v>
          </cell>
          <cell r="BK116">
            <v>0</v>
          </cell>
          <cell r="BL116">
            <v>324</v>
          </cell>
          <cell r="BM116" t="str">
            <v>SUBSECRETARÍA DE GOBERNANZA</v>
          </cell>
          <cell r="BN116" t="str">
            <v>DIRECCIÓN DE ASUNTOS LOCALES Y PARTICIPACIÓN</v>
          </cell>
          <cell r="BO116" t="str">
            <v>Rafael Lino Diaz Rivera</v>
          </cell>
          <cell r="BP116">
            <v>80742967</v>
          </cell>
          <cell r="BQ116">
            <v>1</v>
          </cell>
          <cell r="BR116" t="str">
            <v>N.A</v>
          </cell>
          <cell r="BS116" t="str">
            <v>N.A</v>
          </cell>
          <cell r="BT116" t="str">
            <v>N.A</v>
          </cell>
          <cell r="BU116" t="str">
            <v>N.A</v>
          </cell>
          <cell r="BV116" t="str">
            <v>N.A</v>
          </cell>
          <cell r="BW116" t="str">
            <v>N.A</v>
          </cell>
          <cell r="BX116" t="str">
            <v>N.A</v>
          </cell>
          <cell r="BY116" t="str">
            <v>N.A</v>
          </cell>
          <cell r="BZ116" t="str">
            <v>N.A</v>
          </cell>
          <cell r="CA116" t="str">
            <v>N.A</v>
          </cell>
        </row>
        <row r="117">
          <cell r="A117" t="str">
            <v>115</v>
          </cell>
          <cell r="B117" t="str">
            <v>CONTRATO DE PRESTACIÓN DE SERVICIOS PROFESIONALES Y/O APOYO A LA GESTIÓN</v>
          </cell>
          <cell r="C117" t="str">
            <v>SCDPI-240-00139-25</v>
          </cell>
          <cell r="D117" t="str">
            <v>CONTRATACION DIRECTA</v>
          </cell>
          <cell r="E117" t="str">
            <v>Prestar servicios profesionales a la Secretaría Distrital de Cultura, Recreación y Deporte - Dirección de Personas Jurídicas en la gestión financiera y contable, para la puesta en marcha de las acciones de formalización, fortalecimiento, cualificación y asistencia técnica de las entidades sin ánimo de lucro sujetas a la inspección, vigilancia y control.</v>
          </cell>
          <cell r="F117" t="str">
            <v>17 17. Contrato de Prestación de Servicios</v>
          </cell>
          <cell r="G117" t="str">
            <v>1 Contratista</v>
          </cell>
          <cell r="H117" t="str">
            <v>1 Natural</v>
          </cell>
          <cell r="I117" t="str">
            <v>2 Privada (1)</v>
          </cell>
          <cell r="J117" t="str">
            <v>4 Persona Natural (2)</v>
          </cell>
          <cell r="K117" t="str">
            <v>31 31-Servicios Profesionales</v>
          </cell>
          <cell r="L117" t="str">
            <v>CO1.PCCNTR.7414542</v>
          </cell>
          <cell r="M117" t="str">
            <v>https://community.secop.gov.co/Public/Tendering/OpportunityDetail/Index?noticeUID=CO1.NTC.7542758&amp;isFromPublicArea=True&amp;isModal=true&amp;asPopupView=true</v>
          </cell>
          <cell r="N117">
            <v>45693</v>
          </cell>
          <cell r="O117" t="str">
            <v>5 Contratación directa</v>
          </cell>
          <cell r="P117" t="str">
            <v>33 Prestación de Servicios Profesionales y Apoyo (5-8)</v>
          </cell>
          <cell r="Q117" t="str">
            <v>N/A</v>
          </cell>
          <cell r="R117" t="str">
            <v>1 1. Ley 80</v>
          </cell>
          <cell r="S117" t="str">
            <v>6 6: Prestacion de servicios</v>
          </cell>
          <cell r="T117" t="str">
            <v>1 Nacional</v>
          </cell>
          <cell r="U117" t="str">
            <v>3 3. Único Contratista</v>
          </cell>
          <cell r="V117" t="str">
            <v>MIREYA RAMIREZ VARGAS</v>
          </cell>
          <cell r="W117" t="str">
            <v>F</v>
          </cell>
          <cell r="X117">
            <v>52367698</v>
          </cell>
          <cell r="Y117">
            <v>5</v>
          </cell>
          <cell r="Z117" t="str">
            <v>CL 52 F SUR 24 50 BL 7 AP 216</v>
          </cell>
          <cell r="AA117">
            <v>8076316</v>
          </cell>
          <cell r="AB117" t="str">
            <v>mireya.ramirez@scrd.gov.co</v>
          </cell>
          <cell r="AC117" t="str">
            <v>mireyaramirez19@hotmail.com</v>
          </cell>
          <cell r="AD117">
            <v>28083</v>
          </cell>
          <cell r="AE117">
            <v>49</v>
          </cell>
          <cell r="AF117" t="str">
            <v>BOYACA - SAMACA</v>
          </cell>
          <cell r="AG117" t="str">
            <v>Profesional en el área de economía, administración, contaduría y afines y cuatro (4) años de experiencia profesional</v>
          </cell>
          <cell r="AH117" t="str">
            <v>CONTADOR PUBLICO</v>
          </cell>
          <cell r="AI117" t="str">
            <v>1 1. Inversión</v>
          </cell>
          <cell r="AJ117">
            <v>144</v>
          </cell>
          <cell r="AK117" t="str">
            <v>O230117330120240144</v>
          </cell>
          <cell r="AL117" t="str">
            <v>Fortalecimiento de la sostenibilidad económica del sector cultural y creativo, a través de la implementación de programas que permitan aumentar crecimiento y competitividad, en Bogotá D.C</v>
          </cell>
          <cell r="AN117">
            <v>85270500</v>
          </cell>
          <cell r="AO117">
            <v>20302500</v>
          </cell>
          <cell r="AP117">
            <v>14617800</v>
          </cell>
          <cell r="AQ117">
            <v>90955200</v>
          </cell>
          <cell r="AU117">
            <v>90955200</v>
          </cell>
          <cell r="AV117" t="str">
            <v>$ 8.121.000</v>
          </cell>
          <cell r="AW117">
            <v>119</v>
          </cell>
          <cell r="AX117">
            <v>85270500</v>
          </cell>
          <cell r="AY117">
            <v>45695</v>
          </cell>
          <cell r="AZ117">
            <v>282</v>
          </cell>
          <cell r="BA117">
            <v>89331000</v>
          </cell>
          <cell r="BB117">
            <v>45680</v>
          </cell>
          <cell r="BC117">
            <v>45694</v>
          </cell>
          <cell r="BD117">
            <v>45698</v>
          </cell>
          <cell r="BE117">
            <v>46016</v>
          </cell>
          <cell r="BF117">
            <v>46037</v>
          </cell>
          <cell r="BG117" t="str">
            <v>2 2-Ejecución</v>
          </cell>
          <cell r="BH117" t="str">
            <v>10 MESES Y 15 DIAS</v>
          </cell>
          <cell r="BI117" t="str">
            <v>1 1. Días</v>
          </cell>
          <cell r="BJ117">
            <v>315</v>
          </cell>
          <cell r="BK117">
            <v>20</v>
          </cell>
          <cell r="BL117">
            <v>335</v>
          </cell>
          <cell r="BM117" t="str">
            <v>SUBSECRETARÍA DE GOBERNANZA</v>
          </cell>
          <cell r="BN117" t="str">
            <v>DIRECCION DE PERSONAS JURÍDICAS</v>
          </cell>
          <cell r="BO117" t="str">
            <v>Yaneth Astrid Marín Ospina</v>
          </cell>
          <cell r="BP117">
            <v>43722703</v>
          </cell>
          <cell r="BQ117">
            <v>4</v>
          </cell>
          <cell r="BR117" t="str">
            <v>N.A</v>
          </cell>
          <cell r="BS117" t="str">
            <v>N.A</v>
          </cell>
          <cell r="BT117" t="str">
            <v>N.A</v>
          </cell>
          <cell r="BU117" t="str">
            <v>N.A</v>
          </cell>
          <cell r="BV117" t="str">
            <v>N.A</v>
          </cell>
          <cell r="BW117" t="str">
            <v>N.A</v>
          </cell>
          <cell r="BX117" t="str">
            <v>N.A</v>
          </cell>
          <cell r="BY117" t="str">
            <v>N.A</v>
          </cell>
          <cell r="BZ117" t="str">
            <v>N.A</v>
          </cell>
          <cell r="CA117" t="str">
            <v>N.A</v>
          </cell>
        </row>
        <row r="118">
          <cell r="A118" t="str">
            <v>116</v>
          </cell>
          <cell r="B118" t="str">
            <v>CONTRATO DE PRESTACIÓN DE SERVICIOS PROFESIONALES Y/O APOYO A LA GESTIÓN</v>
          </cell>
          <cell r="C118" t="str">
            <v>SCDPI-21420-00098-25</v>
          </cell>
          <cell r="D118" t="str">
            <v>CONTRATACION DIRECTA</v>
          </cell>
          <cell r="E118" t="str">
            <v>Prestar servicios profesionales a la Secretaría de Cultura Recreación y Deporte - Dirección de Gestión Corporativa y Relación con el Ciudadano adelantando actividades de administración, seguimiento y control de la información técnica, administrativa, financiera y presupuestal del proyecto de inversión y gastos de funcionamiento a cargo de la dependencia</v>
          </cell>
          <cell r="F118" t="str">
            <v>17 17. Contrato de Prestación de Servicios</v>
          </cell>
          <cell r="G118" t="str">
            <v>1 Contratista</v>
          </cell>
          <cell r="H118" t="str">
            <v>1 Natural</v>
          </cell>
          <cell r="I118" t="str">
            <v>2 Privada (1)</v>
          </cell>
          <cell r="J118" t="str">
            <v>4 Persona Natural (2)</v>
          </cell>
          <cell r="K118" t="str">
            <v>31 31-Servicios Profesionales</v>
          </cell>
          <cell r="L118" t="str">
            <v>CO1.PCCNTR.7414445</v>
          </cell>
          <cell r="M118" t="str">
            <v>https://community.secop.gov.co/Public/Tendering/OpportunityDetail/Index?noticeUID=CO1.NTC.7542899&amp;isFromPublicArea=True&amp;isModal=true&amp;asPopupView=true</v>
          </cell>
          <cell r="N118">
            <v>45693</v>
          </cell>
          <cell r="O118" t="str">
            <v>5 Contratación directa</v>
          </cell>
          <cell r="P118" t="str">
            <v>33 Prestación de Servicios Profesionales y Apoyo (5-8)</v>
          </cell>
          <cell r="Q118" t="str">
            <v>N/A</v>
          </cell>
          <cell r="R118" t="str">
            <v>1 1. Ley 80</v>
          </cell>
          <cell r="S118" t="str">
            <v>6 6: Prestacion de servicios</v>
          </cell>
          <cell r="T118" t="str">
            <v>1 Nacional</v>
          </cell>
          <cell r="U118" t="str">
            <v>3 3. Único Contratista</v>
          </cell>
          <cell r="V118" t="str">
            <v>NASHLY PEINADO MALAGON</v>
          </cell>
          <cell r="W118" t="str">
            <v>F</v>
          </cell>
          <cell r="X118">
            <v>52340554</v>
          </cell>
          <cell r="Y118">
            <v>6</v>
          </cell>
          <cell r="Z118" t="str">
            <v>CRA 109C No. 141a-08 bloque 45 apto 102</v>
          </cell>
          <cell r="AA118">
            <v>6883534</v>
          </cell>
          <cell r="AB118" t="str">
            <v>nashly.peinado@scrd.gov.co</v>
          </cell>
          <cell r="AC118" t="str">
            <v>nashlyp.malagon@gmail.com</v>
          </cell>
          <cell r="AD118">
            <v>27533</v>
          </cell>
          <cell r="AE118">
            <v>50</v>
          </cell>
          <cell r="AF118" t="str">
            <v>CUNDINAMARCA - BOGOTA</v>
          </cell>
          <cell r="AG118" t="str">
            <v>Profesional en las áreas de la administración y/o economía y/o ciencias económicas y/ o afines con estudios de posgrado en modalidad de especialización con más de seis (6) años de experiencia profesional</v>
          </cell>
          <cell r="AH118" t="str">
            <v>ADMINISTRACION DE EMPRESAS</v>
          </cell>
          <cell r="AI118" t="str">
            <v>1 1. Inversión</v>
          </cell>
          <cell r="AJ118">
            <v>163</v>
          </cell>
          <cell r="AK118" t="str">
            <v>O230117459920240163</v>
          </cell>
          <cell r="AL118" t="str">
            <v>Fortalecimiento Institucional para una Gobernanza Pública Confiable en Bogotá D.C</v>
          </cell>
          <cell r="AN118">
            <v>90576000</v>
          </cell>
          <cell r="AO118">
            <v>31701600</v>
          </cell>
          <cell r="AQ118">
            <v>122277600</v>
          </cell>
          <cell r="AU118">
            <v>122277600</v>
          </cell>
          <cell r="AV118" t="str">
            <v>$ 11.322.000</v>
          </cell>
          <cell r="AW118">
            <v>116</v>
          </cell>
          <cell r="AX118">
            <v>90576000</v>
          </cell>
          <cell r="AY118">
            <v>45695</v>
          </cell>
          <cell r="AZ118">
            <v>15</v>
          </cell>
          <cell r="BA118">
            <v>90576000</v>
          </cell>
          <cell r="BB118">
            <v>45678</v>
          </cell>
          <cell r="BC118">
            <v>45694</v>
          </cell>
          <cell r="BD118">
            <v>45695</v>
          </cell>
          <cell r="BE118">
            <v>45938</v>
          </cell>
          <cell r="BF118">
            <v>46021</v>
          </cell>
          <cell r="BG118" t="str">
            <v>2 2-Ejecución</v>
          </cell>
          <cell r="BH118" t="str">
            <v>8 MESES Y 13 DIAS</v>
          </cell>
          <cell r="BI118" t="str">
            <v>1 1. Días</v>
          </cell>
          <cell r="BJ118">
            <v>241</v>
          </cell>
          <cell r="BK118">
            <v>84</v>
          </cell>
          <cell r="BL118">
            <v>325</v>
          </cell>
          <cell r="BM118" t="str">
            <v>DIRECCIÓN DE GESTIÓN CORPORATIVA Y RELACIÓN CON EL CIUDADANO</v>
          </cell>
          <cell r="BN118" t="str">
            <v>DIRECCIÓN DE GESTIÓN CORPORATIVA Y RELACIÓN CON EL CIUDADANO</v>
          </cell>
          <cell r="BO118" t="str">
            <v>Sandra Patricia Castiblanco Monroy</v>
          </cell>
          <cell r="BP118">
            <v>52100983</v>
          </cell>
          <cell r="BQ118">
            <v>3</v>
          </cell>
          <cell r="BR118" t="str">
            <v>N.A</v>
          </cell>
          <cell r="BS118" t="str">
            <v>N.A</v>
          </cell>
          <cell r="BT118" t="str">
            <v>N.A</v>
          </cell>
          <cell r="BU118" t="str">
            <v>N.A</v>
          </cell>
          <cell r="BV118" t="str">
            <v>N.A</v>
          </cell>
          <cell r="BW118" t="str">
            <v>N.A</v>
          </cell>
          <cell r="BX118" t="str">
            <v>N.A</v>
          </cell>
          <cell r="BY118" t="str">
            <v>N.A</v>
          </cell>
          <cell r="BZ118" t="str">
            <v>N.A</v>
          </cell>
          <cell r="CA118" t="str">
            <v>N.A</v>
          </cell>
        </row>
        <row r="119">
          <cell r="A119" t="str">
            <v>117</v>
          </cell>
          <cell r="B119" t="str">
            <v>CONTRATO DE PRESTACIÓN DE SERVICIOS PROFESIONALES Y/O APOYO A LA GESTIÓN</v>
          </cell>
          <cell r="C119" t="str">
            <v>SCDPI-21420-00245-25</v>
          </cell>
          <cell r="D119" t="str">
            <v>CONTRATACION DIRECTA</v>
          </cell>
          <cell r="E119" t="str">
            <v>Prestar servicios profesionales a la Secretaría Distrital de Cultura, Recreación y Deporte - Oficina de Tecnologías de Información para desarrollar actividades relacionadas con la actualización, mejora o adecuación y soporte técnico del sistema administrativo y financiero de la entidad, módulos de gestión de terceros, nómina y gestión de pagos</v>
          </cell>
          <cell r="F119" t="str">
            <v>17 17. Contrato de Prestación de Servicios</v>
          </cell>
          <cell r="G119" t="str">
            <v>1 Contratista</v>
          </cell>
          <cell r="H119" t="str">
            <v>1 Natural</v>
          </cell>
          <cell r="I119" t="str">
            <v>2 Privada (1)</v>
          </cell>
          <cell r="J119" t="str">
            <v>4 Persona Natural (2)</v>
          </cell>
          <cell r="K119" t="str">
            <v>31 31-Servicios Profesionales</v>
          </cell>
          <cell r="L119" t="str">
            <v>CO1.PCCNTR.7414568</v>
          </cell>
          <cell r="M119" t="str">
            <v>https://community.secop.gov.co/Public/Tendering/OpportunityDetail/Index?noticeUID=CO1.NTC.7542767&amp;isFromPublicArea=True&amp;isModal=true&amp;asPopupView=true</v>
          </cell>
          <cell r="N119">
            <v>45693</v>
          </cell>
          <cell r="O119" t="str">
            <v>5 Contratación directa</v>
          </cell>
          <cell r="P119" t="str">
            <v>33 Prestación de Servicios Profesionales y Apoyo (5-8)</v>
          </cell>
          <cell r="Q119" t="str">
            <v>N/A</v>
          </cell>
          <cell r="R119" t="str">
            <v>1 1. Ley 80</v>
          </cell>
          <cell r="S119" t="str">
            <v>6 6: Prestacion de servicios</v>
          </cell>
          <cell r="T119" t="str">
            <v>1 Nacional</v>
          </cell>
          <cell r="U119" t="str">
            <v>3 3. Único Contratista</v>
          </cell>
          <cell r="V119" t="str">
            <v>FACCELLO ARGEL MANJARRES</v>
          </cell>
          <cell r="W119" t="str">
            <v>M</v>
          </cell>
          <cell r="X119">
            <v>11322903</v>
          </cell>
          <cell r="Y119">
            <v>8</v>
          </cell>
          <cell r="Z119" t="str">
            <v>CL 29 C sur 50A-96</v>
          </cell>
          <cell r="AA119">
            <v>6017021890</v>
          </cell>
          <cell r="AB119" t="str">
            <v>faccello.argel@scrd.gov.co</v>
          </cell>
          <cell r="AC119" t="str">
            <v>faccello@yahoo.com</v>
          </cell>
          <cell r="AD119">
            <v>27367</v>
          </cell>
          <cell r="AE119">
            <v>51</v>
          </cell>
          <cell r="AF119" t="str">
            <v>CUNDINAMARCA -</v>
          </cell>
          <cell r="AG119" t="str">
            <v>Profesional en Ingeniería de Sistemas con especialización relacionada con el área informática y seis (6) años de experiencia relacionada con el objeto del contrato</v>
          </cell>
          <cell r="AH119" t="str">
            <v>INGENIERO DE SISTEMAS</v>
          </cell>
          <cell r="AI119" t="str">
            <v>1 1. Inversión</v>
          </cell>
          <cell r="AJ119">
            <v>163</v>
          </cell>
          <cell r="AK119" t="str">
            <v>O230117459920240163</v>
          </cell>
          <cell r="AL119" t="str">
            <v>Fortalecimiento Institucional para una Gobernanza Pública Confiable en Bogotá D.C</v>
          </cell>
          <cell r="AN119">
            <v>124542000</v>
          </cell>
          <cell r="AO119">
            <v>11322000</v>
          </cell>
          <cell r="AP119">
            <v>14718600</v>
          </cell>
          <cell r="AQ119">
            <v>121145400</v>
          </cell>
          <cell r="AU119">
            <v>121145400</v>
          </cell>
          <cell r="AV119" t="str">
            <v>$ 11.322.000</v>
          </cell>
          <cell r="AW119">
            <v>155</v>
          </cell>
          <cell r="AX119">
            <v>124542000</v>
          </cell>
          <cell r="AY119">
            <v>45698</v>
          </cell>
          <cell r="AZ119">
            <v>106</v>
          </cell>
          <cell r="BA119">
            <v>124542000</v>
          </cell>
          <cell r="BB119">
            <v>45679</v>
          </cell>
          <cell r="BC119">
            <v>45694</v>
          </cell>
          <cell r="BD119">
            <v>45698</v>
          </cell>
          <cell r="BE119">
            <v>46022</v>
          </cell>
          <cell r="BF119">
            <v>46022</v>
          </cell>
          <cell r="BG119" t="str">
            <v>2 2-Ejecución</v>
          </cell>
          <cell r="BH119" t="str">
            <v>11 MESES</v>
          </cell>
          <cell r="BI119" t="str">
            <v>1 1. Días</v>
          </cell>
          <cell r="BJ119">
            <v>321</v>
          </cell>
          <cell r="BK119">
            <v>0</v>
          </cell>
          <cell r="BL119">
            <v>321</v>
          </cell>
          <cell r="BM119" t="str">
            <v>DIRECCIÓN DE GESTIÓN CORPORATIVA Y RELACIÓN CON EL CIUDADANO</v>
          </cell>
          <cell r="BN119" t="str">
            <v>OFICINA DE TECNOLOGÍAS DE LA INFORMACIÓN</v>
          </cell>
          <cell r="BO119" t="str">
            <v>Fabio Fernando Sánchez Sánchez</v>
          </cell>
          <cell r="BP119">
            <v>19495495</v>
          </cell>
          <cell r="BQ119">
            <v>5</v>
          </cell>
          <cell r="BR119" t="str">
            <v>N.A</v>
          </cell>
          <cell r="BS119" t="str">
            <v>N.A</v>
          </cell>
          <cell r="BT119" t="str">
            <v>N.A</v>
          </cell>
          <cell r="BU119" t="str">
            <v>N.A</v>
          </cell>
          <cell r="BV119" t="str">
            <v>N.A</v>
          </cell>
          <cell r="BW119" t="str">
            <v>N.A</v>
          </cell>
          <cell r="BX119" t="str">
            <v>N.A</v>
          </cell>
          <cell r="BY119" t="str">
            <v>N.A</v>
          </cell>
          <cell r="BZ119" t="str">
            <v>N.A</v>
          </cell>
          <cell r="CA119" t="str">
            <v>N.A</v>
          </cell>
        </row>
        <row r="120">
          <cell r="A120" t="str">
            <v>118</v>
          </cell>
          <cell r="B120" t="str">
            <v>CONTRATO DE PRESTACIÓN DE SERVICIOS PROFESIONALES Y/O APOYO A LA GESTIÓN</v>
          </cell>
          <cell r="C120" t="str">
            <v>SCDPI-21420-00158-25</v>
          </cell>
          <cell r="D120" t="str">
            <v>CONTRATACION DIRECTA</v>
          </cell>
          <cell r="E120" t="str">
            <v>Prestar servicios profesionales a la Secretaría de Cultura, Recreación y Deporte - Oficina de Tecnologías de la Información para realizar las actividades de instalación, mantenimiento, actualización, monitoreo y la seguridad de soluciones tecnológicas para la red informática de la entidad.</v>
          </cell>
          <cell r="F120" t="str">
            <v>17 17. Contrato de Prestación de Servicios</v>
          </cell>
          <cell r="G120" t="str">
            <v>1 Contratista</v>
          </cell>
          <cell r="H120" t="str">
            <v>1 Natural</v>
          </cell>
          <cell r="I120" t="str">
            <v>2 Privada (1)</v>
          </cell>
          <cell r="J120" t="str">
            <v>4 Persona Natural (2)</v>
          </cell>
          <cell r="K120" t="str">
            <v>31 31-Servicios Profesionales</v>
          </cell>
          <cell r="L120" t="str">
            <v>CO1.PCCNTR.7421403</v>
          </cell>
          <cell r="M120" t="str">
            <v>https://community.secop.gov.co/Public/Tendering/OpportunityDetail/Index?noticeUID=CO1.NTC.7543007&amp;isFromPublicArea=True&amp;isModal=true&amp;asPopupView=true</v>
          </cell>
          <cell r="N120">
            <v>45693</v>
          </cell>
          <cell r="O120" t="str">
            <v>5 Contratación directa</v>
          </cell>
          <cell r="P120" t="str">
            <v>33 Prestación de Servicios Profesionales y Apoyo (5-8)</v>
          </cell>
          <cell r="Q120" t="str">
            <v>N/A</v>
          </cell>
          <cell r="R120" t="str">
            <v>1 1. Ley 80</v>
          </cell>
          <cell r="S120" t="str">
            <v>6 6: Prestacion de servicios</v>
          </cell>
          <cell r="T120" t="str">
            <v>1 Nacional</v>
          </cell>
          <cell r="U120" t="str">
            <v>3 3. Único Contratista</v>
          </cell>
          <cell r="V120" t="str">
            <v>GABRIEL STEVEN FEO VIRGUES</v>
          </cell>
          <cell r="W120" t="str">
            <v>M</v>
          </cell>
          <cell r="X120">
            <v>1013586475</v>
          </cell>
          <cell r="Y120">
            <v>8</v>
          </cell>
          <cell r="Z120" t="str">
            <v>carrera 66a 10a 50</v>
          </cell>
          <cell r="AA120">
            <v>6456551</v>
          </cell>
          <cell r="AB120" t="str">
            <v>gabriel.feo@scrd.gov.co</v>
          </cell>
          <cell r="AC120" t="str">
            <v>gaboman1987@gmail.com</v>
          </cell>
          <cell r="AD120">
            <v>31866</v>
          </cell>
          <cell r="AE120">
            <v>39</v>
          </cell>
          <cell r="AF120" t="str">
            <v>CUNDINAMARCA -</v>
          </cell>
          <cell r="AG120" t="str">
            <v>Profesional en Ingeniería de sistemas y cinco (5) años de experiencia relacionada con el objeto del contrato.</v>
          </cell>
          <cell r="AH120" t="str">
            <v>INGENIERO DE SISTEMAS</v>
          </cell>
          <cell r="AI120" t="str">
            <v>1 1. Inversión</v>
          </cell>
          <cell r="AJ120">
            <v>163</v>
          </cell>
          <cell r="AK120" t="str">
            <v>O230117459920240163</v>
          </cell>
          <cell r="AL120" t="str">
            <v>Fortalecimiento Institucional para una Gobernanza Pública Confiable en Bogotá D.C</v>
          </cell>
          <cell r="AN120">
            <v>98142000</v>
          </cell>
          <cell r="AO120">
            <v>8922000</v>
          </cell>
          <cell r="AP120">
            <v>11598600</v>
          </cell>
          <cell r="AQ120">
            <v>95465400</v>
          </cell>
          <cell r="AU120">
            <v>95465400</v>
          </cell>
          <cell r="AV120" t="str">
            <v>$ 8.922.000</v>
          </cell>
          <cell r="AW120">
            <v>154</v>
          </cell>
          <cell r="AX120">
            <v>98142000</v>
          </cell>
          <cell r="AY120">
            <v>45698</v>
          </cell>
          <cell r="AZ120">
            <v>180</v>
          </cell>
          <cell r="BA120">
            <v>98142000</v>
          </cell>
          <cell r="BB120">
            <v>45680</v>
          </cell>
          <cell r="BC120">
            <v>45694</v>
          </cell>
          <cell r="BD120">
            <v>45698</v>
          </cell>
          <cell r="BE120">
            <v>46022</v>
          </cell>
          <cell r="BF120">
            <v>46022</v>
          </cell>
          <cell r="BG120" t="str">
            <v>2 2-Ejecución</v>
          </cell>
          <cell r="BH120" t="str">
            <v>11 MESES</v>
          </cell>
          <cell r="BI120" t="str">
            <v>1 1. Días</v>
          </cell>
          <cell r="BJ120">
            <v>321</v>
          </cell>
          <cell r="BK120">
            <v>0</v>
          </cell>
          <cell r="BL120">
            <v>321</v>
          </cell>
          <cell r="BM120" t="str">
            <v>DIRECCIÓN DE GESTIÓN CORPORATIVA Y RELACIÓN CON EL CIUDADANO</v>
          </cell>
          <cell r="BN120" t="str">
            <v>OFICINA DE TECNOLOGÍAS DE LA INFORMACIÓN</v>
          </cell>
          <cell r="BO120" t="str">
            <v>Fabio Fernando Sánchez Sánchez</v>
          </cell>
          <cell r="BP120">
            <v>19495495</v>
          </cell>
          <cell r="BQ120">
            <v>5</v>
          </cell>
          <cell r="BR120" t="str">
            <v>N.A</v>
          </cell>
          <cell r="BS120" t="str">
            <v>N.A</v>
          </cell>
          <cell r="BT120" t="str">
            <v>N.A</v>
          </cell>
          <cell r="BU120" t="str">
            <v>N.A</v>
          </cell>
          <cell r="BV120" t="str">
            <v>N.A</v>
          </cell>
          <cell r="BW120" t="str">
            <v>N.A</v>
          </cell>
          <cell r="BX120" t="str">
            <v>N.A</v>
          </cell>
          <cell r="BY120" t="str">
            <v>N.A</v>
          </cell>
          <cell r="BZ120" t="str">
            <v>N.A</v>
          </cell>
          <cell r="CA120" t="str">
            <v>N.A</v>
          </cell>
        </row>
        <row r="121">
          <cell r="A121" t="str">
            <v>119</v>
          </cell>
          <cell r="B121" t="str">
            <v>CONTRATO DE PRESTACIÓN DE SERVICIOS PROFESIONALES Y/O APOYO A LA GESTIÓN</v>
          </cell>
          <cell r="C121" t="str">
            <v>SCDPI-240-00138-25</v>
          </cell>
          <cell r="D121" t="str">
            <v>CONTRATACION DIRECTA</v>
          </cell>
          <cell r="E121" t="str">
            <v>Prestar servicios profesionales a la Secretaría Distrital de Cultura, Recreación y Deporte - Dirección de Personas Jurídicas en la gestión financiera y contable, para la puesta en marcha de las acciones de formalización, fortalecimiento, cualificación y asistencia técnica de las entidades sin ánimo de lucro sujetas a la inspección, vigilancia y control</v>
          </cell>
          <cell r="F121" t="str">
            <v>17 17. Contrato de Prestación de Servicios</v>
          </cell>
          <cell r="G121" t="str">
            <v>1 Contratista</v>
          </cell>
          <cell r="H121" t="str">
            <v>1 Natural</v>
          </cell>
          <cell r="I121" t="str">
            <v>2 Privada (1)</v>
          </cell>
          <cell r="J121" t="str">
            <v>4 Persona Natural (2)</v>
          </cell>
          <cell r="K121" t="str">
            <v>31 31-Servicios Profesionales</v>
          </cell>
          <cell r="L121" t="str">
            <v>CO1.PCCNTR.7415075</v>
          </cell>
          <cell r="M121" t="str">
            <v>https://community.secop.gov.co/Public/Tendering/OpportunityDetail/Index?noticeUID=CO1.NTC.7543875&amp;isFromPublicArea=True&amp;isModal=true&amp;asPopupView=true</v>
          </cell>
          <cell r="N121">
            <v>45693</v>
          </cell>
          <cell r="O121" t="str">
            <v>5 Contratación directa</v>
          </cell>
          <cell r="P121" t="str">
            <v>33 Prestación de Servicios Profesionales y Apoyo (5-8)</v>
          </cell>
          <cell r="Q121" t="str">
            <v>N/A</v>
          </cell>
          <cell r="R121" t="str">
            <v>1 1. Ley 80</v>
          </cell>
          <cell r="S121" t="str">
            <v>6 6: Prestacion de servicios</v>
          </cell>
          <cell r="T121" t="str">
            <v>1 Nacional</v>
          </cell>
          <cell r="U121" t="str">
            <v>3 3. Único Contratista</v>
          </cell>
          <cell r="V121" t="str">
            <v>GLORIA ROJAS LOPEZ</v>
          </cell>
          <cell r="W121" t="str">
            <v>F</v>
          </cell>
          <cell r="X121">
            <v>23690535</v>
          </cell>
          <cell r="Y121">
            <v>1</v>
          </cell>
          <cell r="Z121" t="str">
            <v>Calle sur #33 A - 48 apto 401 villa mayor antigua</v>
          </cell>
          <cell r="AA121">
            <v>4834567</v>
          </cell>
          <cell r="AB121" t="str">
            <v>gloria.rojas@scrd.gov.co</v>
          </cell>
          <cell r="AC121" t="str">
            <v>glory2412003@yahoo.com</v>
          </cell>
          <cell r="AD121">
            <v>26939</v>
          </cell>
          <cell r="AE121">
            <v>52</v>
          </cell>
          <cell r="AF121" t="str">
            <v>BOYACA - VILLA DE LEIVA</v>
          </cell>
          <cell r="AG121" t="str">
            <v>Profesional en el área de economía, administración, contaduría y afines y cuatro (4) años de experiencia profesional</v>
          </cell>
          <cell r="AH121" t="str">
            <v>CONTADOR PUBLICO</v>
          </cell>
          <cell r="AI121" t="str">
            <v>1 1. Inversión</v>
          </cell>
          <cell r="AJ121">
            <v>144</v>
          </cell>
          <cell r="AK121" t="str">
            <v>O230117330120240144</v>
          </cell>
          <cell r="AL121" t="str">
            <v>Fortalecimiento de la sostenibilidad económica del sector cultural y creativo, a través de la implementación de programas que permitan aumentar crecimiento y competitividad, en Bogotá D.C</v>
          </cell>
          <cell r="AN121">
            <v>81210000</v>
          </cell>
          <cell r="AO121">
            <v>9474500</v>
          </cell>
          <cell r="AQ121">
            <v>90684500</v>
          </cell>
          <cell r="AU121">
            <v>90684500</v>
          </cell>
          <cell r="AV121" t="str">
            <v>$ 8.121.000</v>
          </cell>
          <cell r="AW121">
            <v>131</v>
          </cell>
          <cell r="AX121">
            <v>81210000</v>
          </cell>
          <cell r="AY121">
            <v>45695</v>
          </cell>
          <cell r="AZ121">
            <v>281</v>
          </cell>
          <cell r="BA121">
            <v>81210000</v>
          </cell>
          <cell r="BB121">
            <v>45680</v>
          </cell>
          <cell r="BC121">
            <v>45694</v>
          </cell>
          <cell r="BD121">
            <v>45699</v>
          </cell>
          <cell r="BE121">
            <v>46002</v>
          </cell>
          <cell r="BF121">
            <v>46037</v>
          </cell>
          <cell r="BG121" t="str">
            <v>2 2-Ejecución</v>
          </cell>
          <cell r="BH121" t="str">
            <v>10 MESES</v>
          </cell>
          <cell r="BI121" t="str">
            <v>1 1. Días</v>
          </cell>
          <cell r="BJ121">
            <v>300</v>
          </cell>
          <cell r="BK121">
            <v>35</v>
          </cell>
          <cell r="BL121">
            <v>335</v>
          </cell>
          <cell r="BM121" t="str">
            <v>SUBSECRETARÍA DE GOBERNANZA</v>
          </cell>
          <cell r="BN121" t="str">
            <v>DIRECCION DE PERSONAS JURÍDICAS</v>
          </cell>
          <cell r="BO121" t="str">
            <v>Yaneth Astrid Marín Ospina</v>
          </cell>
          <cell r="BP121">
            <v>43722703</v>
          </cell>
          <cell r="BQ121">
            <v>4</v>
          </cell>
          <cell r="BR121" t="str">
            <v>N.A</v>
          </cell>
          <cell r="BS121" t="str">
            <v>N.A</v>
          </cell>
          <cell r="BT121" t="str">
            <v>N.A</v>
          </cell>
          <cell r="BU121" t="str">
            <v>N.A</v>
          </cell>
          <cell r="BV121" t="str">
            <v>N.A</v>
          </cell>
          <cell r="BW121" t="str">
            <v>N.A</v>
          </cell>
          <cell r="BX121" t="str">
            <v>N.A</v>
          </cell>
          <cell r="BY121" t="str">
            <v>N.A</v>
          </cell>
          <cell r="BZ121" t="str">
            <v>N.A</v>
          </cell>
          <cell r="CA121" t="str">
            <v>N.A</v>
          </cell>
        </row>
        <row r="122">
          <cell r="A122" t="str">
            <v>120</v>
          </cell>
          <cell r="B122" t="str">
            <v>CONTRATO DE PRESTACIÓN DE SERVICIOS PROFESIONALES Y/O APOYO A LA GESTIÓN</v>
          </cell>
          <cell r="C122" t="str">
            <v>SCDPI-240-00136-25</v>
          </cell>
          <cell r="D122" t="str">
            <v>CONTRATACION DIRECTA</v>
          </cell>
          <cell r="E122" t="str">
            <v>Prestar servicios profesionales a la Secretaría Distrital de Cultura, Recreación y Deporte - Dirección de Personas Jurídicas en la gestión financiera y contable, para la puesta en marcha de las acciones de formalización, fortalecimiento, cualificación y asistencia técnica de las entidades sin ánimo de lucro sujetas a la inspección, vigilancia y control.</v>
          </cell>
          <cell r="F122" t="str">
            <v>17 17. Contrato de Prestación de Servicios</v>
          </cell>
          <cell r="G122" t="str">
            <v>1 Contratista</v>
          </cell>
          <cell r="H122" t="str">
            <v>1 Natural</v>
          </cell>
          <cell r="I122" t="str">
            <v>2 Privada (1)</v>
          </cell>
          <cell r="J122" t="str">
            <v>4 Persona Natural (2)</v>
          </cell>
          <cell r="K122" t="str">
            <v>31 31-Servicios Profesionales</v>
          </cell>
          <cell r="L122" t="str">
            <v>CO1.PCCNTR.7415218</v>
          </cell>
          <cell r="M122" t="str">
            <v>https://community.secop.gov.co/Public/Tendering/OpportunityDetail/Index?noticeUID=CO1.NTC.7544018&amp;isFromPublicArea=True&amp;isModal=true&amp;asPopupView=true</v>
          </cell>
          <cell r="N122">
            <v>45693</v>
          </cell>
          <cell r="O122" t="str">
            <v>5 Contratación directa</v>
          </cell>
          <cell r="P122" t="str">
            <v>33 Prestación de Servicios Profesionales y Apoyo (5-8)</v>
          </cell>
          <cell r="Q122" t="str">
            <v>N/A</v>
          </cell>
          <cell r="R122" t="str">
            <v>1 1. Ley 80</v>
          </cell>
          <cell r="S122" t="str">
            <v>6 6: Prestacion de servicios</v>
          </cell>
          <cell r="T122" t="str">
            <v>1 Nacional</v>
          </cell>
          <cell r="U122" t="str">
            <v>3 3. Único Contratista</v>
          </cell>
          <cell r="V122" t="str">
            <v>RICARDO ARTURO BELLO ACOSTA</v>
          </cell>
          <cell r="W122" t="str">
            <v>M</v>
          </cell>
          <cell r="X122">
            <v>19477862</v>
          </cell>
          <cell r="Y122">
            <v>9</v>
          </cell>
          <cell r="Z122" t="str">
            <v>carrera 70c No 50-32 apto 302</v>
          </cell>
          <cell r="AA122">
            <v>6014167262</v>
          </cell>
          <cell r="AB122" t="str">
            <v>ricardo.bello@scrd.gov.co</v>
          </cell>
          <cell r="AC122" t="str">
            <v>ricardobelloacosta@gmail.com</v>
          </cell>
          <cell r="AD122">
            <v>22825</v>
          </cell>
          <cell r="AE122">
            <v>63</v>
          </cell>
          <cell r="AF122" t="str">
            <v>CUNDINAMARCA -</v>
          </cell>
          <cell r="AG122" t="str">
            <v>Profesional en el área de economía, administración, contaduría y afines y cuatro (4) años de experiencia profesiona</v>
          </cell>
          <cell r="AH122" t="str">
            <v>CONTADOR PUBLICO</v>
          </cell>
          <cell r="AI122" t="str">
            <v>1 1. Inversión</v>
          </cell>
          <cell r="AJ122">
            <v>144</v>
          </cell>
          <cell r="AK122" t="str">
            <v>O230117330120240144</v>
          </cell>
          <cell r="AL122" t="str">
            <v>Fortalecimiento de la sostenibilidad económica del sector cultural y creativo, a través de la implementación de programas que permitan aumentar crecimiento y competitividad, en Bogotá D.C</v>
          </cell>
          <cell r="AN122">
            <v>85270500</v>
          </cell>
          <cell r="AO122">
            <v>5684700</v>
          </cell>
          <cell r="AQ122">
            <v>90955200</v>
          </cell>
          <cell r="AU122">
            <v>90955200</v>
          </cell>
          <cell r="AV122" t="str">
            <v>$ 8.121.000</v>
          </cell>
          <cell r="AW122">
            <v>122</v>
          </cell>
          <cell r="AX122">
            <v>85270500</v>
          </cell>
          <cell r="AY122">
            <v>45695</v>
          </cell>
          <cell r="AZ122">
            <v>280</v>
          </cell>
          <cell r="BA122">
            <v>89331000</v>
          </cell>
          <cell r="BB122">
            <v>45680</v>
          </cell>
          <cell r="BC122">
            <v>45694</v>
          </cell>
          <cell r="BD122">
            <v>45698</v>
          </cell>
          <cell r="BE122">
            <v>46016</v>
          </cell>
          <cell r="BF122">
            <v>46037</v>
          </cell>
          <cell r="BG122" t="str">
            <v>2 2-Ejecución</v>
          </cell>
          <cell r="BH122" t="str">
            <v>10 MESES Y 15 DIAS</v>
          </cell>
          <cell r="BJ122">
            <v>315</v>
          </cell>
          <cell r="BK122">
            <v>21</v>
          </cell>
          <cell r="BL122">
            <v>336</v>
          </cell>
          <cell r="BM122" t="str">
            <v>SUBSECRETARÍA DE GOBERNANZA</v>
          </cell>
          <cell r="BN122" t="str">
            <v>DIRECCION DE PERSONAS JURÍDICAS</v>
          </cell>
          <cell r="BO122" t="str">
            <v>Yaneth Astrid Marín Ospina</v>
          </cell>
          <cell r="BP122">
            <v>43722703</v>
          </cell>
          <cell r="BQ122">
            <v>4</v>
          </cell>
          <cell r="BR122" t="str">
            <v>N.A</v>
          </cell>
          <cell r="BS122" t="str">
            <v>N.A</v>
          </cell>
          <cell r="BT122" t="str">
            <v>N.A</v>
          </cell>
          <cell r="BU122" t="str">
            <v>N.A</v>
          </cell>
          <cell r="BV122" t="str">
            <v>N.A</v>
          </cell>
          <cell r="BW122" t="str">
            <v>N.A</v>
          </cell>
          <cell r="BX122" t="str">
            <v>N.A</v>
          </cell>
          <cell r="BY122" t="str">
            <v>N.A</v>
          </cell>
          <cell r="BZ122" t="str">
            <v>N.A</v>
          </cell>
          <cell r="CA122" t="str">
            <v>N.A</v>
          </cell>
        </row>
        <row r="123">
          <cell r="A123" t="str">
            <v>121</v>
          </cell>
          <cell r="B123" t="str">
            <v>CONTRATO DE PRESTACIÓN DE SERVICIOS PROFESIONALES Y/O APOYO A LA GESTIÓN</v>
          </cell>
          <cell r="C123" t="str">
            <v>SCDPI-240-00150-25</v>
          </cell>
          <cell r="D123" t="str">
            <v>CONTRATACION DIRECTA</v>
          </cell>
          <cell r="E123" t="str">
            <v>Prestar servicios profesionales a la Secretaría Distrital de Cultura, Recreación y Deporte - Dirección de Personas Jurídicas, para la formulación, planeación y puesta en marcha de estrategias, programas y planes que propendan por la formalización, fortalecimiento y cualificación de las entidades sin ánimo de lucro sujetas a la inspección, vigilancia y control de la SCRD.</v>
          </cell>
          <cell r="F123" t="str">
            <v>17 17. Contrato de Prestación de Servicios</v>
          </cell>
          <cell r="G123" t="str">
            <v>1 Contratista</v>
          </cell>
          <cell r="H123" t="str">
            <v>1 Natural</v>
          </cell>
          <cell r="I123" t="str">
            <v>2 Privada (1)</v>
          </cell>
          <cell r="J123" t="str">
            <v>4 Persona Natural (2)</v>
          </cell>
          <cell r="K123" t="str">
            <v>31 31-Servicios Profesionales</v>
          </cell>
          <cell r="L123" t="str">
            <v>CO1.PCCNTR.7415286</v>
          </cell>
          <cell r="M123" t="str">
            <v>https://community.secop.gov.co/Public/Tendering/OpportunityDetail/Index?noticeUID=CO1.NTC.7544208&amp;isFromPublicArea=True&amp;isModal=true&amp;asPopupView=true</v>
          </cell>
          <cell r="N123">
            <v>45693</v>
          </cell>
          <cell r="O123" t="str">
            <v>5 Contratación directa</v>
          </cell>
          <cell r="P123" t="str">
            <v>33 Prestación de Servicios Profesionales y Apoyo (5-8)</v>
          </cell>
          <cell r="Q123" t="str">
            <v>N/A</v>
          </cell>
          <cell r="R123" t="str">
            <v>1 1. Ley 80</v>
          </cell>
          <cell r="S123" t="str">
            <v>6 6: Prestacion de servicios</v>
          </cell>
          <cell r="T123" t="str">
            <v>1 Nacional</v>
          </cell>
          <cell r="U123" t="str">
            <v>3 3. Único Contratista</v>
          </cell>
          <cell r="V123" t="str">
            <v>MONICA MARIA MUÑOZ VELA</v>
          </cell>
          <cell r="W123" t="str">
            <v>F</v>
          </cell>
          <cell r="X123">
            <v>1019017412</v>
          </cell>
          <cell r="Y123">
            <v>6</v>
          </cell>
          <cell r="Z123" t="str">
            <v>AK 3 56 A 09</v>
          </cell>
          <cell r="AA123">
            <v>3174307139</v>
          </cell>
          <cell r="AB123" t="str">
            <v>monica.munoz@scrd.gov.co</v>
          </cell>
          <cell r="AC123" t="str">
            <v>monimunoz29@gmail.com</v>
          </cell>
          <cell r="AD123">
            <v>32018</v>
          </cell>
          <cell r="AE123">
            <v>38</v>
          </cell>
          <cell r="AF123" t="str">
            <v>CUNDINAMARCA - BOGOTA</v>
          </cell>
          <cell r="AG123" t="str">
            <v>Profesional en el área de ingeniería, arquitectura, urbanismo y afines, con maestría en los núcleos básicos del conocimiento en economía, administración, contaduría y afines o bellas artes y 5 años de experiencia profesiona</v>
          </cell>
          <cell r="AH123" t="str">
            <v>INGENIERO INDUSTRIAL</v>
          </cell>
          <cell r="AI123" t="str">
            <v>1 1. Inversión</v>
          </cell>
          <cell r="AJ123">
            <v>144</v>
          </cell>
          <cell r="AK123" t="str">
            <v>O230117330120240144</v>
          </cell>
          <cell r="AL123" t="str">
            <v>Fortalecimiento de la sostenibilidad económica del sector cultural y creativo, a través de la implementación de programas que permitan aumentar crecimiento y competitividad, en Bogotá D.C</v>
          </cell>
          <cell r="AN123">
            <v>127260000</v>
          </cell>
          <cell r="AO123">
            <v>22624000</v>
          </cell>
          <cell r="AP123">
            <v>23432000</v>
          </cell>
          <cell r="AQ123">
            <v>126452000</v>
          </cell>
          <cell r="AU123">
            <v>126452000</v>
          </cell>
          <cell r="AV123" t="str">
            <v>$ 12.120.000</v>
          </cell>
          <cell r="AW123">
            <v>123</v>
          </cell>
          <cell r="AX123">
            <v>127260000</v>
          </cell>
          <cell r="AY123">
            <v>45695</v>
          </cell>
          <cell r="AZ123">
            <v>285</v>
          </cell>
          <cell r="BA123">
            <v>133320000</v>
          </cell>
          <cell r="BB123">
            <v>45680</v>
          </cell>
          <cell r="BC123">
            <v>45694</v>
          </cell>
          <cell r="BD123">
            <v>45702</v>
          </cell>
          <cell r="BE123">
            <v>46020</v>
          </cell>
          <cell r="BF123">
            <v>46017</v>
          </cell>
          <cell r="BG123" t="str">
            <v>2 2-Ejecución</v>
          </cell>
          <cell r="BH123" t="str">
            <v>10 MESES Y 15 DIAS</v>
          </cell>
          <cell r="BJ123">
            <v>315</v>
          </cell>
          <cell r="BK123">
            <v>-2</v>
          </cell>
          <cell r="BL123">
            <v>313</v>
          </cell>
          <cell r="BM123" t="str">
            <v>SUBSECRETARÍA DE GOBERNANZA</v>
          </cell>
          <cell r="BN123" t="str">
            <v>DIRECCION DE PERSONAS JURÍDICAS</v>
          </cell>
          <cell r="BO123" t="str">
            <v>Yaneth Astrid Marín Ospina</v>
          </cell>
          <cell r="BP123">
            <v>43722703</v>
          </cell>
          <cell r="BQ123">
            <v>4</v>
          </cell>
          <cell r="BR123" t="str">
            <v>N.A</v>
          </cell>
          <cell r="BS123" t="str">
            <v>N.A</v>
          </cell>
          <cell r="BT123" t="str">
            <v>N.A</v>
          </cell>
          <cell r="BU123" t="str">
            <v>N.A</v>
          </cell>
          <cell r="BV123" t="str">
            <v>N.A</v>
          </cell>
          <cell r="BW123" t="str">
            <v>N.A</v>
          </cell>
          <cell r="BX123" t="str">
            <v>N.A</v>
          </cell>
          <cell r="BY123" t="str">
            <v>N.A</v>
          </cell>
          <cell r="BZ123" t="str">
            <v>N.A</v>
          </cell>
          <cell r="CA123" t="str">
            <v>N.A</v>
          </cell>
        </row>
        <row r="124">
          <cell r="A124" t="str">
            <v>122</v>
          </cell>
          <cell r="B124" t="str">
            <v>CONTRATO DE PRESTACIÓN DE SERVICIOS PROFESIONALES Y/O APOYO A LA GESTIÓN</v>
          </cell>
          <cell r="C124" t="str">
            <v>SCDPI-240-00157-25</v>
          </cell>
          <cell r="D124" t="str">
            <v>CONTRATACION DIRECTA</v>
          </cell>
          <cell r="E124" t="str">
            <v>Prestar servicios profesionales a la Secretaría de Cultura, Recreación y Deporte – Subsecretaría de Gobernanza - Dirección de Personas Jurídicas, en el componente jurídico para la articulación, desarrollo y ejecución de las estrategias, planes y proyectos que propendan por el fortalecimiento de las entidades sin ánimo de lucro sujetas a la inspección, vigilancia y control de la SCRD, atendiendo la unidad de criterio de la Entidad</v>
          </cell>
          <cell r="F124" t="str">
            <v>17 17. Contrato de Prestación de Servicios</v>
          </cell>
          <cell r="G124" t="str">
            <v>1 Contratista</v>
          </cell>
          <cell r="H124" t="str">
            <v>1 Natural</v>
          </cell>
          <cell r="I124" t="str">
            <v>2 Privada (1)</v>
          </cell>
          <cell r="J124" t="str">
            <v>4 Persona Natural (2)</v>
          </cell>
          <cell r="K124" t="str">
            <v>31 31-Servicios Profesionales</v>
          </cell>
          <cell r="L124" t="str">
            <v>CO1.PCCNTR.7415416</v>
          </cell>
          <cell r="M124" t="str">
            <v>https://community.secop.gov.co/Public/Tendering/OpportunityDetail/Index?noticeUID=CO1.NTC.7544221&amp;isFromPublicArea=True&amp;isModal=true&amp;asPopupView=true</v>
          </cell>
          <cell r="N124">
            <v>45693</v>
          </cell>
          <cell r="O124" t="str">
            <v>5 Contratación directa</v>
          </cell>
          <cell r="P124" t="str">
            <v>33 Prestación de Servicios Profesionales y Apoyo (5-8)</v>
          </cell>
          <cell r="Q124" t="str">
            <v>N/A</v>
          </cell>
          <cell r="R124" t="str">
            <v>1 1. Ley 80</v>
          </cell>
          <cell r="S124" t="str">
            <v>6 6: Prestacion de servicios</v>
          </cell>
          <cell r="T124" t="str">
            <v>1 Nacional</v>
          </cell>
          <cell r="U124" t="str">
            <v>3 3. Único Contratista</v>
          </cell>
          <cell r="V124" t="str">
            <v>SEBASTIAN RICKLI HENAO</v>
          </cell>
          <cell r="W124" t="str">
            <v>M</v>
          </cell>
          <cell r="X124">
            <v>1123510851</v>
          </cell>
          <cell r="Y124">
            <v>7</v>
          </cell>
          <cell r="Z124" t="str">
            <v>KR 26 39 A 48</v>
          </cell>
          <cell r="AA124">
            <v>3177303161</v>
          </cell>
          <cell r="AB124" t="str">
            <v>sebastian.rickli@scrd.gov.co</v>
          </cell>
          <cell r="AC124" t="str">
            <v>sebastian@rickli.co</v>
          </cell>
          <cell r="AD124">
            <v>32722</v>
          </cell>
          <cell r="AE124">
            <v>36</v>
          </cell>
          <cell r="AF124" t="str">
            <v>ANTIOQUIA - ANGOSTURA</v>
          </cell>
          <cell r="AG124" t="str">
            <v>Profesional en derecho, con especialización en los núcleos básicos del conocimiento en ciencias sociales y humanas y tres años de experiencia profesional o laboral.</v>
          </cell>
          <cell r="AH124" t="str">
            <v>ABOGADO</v>
          </cell>
          <cell r="AI124" t="str">
            <v>1 1. Inversión</v>
          </cell>
          <cell r="AJ124">
            <v>144</v>
          </cell>
          <cell r="AK124" t="str">
            <v>O230117330120240144</v>
          </cell>
          <cell r="AL124" t="str">
            <v>Fortalecimiento de la sostenibilidad económica del sector cultural y creativo, a través de la implementación de programas que permitan aumentar crecimiento y competitividad, en Bogotá D.C</v>
          </cell>
          <cell r="AN124">
            <v>93649500</v>
          </cell>
          <cell r="AO124">
            <v>22297500</v>
          </cell>
          <cell r="AP124">
            <v>16054200</v>
          </cell>
          <cell r="AQ124">
            <v>99892800</v>
          </cell>
          <cell r="AU124">
            <v>99892800</v>
          </cell>
          <cell r="AV124" t="str">
            <v>$ 8.919.000</v>
          </cell>
          <cell r="AW124">
            <v>124</v>
          </cell>
          <cell r="AX124">
            <v>93649500</v>
          </cell>
          <cell r="AY124">
            <v>45695</v>
          </cell>
          <cell r="AZ124">
            <v>286</v>
          </cell>
          <cell r="BA124">
            <v>98109000</v>
          </cell>
          <cell r="BB124">
            <v>45680</v>
          </cell>
          <cell r="BC124">
            <v>45694</v>
          </cell>
          <cell r="BD124">
            <v>45698</v>
          </cell>
          <cell r="BE124">
            <v>46016</v>
          </cell>
          <cell r="BF124">
            <v>46037</v>
          </cell>
          <cell r="BG124" t="str">
            <v>2 2-Ejecución</v>
          </cell>
          <cell r="BH124" t="str">
            <v>10 MESES Y 15 DIAS</v>
          </cell>
          <cell r="BJ124">
            <v>315</v>
          </cell>
          <cell r="BK124">
            <v>20</v>
          </cell>
          <cell r="BL124">
            <v>335</v>
          </cell>
          <cell r="BM124" t="str">
            <v>SUBSECRETARÍA DE GOBERNANZA</v>
          </cell>
          <cell r="BN124" t="str">
            <v>DIRECCION DE PERSONAS JURÍDICAS</v>
          </cell>
          <cell r="BO124" t="str">
            <v>Yaneth Astrid Marín Ospina</v>
          </cell>
          <cell r="BP124">
            <v>43722703</v>
          </cell>
          <cell r="BQ124">
            <v>4</v>
          </cell>
          <cell r="BR124" t="str">
            <v>N.A</v>
          </cell>
          <cell r="BS124" t="str">
            <v>N.A</v>
          </cell>
          <cell r="BT124" t="str">
            <v>N.A</v>
          </cell>
          <cell r="BU124" t="str">
            <v>N.A</v>
          </cell>
          <cell r="BV124" t="str">
            <v>N.A</v>
          </cell>
          <cell r="BW124" t="str">
            <v>N.A</v>
          </cell>
          <cell r="BX124" t="str">
            <v>N.A</v>
          </cell>
          <cell r="BY124" t="str">
            <v>N.A</v>
          </cell>
          <cell r="BZ124" t="str">
            <v>N.A</v>
          </cell>
          <cell r="CA124" t="str">
            <v>N.A</v>
          </cell>
        </row>
        <row r="125">
          <cell r="A125" t="str">
            <v>123</v>
          </cell>
          <cell r="B125" t="str">
            <v>CONTRATO DE PRESTACIÓN DE SERVICIOS PROFESIONALES Y/O APOYO A LA GESTIÓN</v>
          </cell>
          <cell r="C125" t="str">
            <v>SCDPI-21420-00166-25</v>
          </cell>
          <cell r="D125" t="str">
            <v>CONTRATACION DIRECTA</v>
          </cell>
          <cell r="E125" t="str">
            <v>Prestar servicios profesionales a la Secretaría de Cultura, Recreación y Deporte - Oficina de Tecnologías de la Información para la programación y seguimiento a la ejecución de planes y programas y/o proyectos, así como el desarrollo de actividades contractuales y financieras de la oficina</v>
          </cell>
          <cell r="F125" t="str">
            <v>17 17. Contrato de Prestación de Servicios</v>
          </cell>
          <cell r="G125" t="str">
            <v>1 Contratista</v>
          </cell>
          <cell r="H125" t="str">
            <v>1 Natural</v>
          </cell>
          <cell r="I125" t="str">
            <v>2 Privada (1)</v>
          </cell>
          <cell r="J125" t="str">
            <v>4 Persona Natural (2)</v>
          </cell>
          <cell r="K125" t="str">
            <v>31 31-Servicios Profesionales</v>
          </cell>
          <cell r="L125" t="str">
            <v>CO1.PCCNTR.7420905</v>
          </cell>
          <cell r="M125" t="str">
            <v>https://community.secop.gov.co/Public/Tendering/OpportunityDetail/Index?noticeUID=CO1.NTC.7550504&amp;isFromPublicArea=True&amp;isModal=true&amp;asPopupView=true</v>
          </cell>
          <cell r="N125">
            <v>45694</v>
          </cell>
          <cell r="O125" t="str">
            <v>5 Contratación directa</v>
          </cell>
          <cell r="P125" t="str">
            <v>33 Prestación de Servicios Profesionales y Apoyo (5-8)</v>
          </cell>
          <cell r="Q125" t="str">
            <v>N/A</v>
          </cell>
          <cell r="R125" t="str">
            <v>1 1. Ley 80</v>
          </cell>
          <cell r="S125" t="str">
            <v>6 6: Prestacion de servicios</v>
          </cell>
          <cell r="T125" t="str">
            <v>1 Nacional</v>
          </cell>
          <cell r="U125" t="str">
            <v>3 3. Único Contratista</v>
          </cell>
          <cell r="V125" t="str">
            <v>CATHERINE ANDRE ARIAS TORRES</v>
          </cell>
          <cell r="W125" t="str">
            <v>F</v>
          </cell>
          <cell r="X125">
            <v>1000586344</v>
          </cell>
          <cell r="Y125">
            <v>4</v>
          </cell>
          <cell r="Z125" t="str">
            <v>CL 18 3 18</v>
          </cell>
          <cell r="AA125">
            <v>3103308426</v>
          </cell>
          <cell r="AB125" t="str">
            <v>catherine.arias@scrd.gov.co</v>
          </cell>
          <cell r="AC125" t="str">
            <v>catherineariast@gmail.com</v>
          </cell>
          <cell r="AD125">
            <v>32747</v>
          </cell>
          <cell r="AE125">
            <v>36</v>
          </cell>
          <cell r="AF125" t="str">
            <v>CUNDINAMARCA - BOGOTA</v>
          </cell>
          <cell r="AG125" t="str">
            <v>Profesional en Contaduría Pública o Administración o Administración financiera o de Sistemas o carrera afín y Cuatro años de experiencia profesiona</v>
          </cell>
          <cell r="AH125" t="str">
            <v>ADMINISTRACION FINANCIERA</v>
          </cell>
          <cell r="AI125" t="str">
            <v>1 1. Inversión</v>
          </cell>
          <cell r="AJ125">
            <v>163</v>
          </cell>
          <cell r="AK125" t="str">
            <v>O230117459920240163</v>
          </cell>
          <cell r="AL125" t="str">
            <v>Fortalecimiento Institucional para una Gobernanza Pública Confiable en Bogotá D.C</v>
          </cell>
          <cell r="AN125">
            <v>89331000</v>
          </cell>
          <cell r="AO125">
            <v>8121000</v>
          </cell>
          <cell r="AP125">
            <v>10828000</v>
          </cell>
          <cell r="AQ125">
            <v>86624000</v>
          </cell>
          <cell r="AU125">
            <v>86624000</v>
          </cell>
          <cell r="AV125" t="str">
            <v>$ 8.121.000</v>
          </cell>
          <cell r="AW125">
            <v>149</v>
          </cell>
          <cell r="AX125">
            <v>89331000</v>
          </cell>
          <cell r="AY125">
            <v>45698</v>
          </cell>
          <cell r="AZ125">
            <v>38</v>
          </cell>
          <cell r="BA125">
            <v>89331000</v>
          </cell>
          <cell r="BB125">
            <v>45679</v>
          </cell>
          <cell r="BC125">
            <v>45695</v>
          </cell>
          <cell r="BD125">
            <v>45699</v>
          </cell>
          <cell r="BE125">
            <v>46022</v>
          </cell>
          <cell r="BF125">
            <v>46022</v>
          </cell>
          <cell r="BG125" t="str">
            <v>2 2-Ejecución</v>
          </cell>
          <cell r="BH125" t="str">
            <v>11 MESES</v>
          </cell>
          <cell r="BI125" t="str">
            <v>1 1. Días</v>
          </cell>
          <cell r="BJ125">
            <v>320</v>
          </cell>
          <cell r="BK125">
            <v>0</v>
          </cell>
          <cell r="BL125">
            <v>320</v>
          </cell>
          <cell r="BM125" t="str">
            <v>DIRECCIÓN DE GESTIÓN CORPORATIVA Y RELACIÓN CON EL CIUDADANO</v>
          </cell>
          <cell r="BN125" t="str">
            <v>OFICINA DE TECNOLOGÍAS DE LA INFORMACIÓN</v>
          </cell>
          <cell r="BO125" t="str">
            <v>Javier Enrique Mariño Navarro</v>
          </cell>
          <cell r="BP125">
            <v>91474000</v>
          </cell>
          <cell r="BQ125">
            <v>5</v>
          </cell>
          <cell r="BR125" t="str">
            <v>N.A</v>
          </cell>
          <cell r="BS125" t="str">
            <v>N.A</v>
          </cell>
          <cell r="BT125" t="str">
            <v>N.A</v>
          </cell>
          <cell r="BU125" t="str">
            <v>N.A</v>
          </cell>
          <cell r="BV125" t="str">
            <v>N.A</v>
          </cell>
          <cell r="BW125" t="str">
            <v>N.A</v>
          </cell>
          <cell r="BX125" t="str">
            <v>N.A</v>
          </cell>
          <cell r="BY125" t="str">
            <v>N.A</v>
          </cell>
          <cell r="BZ125" t="str">
            <v>N.A</v>
          </cell>
          <cell r="CA125" t="str">
            <v>N.A</v>
          </cell>
        </row>
        <row r="126">
          <cell r="A126" t="str">
            <v>124</v>
          </cell>
          <cell r="B126" t="str">
            <v>CONTRATO DE PRESTACIÓN DE SERVICIOS PROFESIONALES Y/O APOYO A LA GESTIÓN</v>
          </cell>
          <cell r="C126" t="str">
            <v>SCDPI-21417-00696-25</v>
          </cell>
          <cell r="D126" t="str">
            <v>CONTRATACION DIRECTA</v>
          </cell>
          <cell r="E126" t="str">
            <v>Prestar servicios profesionales a la Secretaría de Cultura, Recreación y Deporte - Subsecretaría Distrital de Cultura Ciudadana y Gestión del Conocimiento realizando actividades requeridas para la creación y desarrollo de los contenidos creativos, comunicativos y narrativos para las estrategias de cultura ciudadana y cambio cultural, en unidad de criterio con la Oficina Asesora de Comunicaciones</v>
          </cell>
          <cell r="F126" t="str">
            <v>17 17. Contrato de Prestación de Servicios</v>
          </cell>
          <cell r="G126" t="str">
            <v>1 Contratista</v>
          </cell>
          <cell r="H126" t="str">
            <v>1 Natural</v>
          </cell>
          <cell r="I126" t="str">
            <v>2 Privada (1)</v>
          </cell>
          <cell r="J126" t="str">
            <v>4 Persona Natural (2)</v>
          </cell>
          <cell r="K126" t="str">
            <v>31 31-Servicios Profesionales</v>
          </cell>
          <cell r="L126" t="str">
            <v>CO1.PCCNTR.7421770</v>
          </cell>
          <cell r="M126" t="str">
            <v>https://community.secop.gov.co/Public/Tendering/OpportunityDetail/Index?noticeUID=CO1.NTC.7551172&amp;isFromPublicArea=True&amp;isModal=true&amp;asPopupView=true</v>
          </cell>
          <cell r="N126">
            <v>45694</v>
          </cell>
          <cell r="O126" t="str">
            <v>5 Contratación directa</v>
          </cell>
          <cell r="P126" t="str">
            <v>33 Prestación de Servicios Profesionales y Apoyo (5-8)</v>
          </cell>
          <cell r="Q126" t="str">
            <v>N/A</v>
          </cell>
          <cell r="R126" t="str">
            <v>1 1. Ley 80</v>
          </cell>
          <cell r="S126" t="str">
            <v>6 6: Prestacion de servicios</v>
          </cell>
          <cell r="T126" t="str">
            <v>1 Nacional</v>
          </cell>
          <cell r="U126" t="str">
            <v>3 3. Único Contratista</v>
          </cell>
          <cell r="V126" t="str">
            <v>ANA MARÍA MONTOYA ZORRO</v>
          </cell>
          <cell r="W126" t="str">
            <v>F</v>
          </cell>
          <cell r="X126">
            <v>1057602168</v>
          </cell>
          <cell r="Y126">
            <v>0</v>
          </cell>
          <cell r="Z126" t="str">
            <v>KR 10 54 13</v>
          </cell>
          <cell r="AA126">
            <v>3163096098</v>
          </cell>
          <cell r="AB126" t="str">
            <v>ana.montoya@scrd.gov.co</v>
          </cell>
          <cell r="AC126" t="str">
            <v>anamariamontoya1130@gmail.com</v>
          </cell>
          <cell r="AD126">
            <v>35399</v>
          </cell>
          <cell r="AE126">
            <v>29</v>
          </cell>
          <cell r="AF126" t="str">
            <v>BOYACA - SOGAMOSO</v>
          </cell>
          <cell r="AG126" t="str">
            <v>Profesional en publicidad, mercadeo, marketing digital, comunicación social o afines.</v>
          </cell>
          <cell r="AH126" t="str">
            <v>COMUNICACIÓN SOCICAL - PERIODISTA</v>
          </cell>
          <cell r="AI126" t="str">
            <v>1 1. Inversión</v>
          </cell>
          <cell r="AJ126">
            <v>122</v>
          </cell>
          <cell r="AK126" t="str">
            <v>O230117330120240122</v>
          </cell>
          <cell r="AL126" t="str">
            <v>Innovación y cambio cultural para la transformación de comportamientos que promuevan el orgullo por la ciudad de Bogotá D.C</v>
          </cell>
          <cell r="AN126">
            <v>81210000</v>
          </cell>
          <cell r="AO126">
            <v>14888500</v>
          </cell>
          <cell r="AP126">
            <v>10015900</v>
          </cell>
          <cell r="AQ126">
            <v>86082600</v>
          </cell>
          <cell r="AU126">
            <v>86082600</v>
          </cell>
          <cell r="AV126" t="str">
            <v>$ 8.121.000</v>
          </cell>
          <cell r="AW126">
            <v>134</v>
          </cell>
          <cell r="AX126">
            <v>81210000</v>
          </cell>
          <cell r="AY126">
            <v>45695</v>
          </cell>
          <cell r="AZ126">
            <v>37</v>
          </cell>
          <cell r="BA126">
            <v>81210000</v>
          </cell>
          <cell r="BB126">
            <v>45679</v>
          </cell>
          <cell r="BC126">
            <v>45695</v>
          </cell>
          <cell r="BD126">
            <v>45701</v>
          </cell>
          <cell r="BE126">
            <v>46003</v>
          </cell>
          <cell r="BF126">
            <v>46021</v>
          </cell>
          <cell r="BG126" t="str">
            <v>2 2-Ejecución</v>
          </cell>
          <cell r="BH126" t="str">
            <v>10 MESES</v>
          </cell>
          <cell r="BI126" t="str">
            <v>1 1. Días</v>
          </cell>
          <cell r="BJ126">
            <v>299</v>
          </cell>
          <cell r="BK126">
            <v>18</v>
          </cell>
          <cell r="BL126">
            <v>317</v>
          </cell>
          <cell r="BM126" t="str">
            <v>SUBSECRETARÍA DISTRITAL DE CULTURA CIUDADANA Y GESTIÓN DEL CONOCIMIENTO</v>
          </cell>
          <cell r="BN126" t="str">
            <v>SUBSECRETARÍA DISTRITAL DE CULTURA CIUDADANA Y GESTIÓN DEL CONOCIMIENTO</v>
          </cell>
          <cell r="BO126" t="str">
            <v>Luis Felipe Calero González</v>
          </cell>
          <cell r="BP126">
            <v>1107054255</v>
          </cell>
          <cell r="BQ126">
            <v>2</v>
          </cell>
          <cell r="BR126" t="str">
            <v>N.A</v>
          </cell>
          <cell r="BS126" t="str">
            <v>N.A</v>
          </cell>
          <cell r="BT126" t="str">
            <v>N.A</v>
          </cell>
          <cell r="BU126" t="str">
            <v>N.A</v>
          </cell>
          <cell r="BV126" t="str">
            <v>N.A</v>
          </cell>
          <cell r="BW126" t="str">
            <v>N.A</v>
          </cell>
          <cell r="BX126" t="str">
            <v>N.A</v>
          </cell>
          <cell r="BY126" t="str">
            <v>N.A</v>
          </cell>
          <cell r="BZ126" t="str">
            <v>N.A</v>
          </cell>
          <cell r="CA126" t="str">
            <v>N.A</v>
          </cell>
        </row>
        <row r="127">
          <cell r="A127" t="str">
            <v>125</v>
          </cell>
          <cell r="B127" t="str">
            <v>CONTRATO DE PRESTACIÓN DE SERVICIOS PROFESIONALES Y/O APOYO A LA GESTIÓN</v>
          </cell>
          <cell r="C127" t="str">
            <v>SCDPI-21417-00645-25.</v>
          </cell>
          <cell r="D127" t="str">
            <v>CONTRATACION DIRECTA</v>
          </cell>
          <cell r="E127" t="str">
            <v>Prestar servicios profesionales a la Secretaría Distrital de Cultura, Recreación y Deporte - Dirección de Transformaciones Culturales realizando actividades requeridas para el seguimiento de los procesos de ideación, preproducción, producción, prototipado y creación de elementos esenciales para el desarrollo de eventos, intervenciones y actividades de cultura ciudadana</v>
          </cell>
          <cell r="F127" t="str">
            <v>17 17. Contrato de Prestación de Servicios</v>
          </cell>
          <cell r="G127" t="str">
            <v>1 Contratista</v>
          </cell>
          <cell r="H127" t="str">
            <v>1 Natural</v>
          </cell>
          <cell r="I127" t="str">
            <v>2 Privada (1)</v>
          </cell>
          <cell r="J127" t="str">
            <v>4 Persona Natural (2)</v>
          </cell>
          <cell r="K127" t="str">
            <v>31 31-Servicios Profesionales</v>
          </cell>
          <cell r="L127" t="str">
            <v>CO1.PCCNTR.7421777</v>
          </cell>
          <cell r="M127" t="str">
            <v>https://community.secop.gov.co/Public/Tendering/OpportunityDetail/Index?noticeUID=CO1.NTC.7551170&amp;isFromPublicArea=True&amp;isModal=true&amp;asPopupView=true</v>
          </cell>
          <cell r="N127">
            <v>45694</v>
          </cell>
          <cell r="O127" t="str">
            <v>5 Contratación directa</v>
          </cell>
          <cell r="P127" t="str">
            <v>33 Prestación de Servicios Profesionales y Apoyo (5-8)</v>
          </cell>
          <cell r="Q127" t="str">
            <v>N/A</v>
          </cell>
          <cell r="R127" t="str">
            <v>1 1. Ley 80</v>
          </cell>
          <cell r="S127" t="str">
            <v>6 6: Prestacion de servicios</v>
          </cell>
          <cell r="T127" t="str">
            <v>1 Nacional</v>
          </cell>
          <cell r="U127" t="str">
            <v>3 3. Único Contratista</v>
          </cell>
          <cell r="V127" t="str">
            <v>ALEX ANDRES ARCE AGUIRRE</v>
          </cell>
          <cell r="W127" t="str">
            <v>M</v>
          </cell>
          <cell r="X127">
            <v>79940202</v>
          </cell>
          <cell r="Y127">
            <v>1</v>
          </cell>
          <cell r="Z127" t="str">
            <v>KR 7 B 127 C 46</v>
          </cell>
          <cell r="AA127">
            <v>6019451519</v>
          </cell>
          <cell r="AB127" t="str">
            <v>alex.arce@scrd.gov.co</v>
          </cell>
          <cell r="AC127" t="str">
            <v>aaarceconsultor@gmail.com</v>
          </cell>
          <cell r="AD127">
            <v>28026</v>
          </cell>
          <cell r="AE127">
            <v>49</v>
          </cell>
          <cell r="AF127" t="str">
            <v>CUNDINAMARCA - BOGOTA</v>
          </cell>
          <cell r="AG127" t="str">
            <v>Profesional en ciencias sociales, políticas, administración, economía, relaciones internacionales o afines.</v>
          </cell>
          <cell r="AH127" t="str">
            <v>ECONOMISTA</v>
          </cell>
          <cell r="AI127" t="str">
            <v>1 1. Inversión</v>
          </cell>
          <cell r="AJ127">
            <v>122</v>
          </cell>
          <cell r="AK127" t="str">
            <v>O230117330120240122</v>
          </cell>
          <cell r="AL127" t="str">
            <v>Innovación y cambio cultural para la transformación de comportamientos que promuevan el orgullo por la ciudad de Bogotá D.C</v>
          </cell>
          <cell r="AN127">
            <v>58671000</v>
          </cell>
          <cell r="AO127">
            <v>7605500</v>
          </cell>
          <cell r="AQ127">
            <v>66276500</v>
          </cell>
          <cell r="AU127">
            <v>66276500</v>
          </cell>
          <cell r="AV127" t="str">
            <v>$ 6.519.000</v>
          </cell>
          <cell r="AW127">
            <v>135</v>
          </cell>
          <cell r="AX127">
            <v>58671000</v>
          </cell>
          <cell r="AY127">
            <v>45695</v>
          </cell>
          <cell r="AZ127">
            <v>384</v>
          </cell>
          <cell r="BA127">
            <v>58671000</v>
          </cell>
          <cell r="BB127">
            <v>45684</v>
          </cell>
          <cell r="BC127">
            <v>45695</v>
          </cell>
          <cell r="BD127">
            <v>45699</v>
          </cell>
          <cell r="BE127">
            <v>45971</v>
          </cell>
          <cell r="BF127">
            <v>46021</v>
          </cell>
          <cell r="BG127" t="str">
            <v>2 2-Ejecución</v>
          </cell>
          <cell r="BH127" t="str">
            <v>9 MESES</v>
          </cell>
          <cell r="BI127" t="str">
            <v>1 1. Días</v>
          </cell>
          <cell r="BJ127">
            <v>269</v>
          </cell>
          <cell r="BK127">
            <v>35</v>
          </cell>
          <cell r="BL127">
            <v>304</v>
          </cell>
          <cell r="BM127" t="str">
            <v>SUBSECRETARÍA DISTRITAL DE CULTURA CIUDADANA Y GESTIÓN DEL CONOCIMIENTO</v>
          </cell>
          <cell r="BN127" t="str">
            <v>SUBSECRETARÍA DISTRITAL DE CULTURA CIUDADANA Y GESTIÓN DEL CONOCIMIENTO</v>
          </cell>
          <cell r="BO127" t="str">
            <v>Julian Felipe Duarte Alvarez</v>
          </cell>
          <cell r="BP127">
            <v>1019071928</v>
          </cell>
          <cell r="BQ127">
            <v>3</v>
          </cell>
          <cell r="BR127" t="str">
            <v>N.A</v>
          </cell>
          <cell r="BS127" t="str">
            <v>N.A</v>
          </cell>
          <cell r="BT127" t="str">
            <v>N.A</v>
          </cell>
          <cell r="BU127" t="str">
            <v>N.A</v>
          </cell>
          <cell r="BV127" t="str">
            <v>N.A</v>
          </cell>
          <cell r="BW127" t="str">
            <v>N.A</v>
          </cell>
          <cell r="BX127" t="str">
            <v>N.A</v>
          </cell>
          <cell r="BY127" t="str">
            <v>N.A</v>
          </cell>
          <cell r="BZ127" t="str">
            <v>N.A</v>
          </cell>
          <cell r="CA127" t="str">
            <v>N.A</v>
          </cell>
        </row>
        <row r="128">
          <cell r="A128" t="str">
            <v>126</v>
          </cell>
          <cell r="B128" t="str">
            <v>CONTRATO DE PRESTACIÓN DE SERVICIOS PROFESIONALES Y/O APOYO A LA GESTIÓN</v>
          </cell>
          <cell r="C128" t="str">
            <v>SCDPI-220-00043-25</v>
          </cell>
          <cell r="D128" t="str">
            <v>CONTRATACION DIRECTA</v>
          </cell>
          <cell r="E128" t="str">
            <v>Prestar los servicios profesionales a la Secretaria Distrital de Cultura, Recreación y Deporte SCRD - Dirección de Fomento para la articulación de las actividades, funcionamiento, orientación y análisis de los procesos de las plataformas de convocatorias de los Programas de fomento sectorial</v>
          </cell>
          <cell r="F128" t="str">
            <v>17 17. Contrato de Prestación de Servicios</v>
          </cell>
          <cell r="G128" t="str">
            <v>1 Contratista</v>
          </cell>
          <cell r="H128" t="str">
            <v>1 Natural</v>
          </cell>
          <cell r="I128" t="str">
            <v>2 Privada (1)</v>
          </cell>
          <cell r="J128" t="str">
            <v>4 Persona Natural (2)</v>
          </cell>
          <cell r="K128" t="str">
            <v>31 31-Servicios Profesionales</v>
          </cell>
          <cell r="L128" t="str">
            <v>CO1.PCCNTR.7422900</v>
          </cell>
          <cell r="M128" t="str">
            <v>https://community.secop.gov.co/Public/Tendering/OpportunityDetail/Index?noticeUID=CO1.NTC.7552889&amp;isFromPublicArea=True&amp;isModal=true&amp;asPopupView=true</v>
          </cell>
          <cell r="N128">
            <v>45694</v>
          </cell>
          <cell r="O128" t="str">
            <v>5 Contratación directa</v>
          </cell>
          <cell r="P128" t="str">
            <v>33 Prestación de Servicios Profesionales y Apoyo (5-8)</v>
          </cell>
          <cell r="Q128" t="str">
            <v>N/A</v>
          </cell>
          <cell r="R128" t="str">
            <v>1 1. Ley 80</v>
          </cell>
          <cell r="S128" t="str">
            <v>6 6: Prestacion de servicios</v>
          </cell>
          <cell r="T128" t="str">
            <v>1 Nacional</v>
          </cell>
          <cell r="U128" t="str">
            <v>3 3. Único Contratista</v>
          </cell>
          <cell r="V128" t="str">
            <v>LUIS ENRIQUE AGUIRRE FAJARDO</v>
          </cell>
          <cell r="W128" t="str">
            <v>M</v>
          </cell>
          <cell r="X128">
            <v>1019010830</v>
          </cell>
          <cell r="Y128">
            <v>1</v>
          </cell>
          <cell r="Z128" t="str">
            <v>CL 130A 57B 33</v>
          </cell>
          <cell r="AA128">
            <v>316433001</v>
          </cell>
          <cell r="AB128" t="str">
            <v>luis.aguirre@scrd.gov.co</v>
          </cell>
          <cell r="AC128" t="str">
            <v>luisaguirre.9@gmail.com</v>
          </cell>
          <cell r="AD128">
            <v>31732</v>
          </cell>
          <cell r="AE128">
            <v>39</v>
          </cell>
          <cell r="AF128" t="str">
            <v>CUNDINAMARCA - BOGOTA</v>
          </cell>
          <cell r="AG128" t="str">
            <v>Profesional en Ingeniera de Sistemas, Ingeniería electrónica, Ingeniería de software, Ingeniería Industrial, administración de empresas o afines con especialización y más de 4 años de experiencia profesiona</v>
          </cell>
          <cell r="AH128" t="str">
            <v>ADMINISTRADOR DE EMPRESAS</v>
          </cell>
          <cell r="AI128" t="str">
            <v>1 1. Inversión</v>
          </cell>
          <cell r="AJ128">
            <v>152</v>
          </cell>
          <cell r="AK128" t="str">
            <v>O230117330120240152</v>
          </cell>
          <cell r="AL128" t="str">
            <v>Fortalecimiento del Fomento para el Desarrollo de Procesos Culturales Sostenibles en Bogotá D.C.</v>
          </cell>
          <cell r="AN128">
            <v>102060000</v>
          </cell>
          <cell r="AO128">
            <v>5832000</v>
          </cell>
          <cell r="AQ128">
            <v>107892000</v>
          </cell>
          <cell r="AU128">
            <v>107892000</v>
          </cell>
          <cell r="AV128" t="str">
            <v>$ 9.720.000</v>
          </cell>
          <cell r="AW128">
            <v>145</v>
          </cell>
          <cell r="AX128">
            <v>102060000</v>
          </cell>
          <cell r="AY128">
            <v>45698</v>
          </cell>
          <cell r="AZ128">
            <v>293</v>
          </cell>
          <cell r="BA128">
            <v>106920000</v>
          </cell>
          <cell r="BB128">
            <v>45680</v>
          </cell>
          <cell r="BC128">
            <v>45695</v>
          </cell>
          <cell r="BD128">
            <v>45701</v>
          </cell>
          <cell r="BE128">
            <v>46018</v>
          </cell>
          <cell r="BF128">
            <v>46037</v>
          </cell>
          <cell r="BG128" t="str">
            <v>2 2-Ejecución</v>
          </cell>
          <cell r="BH128" t="str">
            <v>10 MESES Y 15 DIAS</v>
          </cell>
          <cell r="BJ128">
            <v>314</v>
          </cell>
          <cell r="BK128">
            <v>18</v>
          </cell>
          <cell r="BL128">
            <v>332</v>
          </cell>
          <cell r="BM128" t="str">
            <v>SUBSECRETARÍA DE GOBERNANZA</v>
          </cell>
          <cell r="BN128" t="str">
            <v>DIRECCIÓN DE FOMENTO</v>
          </cell>
          <cell r="BO128" t="str">
            <v>Juan Diego Jaramillo Morales</v>
          </cell>
          <cell r="BP128">
            <v>8357126</v>
          </cell>
          <cell r="BQ128">
            <v>1</v>
          </cell>
          <cell r="BR128" t="str">
            <v>N.A</v>
          </cell>
          <cell r="BS128" t="str">
            <v>N.A</v>
          </cell>
          <cell r="BT128" t="str">
            <v>N.A</v>
          </cell>
          <cell r="BU128" t="str">
            <v>N.A</v>
          </cell>
          <cell r="BV128" t="str">
            <v>N.A</v>
          </cell>
          <cell r="BW128" t="str">
            <v>N.A</v>
          </cell>
          <cell r="BX128" t="str">
            <v>N.A</v>
          </cell>
          <cell r="BY128" t="str">
            <v>N.A</v>
          </cell>
          <cell r="BZ128" t="str">
            <v>N.A</v>
          </cell>
          <cell r="CA128" t="str">
            <v>N.A</v>
          </cell>
        </row>
        <row r="129">
          <cell r="A129" t="str">
            <v>127</v>
          </cell>
          <cell r="B129" t="str">
            <v>CONTRATO DE PRESTACIÓN DE SERVICIOS PROFESIONALES Y/O APOYO A LA GESTIÓN</v>
          </cell>
          <cell r="C129" t="str">
            <v>SCDPI-220-00004-25</v>
          </cell>
          <cell r="D129" t="str">
            <v>CONTRATACION DIRECTA</v>
          </cell>
          <cell r="E129" t="str">
            <v>Prestar servicios profesionales a la Secretaria Distrital de Cultura, Recreación y Deporte SCRD - Dirección de Fomento orientados al seguimiento y apoyo estratégico de actividades transversales de carácter misional y administrativo, así como apoyo al seguimiento a la articulación intra e interinstitucional</v>
          </cell>
          <cell r="F129" t="str">
            <v>17 17. Contrato de Prestación de Servicios</v>
          </cell>
          <cell r="G129" t="str">
            <v>1 Contratista</v>
          </cell>
          <cell r="H129" t="str">
            <v>1 Natural</v>
          </cell>
          <cell r="I129" t="str">
            <v>2 Privada (1)</v>
          </cell>
          <cell r="J129" t="str">
            <v>4 Persona Natural (2)</v>
          </cell>
          <cell r="K129" t="str">
            <v>31 31-Servicios Profesionales</v>
          </cell>
          <cell r="L129" t="str">
            <v>CO1.PCCNTR.7422802</v>
          </cell>
          <cell r="M129" t="str">
            <v>https://community.secop.gov.co/Public/Tendering/OpportunityDetail/Index?noticeUID=CO1.NTC.7552856&amp;isFromPublicArea=True&amp;isModal=true&amp;asPopupView=true</v>
          </cell>
          <cell r="N129">
            <v>45694</v>
          </cell>
          <cell r="O129" t="str">
            <v>5 Contratación directa</v>
          </cell>
          <cell r="P129" t="str">
            <v>33 Prestación de Servicios Profesionales y Apoyo (5-8)</v>
          </cell>
          <cell r="Q129" t="str">
            <v>N/A</v>
          </cell>
          <cell r="R129" t="str">
            <v>1 1. Ley 80</v>
          </cell>
          <cell r="S129" t="str">
            <v>6 6: Prestacion de servicios</v>
          </cell>
          <cell r="T129" t="str">
            <v>1 Nacional</v>
          </cell>
          <cell r="U129" t="str">
            <v>3 3. Único Contratista</v>
          </cell>
          <cell r="V129" t="str">
            <v>DIANA ALEXANDRA GIRALDO GAMEZ</v>
          </cell>
          <cell r="W129" t="str">
            <v>F</v>
          </cell>
          <cell r="X129">
            <v>1022352716</v>
          </cell>
          <cell r="Y129">
            <v>6</v>
          </cell>
          <cell r="Z129" t="str">
            <v>Calle 11 # 3 - 51 Apto 503</v>
          </cell>
          <cell r="AA129">
            <v>3015334938</v>
          </cell>
          <cell r="AB129" t="str">
            <v>diana.giraldo@scrd.gov.co</v>
          </cell>
          <cell r="AC129" t="str">
            <v>alexandragiraldogamez@gmail.com</v>
          </cell>
          <cell r="AD129">
            <v>32379</v>
          </cell>
          <cell r="AE129">
            <v>37</v>
          </cell>
          <cell r="AF129" t="str">
            <v>META - VILLAVICENCIO</v>
          </cell>
          <cell r="AG129" t="str">
            <v>Profesional en Ciencias Sociales, Humanas, Artes Liberales y afines, con especialización y 6 años de experiencia profesional en gestión cultural, proyectos culturales o institucionalidad pública.</v>
          </cell>
          <cell r="AH129" t="str">
            <v>HISTORIADOR DE ARTE</v>
          </cell>
          <cell r="AI129" t="str">
            <v>1 1. Inversión</v>
          </cell>
          <cell r="AJ129">
            <v>152</v>
          </cell>
          <cell r="AK129" t="str">
            <v>O230117330120240152</v>
          </cell>
          <cell r="AL129" t="str">
            <v>Fortalecimiento del Fomento para el Desarrollo de Procesos Culturales Sostenibles en Bogotá D.C.</v>
          </cell>
          <cell r="AN129">
            <v>113220000</v>
          </cell>
          <cell r="AP129">
            <v>16228200</v>
          </cell>
          <cell r="AQ129">
            <v>96991800</v>
          </cell>
          <cell r="AU129">
            <v>96991800</v>
          </cell>
          <cell r="AV129" t="str">
            <v>$ 11.322.000</v>
          </cell>
          <cell r="AW129">
            <v>146</v>
          </cell>
          <cell r="AX129">
            <v>113220000</v>
          </cell>
          <cell r="AY129">
            <v>45698</v>
          </cell>
          <cell r="AZ129">
            <v>135</v>
          </cell>
          <cell r="BA129">
            <v>113220000</v>
          </cell>
          <cell r="BB129">
            <v>45679</v>
          </cell>
          <cell r="BC129">
            <v>45695</v>
          </cell>
          <cell r="BD129">
            <v>45699</v>
          </cell>
          <cell r="BE129">
            <v>46001</v>
          </cell>
          <cell r="BF129">
            <v>45958</v>
          </cell>
          <cell r="BG129" t="str">
            <v>2 2-Ejecución</v>
          </cell>
          <cell r="BH129" t="str">
            <v>10 MESES</v>
          </cell>
          <cell r="BI129" t="str">
            <v>1 1. Días</v>
          </cell>
          <cell r="BJ129">
            <v>299</v>
          </cell>
          <cell r="BK129">
            <v>-42</v>
          </cell>
          <cell r="BL129">
            <v>257</v>
          </cell>
          <cell r="BM129" t="str">
            <v>SUBSECRETARÍA DE GOBERNANZA</v>
          </cell>
          <cell r="BN129" t="str">
            <v>DIRECCIÓN DE FOMENTO</v>
          </cell>
          <cell r="BO129" t="str">
            <v>Juan Diego Jaramillo Morales</v>
          </cell>
          <cell r="BP129">
            <v>8357126</v>
          </cell>
          <cell r="BQ129">
            <v>1</v>
          </cell>
          <cell r="BR129" t="str">
            <v>N.A</v>
          </cell>
          <cell r="BS129" t="str">
            <v>N.A</v>
          </cell>
          <cell r="BT129" t="str">
            <v>N.A</v>
          </cell>
          <cell r="BU129" t="str">
            <v>N.A</v>
          </cell>
          <cell r="BV129" t="str">
            <v>N.A</v>
          </cell>
          <cell r="BW129" t="str">
            <v>N.A</v>
          </cell>
          <cell r="BX129" t="str">
            <v>N.A</v>
          </cell>
          <cell r="BY129" t="str">
            <v>N.A</v>
          </cell>
          <cell r="BZ129" t="str">
            <v>N.A</v>
          </cell>
          <cell r="CA129" t="str">
            <v>N.A</v>
          </cell>
        </row>
        <row r="130">
          <cell r="A130" t="str">
            <v>128</v>
          </cell>
          <cell r="B130" t="str">
            <v>CONTRATO DE PRESTACIÓN DE SERVICIOS PROFESIONALES Y/O APOYO A LA GESTIÓN</v>
          </cell>
          <cell r="C130" t="str">
            <v>SCDPI-220-00018-25</v>
          </cell>
          <cell r="D130" t="str">
            <v>CONTRATACION DIRECTA</v>
          </cell>
          <cell r="E130" t="str">
            <v>Prestar servicios profesionales a la Secretaría Distrital de Cultura, Recreación y Deporte - Dirección de Fomento para la articulación intra e inter institucional asociada a la gestión, planeación y ejecución de acciones estratégicas relacionadas con el Programa Distrital de Estímulos y el Banco de Personas Expertas para el Sector Cultura</v>
          </cell>
          <cell r="F130" t="str">
            <v>17 17. Contrato de Prestación de Servicios</v>
          </cell>
          <cell r="G130" t="str">
            <v>1 Contratista</v>
          </cell>
          <cell r="H130" t="str">
            <v>1 Natural</v>
          </cell>
          <cell r="I130" t="str">
            <v>2 Privada (1)</v>
          </cell>
          <cell r="J130" t="str">
            <v>4 Persona Natural (2)</v>
          </cell>
          <cell r="K130" t="str">
            <v>31 31-Servicios Profesionales</v>
          </cell>
          <cell r="L130" t="str">
            <v>CO1.PCCNTR.7422848</v>
          </cell>
          <cell r="M130" t="str">
            <v>https://community.secop.gov.co/Public/Tendering/OpportunityDetail/Index?noticeUID=CO1.NTC.7552883&amp;isFromPublicArea=True&amp;isModal=true&amp;asPopupView=true</v>
          </cell>
          <cell r="N130">
            <v>45694</v>
          </cell>
          <cell r="O130" t="str">
            <v>5 Contratación directa</v>
          </cell>
          <cell r="P130" t="str">
            <v>33 Prestación de Servicios Profesionales y Apoyo (5-8)</v>
          </cell>
          <cell r="Q130" t="str">
            <v>N/A</v>
          </cell>
          <cell r="R130" t="str">
            <v>1 1. Ley 80</v>
          </cell>
          <cell r="S130" t="str">
            <v>6 6: Prestacion de servicios</v>
          </cell>
          <cell r="T130" t="str">
            <v>1 Nacional</v>
          </cell>
          <cell r="U130" t="str">
            <v>3 3. Único Contratista</v>
          </cell>
          <cell r="V130" t="str">
            <v>LEYDY YAMILE RAMIREZ ALVAREZ</v>
          </cell>
          <cell r="W130" t="str">
            <v>F</v>
          </cell>
          <cell r="X130">
            <v>1019010047</v>
          </cell>
          <cell r="Y130">
            <v>9</v>
          </cell>
          <cell r="Z130" t="str">
            <v>Cra 80 N° 8- 11 Apto 427</v>
          </cell>
          <cell r="AA130">
            <v>3939986</v>
          </cell>
          <cell r="AB130" t="str">
            <v>leydy.ramirez@scrd.gov.co</v>
          </cell>
          <cell r="AC130" t="str">
            <v>yamileramirez26@gmail.com</v>
          </cell>
          <cell r="AD130">
            <v>31668</v>
          </cell>
          <cell r="AE130">
            <v>39</v>
          </cell>
          <cell r="AF130" t="str">
            <v>CUNDINAMARCA - BOGOTA</v>
          </cell>
          <cell r="AG130" t="str">
            <v>Profesional en ciencias sociales y humanas, licenciatura Educación básica con énfasis en Ciencias sociales con título de maestría con 4 años de experiencia profesional relacionada con el sector cultural y artístico</v>
          </cell>
          <cell r="AH130" t="str">
            <v>LICENCIADO EN EDUCACION BASICA</v>
          </cell>
          <cell r="AI130" t="str">
            <v>1 1. Inversión</v>
          </cell>
          <cell r="AJ130">
            <v>152</v>
          </cell>
          <cell r="AK130" t="str">
            <v>O230117330120240152</v>
          </cell>
          <cell r="AL130" t="str">
            <v>Fortalecimiento del Fomento para el Desarrollo de Procesos Culturales Sostenibles en Bogotá D.C.</v>
          </cell>
          <cell r="AN130">
            <v>113190000</v>
          </cell>
          <cell r="AO130">
            <v>12828200</v>
          </cell>
          <cell r="AQ130">
            <v>126018200</v>
          </cell>
          <cell r="AU130">
            <v>126018200</v>
          </cell>
          <cell r="AV130" t="str">
            <v>$ 11.319.000</v>
          </cell>
          <cell r="AW130">
            <v>162</v>
          </cell>
          <cell r="AX130">
            <v>113190000</v>
          </cell>
          <cell r="AY130">
            <v>45699</v>
          </cell>
          <cell r="AZ130">
            <v>197</v>
          </cell>
          <cell r="BA130">
            <v>113190000</v>
          </cell>
          <cell r="BB130">
            <v>45680</v>
          </cell>
          <cell r="BC130">
            <v>45697</v>
          </cell>
          <cell r="BD130">
            <v>45700</v>
          </cell>
          <cell r="BE130">
            <v>46002</v>
          </cell>
          <cell r="BF130">
            <v>46037</v>
          </cell>
          <cell r="BG130" t="str">
            <v>2 2-Ejecución</v>
          </cell>
          <cell r="BH130" t="str">
            <v>10 MESES</v>
          </cell>
          <cell r="BI130" t="str">
            <v>1 1. Días</v>
          </cell>
          <cell r="BJ130">
            <v>299</v>
          </cell>
          <cell r="BK130">
            <v>34</v>
          </cell>
          <cell r="BL130">
            <v>333</v>
          </cell>
          <cell r="BM130" t="str">
            <v>SUBSECRETARÍA DE GOBERNANZA</v>
          </cell>
          <cell r="BN130" t="str">
            <v>DIRECCIÓN DE FOMENTO</v>
          </cell>
          <cell r="BO130" t="str">
            <v>Juan Diego Jaramillo Morales</v>
          </cell>
          <cell r="BP130">
            <v>8357126</v>
          </cell>
          <cell r="BQ130">
            <v>1</v>
          </cell>
          <cell r="BR130" t="str">
            <v>N.A</v>
          </cell>
          <cell r="BS130" t="str">
            <v>N.A</v>
          </cell>
          <cell r="BT130" t="str">
            <v>N.A</v>
          </cell>
          <cell r="BU130" t="str">
            <v>N.A</v>
          </cell>
          <cell r="BV130" t="str">
            <v>N.A</v>
          </cell>
          <cell r="BW130" t="str">
            <v>N.A</v>
          </cell>
          <cell r="BX130" t="str">
            <v>N.A</v>
          </cell>
          <cell r="BY130" t="str">
            <v>N.A</v>
          </cell>
          <cell r="BZ130" t="str">
            <v>N.A</v>
          </cell>
          <cell r="CA130" t="str">
            <v>N.A</v>
          </cell>
        </row>
        <row r="131">
          <cell r="A131" t="str">
            <v>129</v>
          </cell>
          <cell r="B131" t="str">
            <v>CONTRATO DE PRESTACIÓN DE SERVICIOS PROFESIONALES Y/O APOYO A LA GESTIÓN</v>
          </cell>
          <cell r="C131" t="str">
            <v>SCDPI-21419-00785-25</v>
          </cell>
          <cell r="D131" t="str">
            <v>CONTRATACION DIRECTA</v>
          </cell>
          <cell r="E131" t="str">
            <v>Prestar servicios profesionales a la Secretaría Distrital de Cultura, Recreación y Deporte - Dirección de Lectura y Bibliotecas en la formulación, orientación, seguimiento y control de las actividades de planeación con todos sus componentes y herramientas estratégicas, definidos para el cumplimiento y ejecución del proyecto de inversión de la DLB.</v>
          </cell>
          <cell r="F131" t="str">
            <v>17 17. Contrato de Prestación de Servicios</v>
          </cell>
          <cell r="G131" t="str">
            <v>1 Contratista</v>
          </cell>
          <cell r="H131" t="str">
            <v>1 Natural</v>
          </cell>
          <cell r="I131" t="str">
            <v>2 Privada (1)</v>
          </cell>
          <cell r="J131" t="str">
            <v>4 Persona Natural (2)</v>
          </cell>
          <cell r="K131" t="str">
            <v>31 31-Servicios Profesionales</v>
          </cell>
          <cell r="L131" t="str">
            <v>CO1.PCCNTR.7422454</v>
          </cell>
          <cell r="M131" t="str">
            <v>https://community.secop.gov.co/Public/Tendering/OpportunityDetail/Index?noticeUID=CO1.NTC.7552759&amp;isFromPublicArea=True&amp;isModal=true&amp;asPopupView=true</v>
          </cell>
          <cell r="N131">
            <v>45694</v>
          </cell>
          <cell r="O131" t="str">
            <v>5 Contratación directa</v>
          </cell>
          <cell r="P131" t="str">
            <v>33 Prestación de Servicios Profesionales y Apoyo (5-8)</v>
          </cell>
          <cell r="Q131" t="str">
            <v>N/A</v>
          </cell>
          <cell r="R131" t="str">
            <v>1 1. Ley 80</v>
          </cell>
          <cell r="S131" t="str">
            <v>6 6: Prestacion de servicios</v>
          </cell>
          <cell r="T131" t="str">
            <v>1 Nacional</v>
          </cell>
          <cell r="U131" t="str">
            <v>3 3. Único Contratista</v>
          </cell>
          <cell r="V131" t="str">
            <v>MONICA PAOLA MORENO HERNANDEZ</v>
          </cell>
          <cell r="W131" t="str">
            <v>F</v>
          </cell>
          <cell r="X131">
            <v>1010173874</v>
          </cell>
          <cell r="Y131">
            <v>1</v>
          </cell>
          <cell r="Z131" t="str">
            <v>KR 96A 75 21</v>
          </cell>
          <cell r="AA131">
            <v>3105750484</v>
          </cell>
          <cell r="AB131" t="str">
            <v>monica.moreno@scrd.gov.co</v>
          </cell>
          <cell r="AC131" t="str">
            <v>mpaomafee@gmail.com</v>
          </cell>
          <cell r="AD131">
            <v>32000</v>
          </cell>
          <cell r="AE131">
            <v>38</v>
          </cell>
          <cell r="AF131" t="str">
            <v>CUNDINAMARCA - BOGOTA</v>
          </cell>
          <cell r="AG131" t="str">
            <v>Profesional en áreas del conocimiento de ingeniería industrial y afines, con especialización en temas relacionados con la gerencia, administración, finanzas, economía, ingeniería industrial, y cinco (5) años de experiencia profesional relacionada.</v>
          </cell>
          <cell r="AH131" t="str">
            <v>INGENIERO INDUSTRIAL</v>
          </cell>
          <cell r="AI131" t="str">
            <v>1 1. Inversión</v>
          </cell>
          <cell r="AJ131">
            <v>82</v>
          </cell>
          <cell r="AK131" t="str">
            <v>O230117330120240082</v>
          </cell>
          <cell r="AL131" t="str">
            <v>Fortalecimiento del acceso a la cultura escrita de los habitantes de Bogotá D.C.</v>
          </cell>
          <cell r="AN131">
            <v>110470500</v>
          </cell>
          <cell r="AO131">
            <v>19288500</v>
          </cell>
          <cell r="AP131">
            <v>12274500</v>
          </cell>
          <cell r="AQ131">
            <v>117484500</v>
          </cell>
          <cell r="AU131">
            <v>117484500</v>
          </cell>
          <cell r="AV131" t="str">
            <v>$ 10.521.000</v>
          </cell>
          <cell r="AW131">
            <v>143</v>
          </cell>
          <cell r="AX131">
            <v>110470500</v>
          </cell>
          <cell r="AY131">
            <v>45698</v>
          </cell>
          <cell r="AZ131">
            <v>309</v>
          </cell>
          <cell r="BA131">
            <v>110470500</v>
          </cell>
          <cell r="BB131">
            <v>45681</v>
          </cell>
          <cell r="BC131">
            <v>45694</v>
          </cell>
          <cell r="BD131">
            <v>45699</v>
          </cell>
          <cell r="BE131">
            <v>46016</v>
          </cell>
          <cell r="BF131">
            <v>46037</v>
          </cell>
          <cell r="BG131" t="str">
            <v>2 2-Ejecución</v>
          </cell>
          <cell r="BH131" t="str">
            <v>10 MESES Y 15 DIAS</v>
          </cell>
          <cell r="BJ131">
            <v>314</v>
          </cell>
          <cell r="BK131">
            <v>20</v>
          </cell>
          <cell r="BL131">
            <v>334</v>
          </cell>
          <cell r="BM131" t="str">
            <v>DIRECCIÓN DE LECTURA Y BIBLIOTECAS</v>
          </cell>
          <cell r="BN131" t="str">
            <v>DIRECCIÓN DE LECTURA Y BIBLIOTECAS</v>
          </cell>
          <cell r="BO131" t="str">
            <v>Bibiana Andrea Victorino Ramírez</v>
          </cell>
          <cell r="BP131">
            <v>52880976</v>
          </cell>
          <cell r="BQ131">
            <v>7</v>
          </cell>
          <cell r="BR131" t="str">
            <v>N.A</v>
          </cell>
          <cell r="BS131" t="str">
            <v>N.A</v>
          </cell>
          <cell r="BT131" t="str">
            <v>N.A</v>
          </cell>
          <cell r="BU131" t="str">
            <v>N.A</v>
          </cell>
          <cell r="BV131" t="str">
            <v>N.A</v>
          </cell>
          <cell r="BW131" t="str">
            <v>N.A</v>
          </cell>
          <cell r="BX131" t="str">
            <v>N.A</v>
          </cell>
          <cell r="BY131" t="str">
            <v>N.A</v>
          </cell>
          <cell r="BZ131" t="str">
            <v>N.A</v>
          </cell>
          <cell r="CA131" t="str">
            <v>N.A</v>
          </cell>
        </row>
        <row r="132">
          <cell r="A132" t="str">
            <v>130</v>
          </cell>
          <cell r="B132" t="str">
            <v>CONTRATO DE PRESTACIÓN DE SERVICIOS PROFESIONALES Y/O APOYO A LA GESTIÓN</v>
          </cell>
          <cell r="C132" t="str">
            <v>SCDPI-210-00224-25</v>
          </cell>
          <cell r="D132" t="str">
            <v>CONTRATACION DIRECTA</v>
          </cell>
          <cell r="E132" t="str">
            <v>Prestar servicios profesionales a la Secretaría de Cultura, Recreación y Deporte en la Dirección de Asuntos Locales y Participación en el desarrollo de las actividades transversales de articulación, planeación, seguimiento, gestión administrativa, técnica, jurídica y financiera asociada al cumplimiento de objetivos, indicadores, metas, planes, programas, proyectos y estrategias desarrolladas</v>
          </cell>
          <cell r="F132" t="str">
            <v>17 17. Contrato de Prestación de Servicios</v>
          </cell>
          <cell r="G132" t="str">
            <v>1 Contratista</v>
          </cell>
          <cell r="H132" t="str">
            <v>1 Natural</v>
          </cell>
          <cell r="I132" t="str">
            <v>2 Privada (1)</v>
          </cell>
          <cell r="J132" t="str">
            <v>4 Persona Natural (2)</v>
          </cell>
          <cell r="K132" t="str">
            <v>31 31-Servicios Profesionales</v>
          </cell>
          <cell r="L132" t="str">
            <v>CO1.PCCNTR.7423164</v>
          </cell>
          <cell r="M132" t="str">
            <v>https://community.secop.gov.co/Public/Tendering/OpportunityDetail/Index?noticeUID=CO1.NTC.7550063&amp;isFromPublicArea=True&amp;isModal=true&amp;asPopupView=true</v>
          </cell>
          <cell r="N132">
            <v>45694</v>
          </cell>
          <cell r="O132" t="str">
            <v>5 Contratación directa</v>
          </cell>
          <cell r="P132" t="str">
            <v>33 Prestación de Servicios Profesionales y Apoyo (5-8)</v>
          </cell>
          <cell r="Q132" t="str">
            <v>N/A</v>
          </cell>
          <cell r="R132" t="str">
            <v>1 1. Ley 80</v>
          </cell>
          <cell r="S132" t="str">
            <v>6 6: Prestacion de servicios</v>
          </cell>
          <cell r="T132" t="str">
            <v>1 Nacional</v>
          </cell>
          <cell r="U132" t="str">
            <v>3 3. Único Contratista</v>
          </cell>
          <cell r="V132" t="str">
            <v>IVONNE MARITZA CHAVEZ MORALES</v>
          </cell>
          <cell r="W132" t="str">
            <v>F</v>
          </cell>
          <cell r="X132">
            <v>52807382</v>
          </cell>
          <cell r="Y132">
            <v>2</v>
          </cell>
          <cell r="Z132" t="str">
            <v>Carrera 60 No. 79B - 46 apto 311</v>
          </cell>
          <cell r="AA132">
            <v>7027877</v>
          </cell>
          <cell r="AB132" t="str">
            <v>ivonne.chavez@scrd.gov.co</v>
          </cell>
          <cell r="AC132" t="str">
            <v>ivonnechavezmorales@hotmail.com</v>
          </cell>
          <cell r="AD132">
            <v>29450</v>
          </cell>
          <cell r="AE132">
            <v>45</v>
          </cell>
          <cell r="AF132" t="str">
            <v>CUNDINAMARCA - BOGOTA</v>
          </cell>
          <cell r="AG132" t="str">
            <v>Profesional en las áreas del conocimiento en ciencias sociales y humanas; economía, administración, contaduría y afines, con especialización y siete (7) años de experiencia,</v>
          </cell>
          <cell r="AH132" t="str">
            <v>COMUNICACIÓN SOCICAL - PERIODISTA</v>
          </cell>
          <cell r="AI132" t="str">
            <v>1 1. Inversión</v>
          </cell>
          <cell r="AJ132">
            <v>217</v>
          </cell>
          <cell r="AK132" t="str">
            <v>O230117330120240217</v>
          </cell>
          <cell r="AL132" t="str">
            <v>Fortalecimiento de la gobernanza territorial, la participación incidente y la atención diferenciada de los grupos étnicos, etarios y sectores sociales desde las prácticas culturales en Bogotá D.C.</v>
          </cell>
          <cell r="AN132">
            <v>133353000</v>
          </cell>
          <cell r="AP132">
            <v>79203600</v>
          </cell>
          <cell r="AQ132">
            <v>54149400</v>
          </cell>
          <cell r="AU132">
            <v>54149400</v>
          </cell>
          <cell r="AV132" t="str">
            <v>$ 12.123.000</v>
          </cell>
          <cell r="AW132">
            <v>136</v>
          </cell>
          <cell r="AX132">
            <v>133353000</v>
          </cell>
          <cell r="AY132">
            <v>45695</v>
          </cell>
          <cell r="AZ132">
            <v>339</v>
          </cell>
          <cell r="BA132">
            <v>133353000</v>
          </cell>
          <cell r="BB132">
            <v>45681</v>
          </cell>
          <cell r="BC132">
            <v>45695</v>
          </cell>
          <cell r="BD132">
            <v>45699</v>
          </cell>
          <cell r="BE132">
            <v>46022</v>
          </cell>
          <cell r="BF132">
            <v>45832</v>
          </cell>
          <cell r="BG132" t="str">
            <v>TERMINACION ANTICIPADA</v>
          </cell>
          <cell r="BH132" t="str">
            <v>11 MESES</v>
          </cell>
          <cell r="BI132" t="str">
            <v>1 1. Días</v>
          </cell>
          <cell r="BJ132">
            <v>320</v>
          </cell>
          <cell r="BK132">
            <v>0</v>
          </cell>
          <cell r="BL132">
            <v>320</v>
          </cell>
          <cell r="BM132" t="str">
            <v>SUBSECRETARÍA DE GOBERNANZA</v>
          </cell>
          <cell r="BN132" t="str">
            <v>DIRECCIÓN DE ASUNTOS LOCALES Y PARTICIPACIÓN</v>
          </cell>
          <cell r="BO132" t="str">
            <v>Rafael Lino Diaz Rivera</v>
          </cell>
          <cell r="BP132">
            <v>80742967</v>
          </cell>
          <cell r="BQ132">
            <v>1</v>
          </cell>
          <cell r="BR132" t="str">
            <v>N.A</v>
          </cell>
          <cell r="BS132" t="str">
            <v>N.A</v>
          </cell>
          <cell r="BT132" t="str">
            <v>N.A</v>
          </cell>
          <cell r="BU132" t="str">
            <v>N.A</v>
          </cell>
          <cell r="BV132" t="str">
            <v>N.A</v>
          </cell>
          <cell r="BW132" t="str">
            <v>N.A</v>
          </cell>
          <cell r="BX132" t="str">
            <v>N.A</v>
          </cell>
          <cell r="BY132" t="str">
            <v>N.A</v>
          </cell>
          <cell r="BZ132" t="str">
            <v>N.A</v>
          </cell>
          <cell r="CA132" t="str">
            <v>N.A</v>
          </cell>
        </row>
        <row r="133">
          <cell r="A133" t="str">
            <v>131</v>
          </cell>
          <cell r="B133" t="str">
            <v>CONTRATO DE PRESTACIÓN DE SERVICIOS PROFESIONALES Y/O APOYO A LA GESTIÓN</v>
          </cell>
          <cell r="C133" t="str">
            <v>SCDPI-21420-00480-25</v>
          </cell>
          <cell r="D133" t="str">
            <v>CONTRATACION DIRECTA</v>
          </cell>
          <cell r="E133" t="str">
            <v>Prestar servicios profesionales a la Secretaría de Cultura, Recreación y Deporte – Dirección de Gestión Corporativa y Relación con el Ciudadano - Grupo Interno de Trabajo de Gestión de Servicios Administrativos realizando actividades para la formulación, actualización, implementación y/o el seguimiento del sistema de gestión de documentos electrónicos de archivo de la SCRD, así como la administración del sistema de información de gestión documental de la entidad en concordancia con la normatividad archivística vigente</v>
          </cell>
          <cell r="F133" t="str">
            <v>17 17. Contrato de Prestación de Servicios</v>
          </cell>
          <cell r="G133" t="str">
            <v>1 Contratista</v>
          </cell>
          <cell r="H133" t="str">
            <v>1 Natural</v>
          </cell>
          <cell r="I133" t="str">
            <v>2 Privada (1)</v>
          </cell>
          <cell r="J133" t="str">
            <v>4 Persona Natural (2)</v>
          </cell>
          <cell r="K133" t="str">
            <v>31 31-Servicios Profesionales</v>
          </cell>
          <cell r="L133" t="str">
            <v>CO1.PCCNTR.7423524</v>
          </cell>
          <cell r="M133" t="str">
            <v>https://community.secop.gov.co/Public/Tendering/OpportunityDetail/Index?noticeUID=CO1.NTC.7553915&amp;isFromPublicArea=True&amp;isModal=true&amp;asPopupView=true</v>
          </cell>
          <cell r="N133">
            <v>45694</v>
          </cell>
          <cell r="O133" t="str">
            <v>5 Contratación directa</v>
          </cell>
          <cell r="P133" t="str">
            <v>33 Prestación de Servicios Profesionales y Apoyo (5-8)</v>
          </cell>
          <cell r="Q133" t="str">
            <v>N/A</v>
          </cell>
          <cell r="R133" t="str">
            <v>1 1. Ley 80</v>
          </cell>
          <cell r="S133" t="str">
            <v>6 6: Prestacion de servicios</v>
          </cell>
          <cell r="T133" t="str">
            <v>1 Nacional</v>
          </cell>
          <cell r="U133" t="str">
            <v>3 3. Único Contratista</v>
          </cell>
          <cell r="V133" t="str">
            <v>YULIETH LILIANA PINTO ROMERO</v>
          </cell>
          <cell r="W133" t="str">
            <v>F</v>
          </cell>
          <cell r="X133">
            <v>1026550465</v>
          </cell>
          <cell r="Y133">
            <v>6</v>
          </cell>
          <cell r="Z133" t="str">
            <v>Calle 52g sur # 37a 60</v>
          </cell>
          <cell r="AA133">
            <v>7285630</v>
          </cell>
          <cell r="AB133" t="str">
            <v>yulieth.pinto@scrd.gov.co</v>
          </cell>
          <cell r="AC133" t="str">
            <v>yullil.pinto@gmail.com</v>
          </cell>
          <cell r="AD133">
            <v>31460</v>
          </cell>
          <cell r="AE133">
            <v>40</v>
          </cell>
          <cell r="AF133" t="str">
            <v>CUNDINAMARCA - BOGOTA</v>
          </cell>
          <cell r="AG133" t="str">
            <v>Profesional en Archivística o en Sistemas de Información, Bibliotecología y Archivística o en Ciencia de la Información y la Documentación, Bibliotecología y Archivística o en Archivística y Gestión de la Información Digital o en Bibliotecología y Archivística; con especialización, áreas administrativas, ingenierías y/o ciencias económicas, con experiencia relacionada mínima de dos (2) años en la construcción e implementación de SGDA, elaboración y la aplicación de tablas de retención y valoración documental y/o gestión documental y/o elaboración, implementación y/o seguimiento a planes, programas, procesos e/o instrumentos archivísticos y/u organización de archivos</v>
          </cell>
          <cell r="AH133" t="str">
            <v>SISTEMAS DE INFORMACION BIBLIOTECOLOGIA Y ARCHIVISTIVA</v>
          </cell>
          <cell r="AI133" t="str">
            <v>1 1. Inversión</v>
          </cell>
          <cell r="AJ133">
            <v>163</v>
          </cell>
          <cell r="AK133" t="str">
            <v>O230117459920240163</v>
          </cell>
          <cell r="AL133" t="str">
            <v>Fortalecimiento Institucional para una Gobernanza Pública Confiable en Bogotá D.C</v>
          </cell>
          <cell r="AN133">
            <v>64944000</v>
          </cell>
          <cell r="AO133">
            <v>21918600</v>
          </cell>
          <cell r="AQ133">
            <v>86862600</v>
          </cell>
          <cell r="AU133">
            <v>86862600</v>
          </cell>
          <cell r="AV133" t="str">
            <v>$ 8.118.000</v>
          </cell>
          <cell r="AW133">
            <v>121</v>
          </cell>
          <cell r="AX133">
            <v>64944000</v>
          </cell>
          <cell r="AY133">
            <v>45695</v>
          </cell>
          <cell r="AZ133">
            <v>636</v>
          </cell>
          <cell r="BA133">
            <v>64944000</v>
          </cell>
          <cell r="BB133">
            <v>45681</v>
          </cell>
          <cell r="BC133">
            <v>45694</v>
          </cell>
          <cell r="BD133">
            <v>45698</v>
          </cell>
          <cell r="BE133">
            <v>45939</v>
          </cell>
          <cell r="BF133">
            <v>46021</v>
          </cell>
          <cell r="BG133" t="str">
            <v>2 2-Ejecución</v>
          </cell>
          <cell r="BH133" t="str">
            <v>8 MESES Y 13 DIAS</v>
          </cell>
          <cell r="BI133" t="str">
            <v>1 1. Días</v>
          </cell>
          <cell r="BJ133">
            <v>239</v>
          </cell>
          <cell r="BK133">
            <v>81</v>
          </cell>
          <cell r="BL133">
            <v>320</v>
          </cell>
          <cell r="BM133" t="str">
            <v>DIRECCIÓN DE GESTIÓN CORPORATIVA Y RELACIÓN CON EL CIUDADANO</v>
          </cell>
          <cell r="BN133" t="str">
            <v>GRUPO INTERNO DE TRABAJO DE SERVICIOS ADMINISTRATIVOS</v>
          </cell>
          <cell r="BO133" t="str">
            <v>Paola Andrea Ramirez Gutierrez</v>
          </cell>
          <cell r="BP133">
            <v>52478000</v>
          </cell>
          <cell r="BQ133">
            <v>1</v>
          </cell>
          <cell r="BR133" t="str">
            <v>N.A</v>
          </cell>
          <cell r="BS133" t="str">
            <v>N.A</v>
          </cell>
          <cell r="BT133" t="str">
            <v>N.A</v>
          </cell>
          <cell r="BU133" t="str">
            <v>N.A</v>
          </cell>
          <cell r="BV133" t="str">
            <v>N.A</v>
          </cell>
          <cell r="BW133" t="str">
            <v>N.A</v>
          </cell>
          <cell r="BX133" t="str">
            <v>N.A</v>
          </cell>
          <cell r="BY133" t="str">
            <v>N.A</v>
          </cell>
          <cell r="BZ133" t="str">
            <v>N.A</v>
          </cell>
          <cell r="CA133" t="str">
            <v>N.A</v>
          </cell>
        </row>
        <row r="134">
          <cell r="A134" t="str">
            <v>132</v>
          </cell>
          <cell r="B134" t="str">
            <v>CONTRATO DE PRESTACIÓN DE SERVICIOS PROFESIONALES Y/O APOYO A LA GESTIÓN</v>
          </cell>
          <cell r="C134" t="str">
            <v>SCDPI-21420-00477-25</v>
          </cell>
          <cell r="D134" t="str">
            <v>CONTRATACION DIRECTA</v>
          </cell>
          <cell r="E134" t="str">
            <v>Prestar servicios de apoyo a la gestión a la Secretaría de Cultura, Recreación y Deporte -Dirección de Gestión Corporativa y de Relación con el Ciudadano - Grupo Interno de Trabajo de Gestión de Servicios Administrativos, para el desarrollo de las actividades de control, seguimiento y administración del archivo centralizado y de organización de los archivos de la entidad</v>
          </cell>
          <cell r="F134" t="str">
            <v>17 17. Contrato de Prestación de Servicios</v>
          </cell>
          <cell r="G134" t="str">
            <v>1 Contratista</v>
          </cell>
          <cell r="H134" t="str">
            <v>1 Natural</v>
          </cell>
          <cell r="I134" t="str">
            <v>2 Privada (1)</v>
          </cell>
          <cell r="J134" t="str">
            <v>4 Persona Natural (2)</v>
          </cell>
          <cell r="K134" t="str">
            <v>33 33-Servicios Apoyo a la Gestion de la Entidad (servicios administrativos)</v>
          </cell>
          <cell r="L134" t="str">
            <v>CO1.PCCNTR.7422198</v>
          </cell>
          <cell r="M134" t="str">
            <v>https://community.secop.gov.co/Public/Tendering/OpportunityDetail/Index?noticeUID=CO1.NTC.7552272&amp;isFromPublicArea=True&amp;isModal=true&amp;asPopupView=true</v>
          </cell>
          <cell r="N134">
            <v>45694</v>
          </cell>
          <cell r="O134" t="str">
            <v>5 Contratación directa</v>
          </cell>
          <cell r="P134" t="str">
            <v>33 Prestación de Servicios Profesionales y Apoyo (5-8)</v>
          </cell>
          <cell r="Q134" t="str">
            <v>N/A</v>
          </cell>
          <cell r="R134" t="str">
            <v>1 1. Ley 80</v>
          </cell>
          <cell r="S134" t="str">
            <v>6 6: Prestacion de servicios</v>
          </cell>
          <cell r="T134" t="str">
            <v>1 Nacional</v>
          </cell>
          <cell r="U134" t="str">
            <v>3 3. Único Contratista</v>
          </cell>
          <cell r="V134" t="str">
            <v>ANGIE PAOLA PARDO NIÑO</v>
          </cell>
          <cell r="W134" t="str">
            <v>F</v>
          </cell>
          <cell r="X134">
            <v>1023017674</v>
          </cell>
          <cell r="Y134">
            <v>3</v>
          </cell>
          <cell r="Z134" t="str">
            <v>KR 3 D 56 13 SUR</v>
          </cell>
          <cell r="AA134">
            <v>5301418</v>
          </cell>
          <cell r="AB134" t="str">
            <v>angie.pardo@scrd.gov.co</v>
          </cell>
          <cell r="AC134" t="str">
            <v>paola.pardo@outlook.es</v>
          </cell>
          <cell r="AD134">
            <v>35407</v>
          </cell>
          <cell r="AE134">
            <v>29</v>
          </cell>
          <cell r="AF134" t="str">
            <v>CUNDINAMARCA - BOGOTA</v>
          </cell>
          <cell r="AG134" t="str">
            <v>Tecnólogo en gestión documental o en archivística o en documentación y archivística o en gestión de sistemas de información documental y archivística, con experiencia mínima de dos (2) años en correspondencia y/o</v>
          </cell>
          <cell r="AH134" t="str">
            <v>TECNOLOGO GESTION DOCUMENTAL</v>
          </cell>
          <cell r="AI134" t="str">
            <v>1 1. Inversión</v>
          </cell>
          <cell r="AJ134">
            <v>163</v>
          </cell>
          <cell r="AK134" t="str">
            <v>O230117459920240163</v>
          </cell>
          <cell r="AL134" t="str">
            <v>Fortalecimiento Institucional para una Gobernanza Pública Confiable en Bogotá D.C</v>
          </cell>
          <cell r="AN134">
            <v>40944000</v>
          </cell>
          <cell r="AO134">
            <v>13818600</v>
          </cell>
          <cell r="AQ134">
            <v>54762600</v>
          </cell>
          <cell r="AU134">
            <v>54762600</v>
          </cell>
          <cell r="AV134" t="str">
            <v>$ 5.118.000</v>
          </cell>
          <cell r="AW134">
            <v>120</v>
          </cell>
          <cell r="AX134">
            <v>40944000</v>
          </cell>
          <cell r="AY134">
            <v>45695</v>
          </cell>
          <cell r="AZ134">
            <v>361</v>
          </cell>
          <cell r="BA134">
            <v>40944000</v>
          </cell>
          <cell r="BB134">
            <v>45681</v>
          </cell>
          <cell r="BC134">
            <v>45694</v>
          </cell>
          <cell r="BD134">
            <v>45698</v>
          </cell>
          <cell r="BE134">
            <v>45939</v>
          </cell>
          <cell r="BF134">
            <v>46021</v>
          </cell>
          <cell r="BG134" t="str">
            <v>2 2-Ejecución</v>
          </cell>
          <cell r="BH134" t="str">
            <v>8 MESES Y 13 DIAS</v>
          </cell>
          <cell r="BI134" t="str">
            <v>1 1. Días</v>
          </cell>
          <cell r="BJ134">
            <v>239</v>
          </cell>
          <cell r="BK134">
            <v>81</v>
          </cell>
          <cell r="BL134">
            <v>320</v>
          </cell>
          <cell r="BM134" t="str">
            <v>DIRECCIÓN DE GESTIÓN CORPORATIVA Y RELACIÓN CON EL CIUDADANO</v>
          </cell>
          <cell r="BN134" t="str">
            <v>GRUPO INTERNO DE TRABAJO DE SERVICIOS ADMINISTRATIVOS</v>
          </cell>
          <cell r="BO134" t="str">
            <v>Paola Andrea Ramirez Gutierrez</v>
          </cell>
          <cell r="BP134">
            <v>52478000</v>
          </cell>
          <cell r="BQ134">
            <v>1</v>
          </cell>
          <cell r="BR134" t="str">
            <v>N.A</v>
          </cell>
          <cell r="BS134" t="str">
            <v>N.A</v>
          </cell>
          <cell r="BT134" t="str">
            <v>N.A</v>
          </cell>
          <cell r="BU134" t="str">
            <v>N.A</v>
          </cell>
          <cell r="BV134" t="str">
            <v>N.A</v>
          </cell>
          <cell r="BW134" t="str">
            <v>N.A</v>
          </cell>
          <cell r="BX134" t="str">
            <v>N.A</v>
          </cell>
          <cell r="BY134" t="str">
            <v>N.A</v>
          </cell>
          <cell r="BZ134" t="str">
            <v>N.A</v>
          </cell>
          <cell r="CA134" t="str">
            <v>N.A</v>
          </cell>
        </row>
        <row r="135">
          <cell r="A135" t="str">
            <v>133</v>
          </cell>
          <cell r="B135" t="str">
            <v>CONTRATO DE PRESTACIÓN DE SERVICIOS PROFESIONALES Y/O APOYO A LA GESTIÓN</v>
          </cell>
          <cell r="C135" t="str">
            <v>SCDPI-21418-00400-25</v>
          </cell>
          <cell r="D135" t="str">
            <v>CONTRATACION DIRECTA</v>
          </cell>
          <cell r="E135" t="str">
            <v>Prestar servicios profesionales a la Secretaría Distrital de Cultura, Recreación y Deporte - Subdirección de Gestión Cultural y Artística desarrollando las actividades requeridas para la planeación, implementación y seguimiento de los planes de acción y proyectos adelantados en el marco de las funciones de la dependencia, en especial lo relacionado con la gestión artística y cultural</v>
          </cell>
          <cell r="F135" t="str">
            <v>17 17. Contrato de Prestación de Servicios</v>
          </cell>
          <cell r="G135" t="str">
            <v>1 Contratista</v>
          </cell>
          <cell r="H135" t="str">
            <v>1 Natural</v>
          </cell>
          <cell r="I135" t="str">
            <v>2 Privada (1)</v>
          </cell>
          <cell r="J135" t="str">
            <v>4 Persona Natural (2)</v>
          </cell>
          <cell r="K135" t="str">
            <v>31 31-Servicios Profesionales</v>
          </cell>
          <cell r="L135" t="str">
            <v>CO1.PCCNTR.7425265</v>
          </cell>
          <cell r="M135" t="str">
            <v>https://community.secop.gov.co/Public/Tendering/OpportunityDetail/Index?noticeUID=CO1.NTC.7541376&amp;isFromPublicArea=True&amp;isModal=true&amp;asPopupView=true</v>
          </cell>
          <cell r="N135">
            <v>45693</v>
          </cell>
          <cell r="O135" t="str">
            <v>5 Contratación directa</v>
          </cell>
          <cell r="P135" t="str">
            <v>33 Prestación de Servicios Profesionales y Apoyo (5-8)</v>
          </cell>
          <cell r="Q135" t="str">
            <v>N/A</v>
          </cell>
          <cell r="R135" t="str">
            <v>1 1. Ley 80</v>
          </cell>
          <cell r="S135" t="str">
            <v>6 6: Prestacion de servicios</v>
          </cell>
          <cell r="T135" t="str">
            <v>1 Nacional</v>
          </cell>
          <cell r="U135" t="str">
            <v>3 3. Único Contratista</v>
          </cell>
          <cell r="V135" t="str">
            <v>DIANA ESPERANZA DÍAZ TOVAR</v>
          </cell>
          <cell r="W135" t="str">
            <v>F</v>
          </cell>
          <cell r="X135">
            <v>65776042</v>
          </cell>
          <cell r="Y135">
            <v>6</v>
          </cell>
          <cell r="Z135" t="str">
            <v>CL 48 27 A 19</v>
          </cell>
          <cell r="AA135">
            <v>3102033687</v>
          </cell>
          <cell r="AB135" t="str">
            <v>diana.diaz@scrd.gov.co</v>
          </cell>
          <cell r="AC135" t="str">
            <v>diana.es.diaz@gmail.com</v>
          </cell>
          <cell r="AD135">
            <v>28139</v>
          </cell>
          <cell r="AE135">
            <v>49</v>
          </cell>
          <cell r="AF135" t="str">
            <v>HUILA - NEIVA</v>
          </cell>
          <cell r="AG135" t="str">
            <v>Profesional de carreras del núcleo del conocimiento en ciencias sociales, ciencias humanas, ciencias administrativas, arquitectura, ingeniería industrial, artes o bellas artes con maestría en relación con la gestión y/o producción cultural y experiencia profesional relacionada de tres (3) años.</v>
          </cell>
          <cell r="AH135" t="str">
            <v>MUSICO CON ENFASIS EN INSTRUMENTO</v>
          </cell>
          <cell r="AI135" t="str">
            <v>1 1. Inversión</v>
          </cell>
          <cell r="AJ135">
            <v>80</v>
          </cell>
          <cell r="AK135" t="str">
            <v>O230117330120240080</v>
          </cell>
          <cell r="AL135" t="str">
            <v>Fortalecimiento de prácticas y transformaciones culturales, patrimoniales, urbanas y sociales para el bienestar integral de Bogotá D.C.</v>
          </cell>
          <cell r="AN135">
            <v>105180000</v>
          </cell>
          <cell r="AO135">
            <v>23139600</v>
          </cell>
          <cell r="AP135">
            <v>10518000</v>
          </cell>
          <cell r="AQ135">
            <v>117801600</v>
          </cell>
          <cell r="AU135">
            <v>117801600</v>
          </cell>
          <cell r="AV135" t="str">
            <v>$ 10.518.000</v>
          </cell>
          <cell r="AW135">
            <v>137</v>
          </cell>
          <cell r="AX135">
            <v>105180000</v>
          </cell>
          <cell r="AY135">
            <v>45695</v>
          </cell>
          <cell r="AZ135">
            <v>74</v>
          </cell>
          <cell r="BA135">
            <v>105180000</v>
          </cell>
          <cell r="BB135">
            <v>45679</v>
          </cell>
          <cell r="BC135">
            <v>45695</v>
          </cell>
          <cell r="BD135">
            <v>45698</v>
          </cell>
          <cell r="BE135">
            <v>46000</v>
          </cell>
          <cell r="BF135">
            <v>46037</v>
          </cell>
          <cell r="BG135" t="str">
            <v>2 2-Ejecución</v>
          </cell>
          <cell r="BH135" t="str">
            <v>10 MESES Y 15 DIAS</v>
          </cell>
          <cell r="BJ135">
            <v>299</v>
          </cell>
          <cell r="BK135">
            <v>36</v>
          </cell>
          <cell r="BL135">
            <v>335</v>
          </cell>
          <cell r="BM135" t="str">
            <v>DIRECCIÓN DE ARTE, CULTURA Y PATRIMONIO</v>
          </cell>
          <cell r="BN135" t="str">
            <v>SUBDIRECCIÓN DE GESTIÓN CULTURAL Y ARTISTICA</v>
          </cell>
          <cell r="BO135" t="str">
            <v>Adriana Maria Botero Velez</v>
          </cell>
          <cell r="BP135">
            <v>52254482</v>
          </cell>
          <cell r="BQ135">
            <v>6</v>
          </cell>
          <cell r="BR135" t="str">
            <v>N.A</v>
          </cell>
          <cell r="BS135" t="str">
            <v>N.A</v>
          </cell>
          <cell r="BT135" t="str">
            <v>N.A</v>
          </cell>
          <cell r="BU135" t="str">
            <v>N.A</v>
          </cell>
          <cell r="BV135" t="str">
            <v>N.A</v>
          </cell>
          <cell r="BW135" t="str">
            <v>N.A</v>
          </cell>
          <cell r="BX135" t="str">
            <v>N.A</v>
          </cell>
          <cell r="BY135" t="str">
            <v>N.A</v>
          </cell>
          <cell r="BZ135" t="str">
            <v>N.A</v>
          </cell>
          <cell r="CA135" t="str">
            <v>N.A</v>
          </cell>
        </row>
        <row r="136">
          <cell r="A136" t="str">
            <v>134</v>
          </cell>
          <cell r="B136" t="str">
            <v>CONTRATO DE PRESTACIÓN DE SERVICIOS PROFESIONALES Y/O APOYO A LA GESTIÓN</v>
          </cell>
          <cell r="C136" t="str">
            <v>SCDPI-240-00147-25</v>
          </cell>
          <cell r="D136" t="str">
            <v>CONTRATACION DIRECTA</v>
          </cell>
          <cell r="E136" t="str">
            <v>Prestar servicios profesionales a la Secretaría Distrital de Cultura, Recreación y Deporte - Dirección de Personas Jurídicas, desde la gestión financiera y contable, en la formulación, planeación y puesta en marcha de estrategias, programas y planes que propendan por la formalización, fortalecimiento y cualificación de las entidades sin ánimo de lucro sujetas a la inspección, vigilancia y control de la SCRD.</v>
          </cell>
          <cell r="F136" t="str">
            <v>17 17. Contrato de Prestación de Servicios</v>
          </cell>
          <cell r="G136" t="str">
            <v>1 Contratista</v>
          </cell>
          <cell r="H136" t="str">
            <v>1 Natural</v>
          </cell>
          <cell r="I136" t="str">
            <v>2 Privada (1)</v>
          </cell>
          <cell r="J136" t="str">
            <v>4 Persona Natural (2)</v>
          </cell>
          <cell r="K136" t="str">
            <v>31 31-Servicios Profesionales</v>
          </cell>
          <cell r="L136" t="str">
            <v>CO1.PCCNTR.7423937</v>
          </cell>
          <cell r="M136" t="str">
            <v>https://community.secop.gov.co/Public/Tendering/OpportunityDetail/Index?noticeUID=CO1.NTC.7554100&amp;isFromPublicArea=True&amp;isModal=true&amp;asPopupView=true</v>
          </cell>
          <cell r="N136">
            <v>45694</v>
          </cell>
          <cell r="O136" t="str">
            <v>5 Contratación directa</v>
          </cell>
          <cell r="P136" t="str">
            <v>33 Prestación de Servicios Profesionales y Apoyo (5-8)</v>
          </cell>
          <cell r="Q136" t="str">
            <v>N/A</v>
          </cell>
          <cell r="R136" t="str">
            <v>1 1. Ley 80</v>
          </cell>
          <cell r="S136" t="str">
            <v>6 6: Prestacion de servicios</v>
          </cell>
          <cell r="T136" t="str">
            <v>1 Nacional</v>
          </cell>
          <cell r="U136" t="str">
            <v>3 3. Único Contratista</v>
          </cell>
          <cell r="V136" t="str">
            <v>LIBARDO NICOLÁS JIMENEZ VEGA</v>
          </cell>
          <cell r="W136" t="str">
            <v>M</v>
          </cell>
          <cell r="X136">
            <v>79520732</v>
          </cell>
          <cell r="Y136">
            <v>1</v>
          </cell>
          <cell r="Z136" t="str">
            <v>calle 27 a sur No. 7-95 Int 6 Apto 303</v>
          </cell>
          <cell r="AA136">
            <v>9204319</v>
          </cell>
          <cell r="AB136" t="str">
            <v>libardo.jimenez@scrd.gov.co</v>
          </cell>
          <cell r="AC136" t="str">
            <v>libanicol@yahoo.com</v>
          </cell>
          <cell r="AD136">
            <v>25462</v>
          </cell>
          <cell r="AE136">
            <v>56</v>
          </cell>
          <cell r="AF136" t="str">
            <v>CUNDINAMARCA - BOGOTA</v>
          </cell>
          <cell r="AG136" t="str">
            <v>profesional en el área de economía, administración, contaduría y afines, con especialización en el área de economía, administración, contaduría y afines y 6 años de experiencia profesional.</v>
          </cell>
          <cell r="AH136" t="str">
            <v>CONTADOR PUBLICO</v>
          </cell>
          <cell r="AI136" t="str">
            <v>1 1. Inversión</v>
          </cell>
          <cell r="AJ136">
            <v>144</v>
          </cell>
          <cell r="AK136" t="str">
            <v>O230117330120240144</v>
          </cell>
          <cell r="AL136" t="str">
            <v>Fortalecimiento de la sostenibilidad económica del sector cultural y creativo, a través de la implementación de programas que permitan aumentar crecimiento y competitividad, en Bogotá D.C</v>
          </cell>
          <cell r="AN136">
            <v>118881000</v>
          </cell>
          <cell r="AO136">
            <v>21134400</v>
          </cell>
          <cell r="AP136">
            <v>21889200</v>
          </cell>
          <cell r="AQ136">
            <v>118126200</v>
          </cell>
          <cell r="AU136">
            <v>118126200</v>
          </cell>
          <cell r="AV136" t="str">
            <v>$ 11.322.000</v>
          </cell>
          <cell r="AW136">
            <v>126</v>
          </cell>
          <cell r="AX136">
            <v>118881000</v>
          </cell>
          <cell r="AY136">
            <v>45695</v>
          </cell>
          <cell r="AZ136">
            <v>284</v>
          </cell>
          <cell r="BA136">
            <v>124542000</v>
          </cell>
          <cell r="BB136">
            <v>45680</v>
          </cell>
          <cell r="BC136">
            <v>45695</v>
          </cell>
          <cell r="BD136">
            <v>45702</v>
          </cell>
          <cell r="BE136">
            <v>46020</v>
          </cell>
          <cell r="BF136">
            <v>46017</v>
          </cell>
          <cell r="BG136" t="str">
            <v>2 2-Ejecución</v>
          </cell>
          <cell r="BH136" t="str">
            <v>10 MESES Y 15 DIAS</v>
          </cell>
          <cell r="BJ136">
            <v>315</v>
          </cell>
          <cell r="BK136">
            <v>-2</v>
          </cell>
          <cell r="BL136">
            <v>313</v>
          </cell>
          <cell r="BM136" t="str">
            <v>SUBSECRETARÍA DE GOBERNANZA</v>
          </cell>
          <cell r="BN136" t="str">
            <v>DIRECCION DE PERSONAS JURÍDICAS</v>
          </cell>
          <cell r="BO136" t="str">
            <v>Yaneth Astrid Marín Ospina</v>
          </cell>
          <cell r="BP136">
            <v>43722703</v>
          </cell>
          <cell r="BQ136">
            <v>4</v>
          </cell>
          <cell r="BR136" t="str">
            <v>N.A</v>
          </cell>
          <cell r="BS136" t="str">
            <v>N.A</v>
          </cell>
          <cell r="BT136" t="str">
            <v>N.A</v>
          </cell>
          <cell r="BU136" t="str">
            <v>N.A</v>
          </cell>
          <cell r="BV136" t="str">
            <v>N.A</v>
          </cell>
          <cell r="BW136" t="str">
            <v>N.A</v>
          </cell>
          <cell r="BX136" t="str">
            <v>N.A</v>
          </cell>
          <cell r="BY136" t="str">
            <v>N.A</v>
          </cell>
          <cell r="BZ136" t="str">
            <v>N.A</v>
          </cell>
          <cell r="CA136" t="str">
            <v>N.A</v>
          </cell>
        </row>
        <row r="137">
          <cell r="A137" t="str">
            <v>135</v>
          </cell>
          <cell r="B137" t="str">
            <v>CONTRATO DE PRESTACIÓN DE SERVICIOS PROFESIONALES Y/O APOYO A LA GESTIÓN</v>
          </cell>
          <cell r="C137" t="str">
            <v>SCDPI-210-00320-25</v>
          </cell>
          <cell r="D137" t="str">
            <v>CONTRATACION DIRECTA</v>
          </cell>
          <cell r="E137" t="str">
            <v>Prestar servicios profesionales a la Secretaría Distrital de Cultura, Recreación y Deporte - Dirección de Asuntos Locales y Participación en la articulación con las localidades para el fortalecimiento de la gestión cultural territorial y el acompañamiento a las redes intersectoriales locales</v>
          </cell>
          <cell r="F137" t="str">
            <v>17 17. Contrato de Prestación de Servicios</v>
          </cell>
          <cell r="G137" t="str">
            <v>1 Contratista</v>
          </cell>
          <cell r="H137" t="str">
            <v>1 Natural</v>
          </cell>
          <cell r="I137" t="str">
            <v>2 Privada (1)</v>
          </cell>
          <cell r="J137" t="str">
            <v>4 Persona Natural (2)</v>
          </cell>
          <cell r="K137" t="str">
            <v>31 31-Servicios Profesionales</v>
          </cell>
          <cell r="L137" t="str">
            <v>CO1.PCCNTR.7423981</v>
          </cell>
          <cell r="M137" t="str">
            <v>https://community.secop.gov.co/Public/Tendering/OpportunityDetail/Index?noticeUID=CO1.NTC.7554235&amp;isFromPublicArea=True&amp;isModal=true&amp;asPopupView=true</v>
          </cell>
          <cell r="N137">
            <v>45694</v>
          </cell>
          <cell r="O137" t="str">
            <v>5 Contratación directa</v>
          </cell>
          <cell r="P137" t="str">
            <v>33 Prestación de Servicios Profesionales y Apoyo (5-8)</v>
          </cell>
          <cell r="Q137" t="str">
            <v>N/A</v>
          </cell>
          <cell r="R137" t="str">
            <v>1 1. Ley 80</v>
          </cell>
          <cell r="S137" t="str">
            <v>6 6: Prestacion de servicios</v>
          </cell>
          <cell r="T137" t="str">
            <v>1 Nacional</v>
          </cell>
          <cell r="U137" t="str">
            <v>3 3. Único Contratista</v>
          </cell>
          <cell r="V137" t="str">
            <v>EDWIN ALEXANDER PRIETO RODRIGUEZ</v>
          </cell>
          <cell r="W137" t="str">
            <v>M</v>
          </cell>
          <cell r="X137">
            <v>79741683</v>
          </cell>
          <cell r="Y137">
            <v>7</v>
          </cell>
          <cell r="Z137" t="str">
            <v>KR 53 53 41</v>
          </cell>
          <cell r="AA137">
            <v>6015358345</v>
          </cell>
          <cell r="AB137" t="str">
            <v>candelaria@scrd.gov.co</v>
          </cell>
          <cell r="AC137" t="str">
            <v>psicolocos@gmail.com</v>
          </cell>
          <cell r="AD137" t="str">
            <v>05/15/1976</v>
          </cell>
          <cell r="AE137" t="str">
            <v>N/A</v>
          </cell>
          <cell r="AF137" t="str">
            <v>CUNDINAMARCA - BOGOTA</v>
          </cell>
          <cell r="AG137" t="str">
            <v>Título profesional en las áreas del conocimiento en: Bellas Artes; Ciencias De La Educación; Ciencias Sociales Y Humanas; Economía, Administración, Contaduría Y Afines; Ingeniería, Arquitectura, Urbanismo Y Afines, Con especialización y cuatro (4) años de experiencia.</v>
          </cell>
          <cell r="AH137" t="str">
            <v>PSICOLOGO</v>
          </cell>
          <cell r="AI137" t="str">
            <v>1 1. Inversión</v>
          </cell>
          <cell r="AJ137">
            <v>217</v>
          </cell>
          <cell r="AK137" t="str">
            <v>O230117330120240217</v>
          </cell>
          <cell r="AL137" t="str">
            <v>Fortalecimiento de la gobernanza territorial, la participación incidente y la atención diferenciada de los grupos étnicos, etarios y sectores sociales desde las prácticas culturales en Bogotá D.C.</v>
          </cell>
          <cell r="AN137">
            <v>97200000</v>
          </cell>
          <cell r="AO137">
            <v>13284000</v>
          </cell>
          <cell r="AP137">
            <v>8748000</v>
          </cell>
          <cell r="AQ137">
            <v>101736000</v>
          </cell>
          <cell r="AU137">
            <v>101736000</v>
          </cell>
          <cell r="AV137" t="str">
            <v>$ 9.720.000</v>
          </cell>
          <cell r="AW137">
            <v>127</v>
          </cell>
          <cell r="AX137">
            <v>97200000</v>
          </cell>
          <cell r="AY137">
            <v>45695</v>
          </cell>
          <cell r="AZ137">
            <v>214</v>
          </cell>
          <cell r="BA137">
            <v>97200000</v>
          </cell>
          <cell r="BB137">
            <v>45680</v>
          </cell>
          <cell r="BC137">
            <v>45695</v>
          </cell>
          <cell r="BD137">
            <v>45699</v>
          </cell>
          <cell r="BE137">
            <v>46001</v>
          </cell>
          <cell r="BF137">
            <v>46015</v>
          </cell>
          <cell r="BG137" t="str">
            <v>2 2-Ejecución</v>
          </cell>
          <cell r="BH137" t="str">
            <v>10 MESES</v>
          </cell>
          <cell r="BI137" t="str">
            <v>1 1. Días</v>
          </cell>
          <cell r="BJ137">
            <v>299</v>
          </cell>
          <cell r="BK137">
            <v>14</v>
          </cell>
          <cell r="BL137">
            <v>313</v>
          </cell>
          <cell r="BM137" t="str">
            <v>SUBSECRETARÍA DE GOBERNANZA</v>
          </cell>
          <cell r="BN137" t="str">
            <v>DIRECCIÓN DE ASUNTOS LOCALES Y PARTICIPACIÓN</v>
          </cell>
          <cell r="BO137" t="str">
            <v>Rafael Lino Diaz Rivera</v>
          </cell>
          <cell r="BP137">
            <v>80742967</v>
          </cell>
          <cell r="BQ137">
            <v>1</v>
          </cell>
          <cell r="BR137" t="str">
            <v>N.A</v>
          </cell>
          <cell r="BS137" t="str">
            <v>N.A</v>
          </cell>
          <cell r="BT137" t="str">
            <v>N.A</v>
          </cell>
          <cell r="BU137" t="str">
            <v>N.A</v>
          </cell>
          <cell r="BV137" t="str">
            <v>N.A</v>
          </cell>
          <cell r="BW137" t="str">
            <v>N.A</v>
          </cell>
          <cell r="BX137" t="str">
            <v>N.A</v>
          </cell>
          <cell r="BY137" t="str">
            <v>N.A</v>
          </cell>
          <cell r="BZ137" t="str">
            <v>N.A</v>
          </cell>
          <cell r="CA137" t="str">
            <v>N.A</v>
          </cell>
        </row>
        <row r="138">
          <cell r="A138" t="str">
            <v>136</v>
          </cell>
          <cell r="B138" t="str">
            <v>CONTRATO DE PRESTACIÓN DE SERVICIOS PROFESIONALES Y/O APOYO A LA GESTIÓN</v>
          </cell>
          <cell r="C138" t="str">
            <v>SCDPI-21420-00269-25</v>
          </cell>
          <cell r="D138" t="str">
            <v>CONTRATACION DIRECTA</v>
          </cell>
          <cell r="E138" t="str">
            <v>Prestar servicios profesionales a la Secretaria de Cultura, Recreación y Deporte, Oficina de Tecnologías de la Información, en la gestión y monitoreo de la plataforma de gestión de datos de la secretaría así como en la implementación de iniciativas de análisis de datos requeridas por la entidad y construcción de soluciones de software para los sistemas de SCRD.</v>
          </cell>
          <cell r="F138" t="str">
            <v>17 17. Contrato de Prestación de Servicios</v>
          </cell>
          <cell r="G138" t="str">
            <v>1 Contratista</v>
          </cell>
          <cell r="H138" t="str">
            <v>1 Natural</v>
          </cell>
          <cell r="I138" t="str">
            <v>2 Privada (1)</v>
          </cell>
          <cell r="J138" t="str">
            <v>4 Persona Natural (2)</v>
          </cell>
          <cell r="K138" t="str">
            <v>31 31-Servicios Profesionales</v>
          </cell>
          <cell r="L138" t="str">
            <v>CO1.PCCNTR.7425966</v>
          </cell>
          <cell r="M138" t="str">
            <v>https://community.secop.gov.co/Public/Tendering/OpportunityDetail/Index?noticeUID=CO1.NTC.7556363&amp;isFromPublicArea=True&amp;isModal=False</v>
          </cell>
          <cell r="N138">
            <v>45694</v>
          </cell>
          <cell r="O138" t="str">
            <v>5 Contratación directa</v>
          </cell>
          <cell r="P138" t="str">
            <v>33 Prestación de Servicios Profesionales y Apoyo (5-8)</v>
          </cell>
          <cell r="Q138" t="str">
            <v>N/A</v>
          </cell>
          <cell r="R138" t="str">
            <v>1 1. Ley 80</v>
          </cell>
          <cell r="S138" t="str">
            <v>6 6: Prestacion de servicios</v>
          </cell>
          <cell r="T138" t="str">
            <v>1 Nacional</v>
          </cell>
          <cell r="U138" t="str">
            <v>3 3. Único Contratista</v>
          </cell>
          <cell r="V138" t="str">
            <v>DANIEL ANDRES FEO CALDERON</v>
          </cell>
          <cell r="W138" t="str">
            <v>M</v>
          </cell>
          <cell r="X138">
            <v>1070952417</v>
          </cell>
          <cell r="Y138">
            <v>8</v>
          </cell>
          <cell r="Z138" t="str">
            <v>CALLE 15 # 16-15 APP 202 T7</v>
          </cell>
          <cell r="AA138">
            <v>3208006157</v>
          </cell>
          <cell r="AB138" t="str">
            <v>daniel.feo@scrd.gov.co</v>
          </cell>
          <cell r="AC138" t="str">
            <v>danielandres.feo@gmail.com</v>
          </cell>
          <cell r="AD138">
            <v>32478</v>
          </cell>
          <cell r="AE138">
            <v>37</v>
          </cell>
          <cell r="AF138" t="str">
            <v>CUNDINAMARCA - FACATATIVA</v>
          </cell>
          <cell r="AG138" t="str">
            <v>Profesional en Ingeniería de Sistemas o Ingeniería industrial, administrador de sistemas, Ingeniero Matemático o Matemático y Seis ( 6 ) años de experiencia profesiona</v>
          </cell>
          <cell r="AH138" t="str">
            <v>INGENIERO DE SISTEMAS</v>
          </cell>
          <cell r="AI138" t="str">
            <v>1 1. Inversión</v>
          </cell>
          <cell r="AJ138">
            <v>163</v>
          </cell>
          <cell r="AK138" t="str">
            <v>O230117459920240163</v>
          </cell>
          <cell r="AL138" t="str">
            <v>Fortalecimiento Institucional para una Gobernanza Pública Confiable en Bogotá D.C</v>
          </cell>
          <cell r="AN138">
            <v>106953000</v>
          </cell>
          <cell r="AO138">
            <v>9723000</v>
          </cell>
          <cell r="AP138">
            <v>13288100</v>
          </cell>
          <cell r="AQ138">
            <v>103387900</v>
          </cell>
          <cell r="AU138">
            <v>103387900</v>
          </cell>
          <cell r="AV138" t="str">
            <v>$ 9.723.000</v>
          </cell>
          <cell r="AW138">
            <v>216</v>
          </cell>
          <cell r="AX138">
            <v>106953000</v>
          </cell>
          <cell r="AY138">
            <v>45700</v>
          </cell>
          <cell r="AZ138">
            <v>114</v>
          </cell>
          <cell r="BA138">
            <v>106953000</v>
          </cell>
          <cell r="BB138">
            <v>45679</v>
          </cell>
          <cell r="BC138">
            <v>45699</v>
          </cell>
          <cell r="BD138">
            <v>45700</v>
          </cell>
          <cell r="BE138">
            <v>46022</v>
          </cell>
          <cell r="BF138">
            <v>46022</v>
          </cell>
          <cell r="BG138" t="str">
            <v>2 2-Ejecución</v>
          </cell>
          <cell r="BH138" t="str">
            <v>11 MESES</v>
          </cell>
          <cell r="BI138" t="str">
            <v>1 1. Días</v>
          </cell>
          <cell r="BJ138">
            <v>319</v>
          </cell>
          <cell r="BK138">
            <v>0</v>
          </cell>
          <cell r="BL138">
            <v>319</v>
          </cell>
          <cell r="BM138" t="str">
            <v>DIRECCIÓN DE GESTIÓN CORPORATIVA Y RELACIÓN CON EL CIUDADANO</v>
          </cell>
          <cell r="BN138" t="str">
            <v>OFICINA DE TECNOLOGÍAS DE LA INFORMACIÓN</v>
          </cell>
          <cell r="BO138" t="str">
            <v>Javier Enrique Mariño Navarro</v>
          </cell>
          <cell r="BP138">
            <v>91474000</v>
          </cell>
          <cell r="BQ138">
            <v>5</v>
          </cell>
          <cell r="BR138" t="str">
            <v>N.A</v>
          </cell>
          <cell r="BS138" t="str">
            <v>N.A</v>
          </cell>
          <cell r="BT138" t="str">
            <v>N.A</v>
          </cell>
          <cell r="BU138" t="str">
            <v>N.A</v>
          </cell>
          <cell r="BV138" t="str">
            <v>N.A</v>
          </cell>
          <cell r="BW138" t="str">
            <v>N.A</v>
          </cell>
          <cell r="BX138" t="str">
            <v>N.A</v>
          </cell>
          <cell r="BY138" t="str">
            <v>N.A</v>
          </cell>
          <cell r="BZ138" t="str">
            <v>N.A</v>
          </cell>
          <cell r="CA138" t="str">
            <v>N.A</v>
          </cell>
        </row>
        <row r="139">
          <cell r="A139" t="str">
            <v>137</v>
          </cell>
          <cell r="B139" t="str">
            <v>CONTRATO DE PRESTACIÓN DE SERVICIOS PROFESIONALES Y/O APOYO A LA GESTIÓN</v>
          </cell>
          <cell r="C139" t="str">
            <v>SCDPI-330-00495-25</v>
          </cell>
          <cell r="D139" t="str">
            <v>CONTRATACION DIRECTA</v>
          </cell>
          <cell r="E139" t="str">
            <v>Prestar servicios profesionales a la Secretaría Distrital de Cultura, Recreación y Deporte - Subdirección de Infraestructura y Patrimonio Cultural, en la definición, implementación y seguimiento a la ejecución de la gestión administrativa y estratégica de los proyectos de infraestructura cultural y las acciones en materia de patrimonio cultural lideradas desde la dependencia</v>
          </cell>
          <cell r="F139" t="str">
            <v>17 17. Contrato de Prestación de Servicios</v>
          </cell>
          <cell r="G139" t="str">
            <v>1 Contratista</v>
          </cell>
          <cell r="H139" t="str">
            <v>1 Natural</v>
          </cell>
          <cell r="I139" t="str">
            <v>2 Privada (1)</v>
          </cell>
          <cell r="J139" t="str">
            <v>4 Persona Natural (2)</v>
          </cell>
          <cell r="K139" t="str">
            <v>31 31-Servicios Profesionales</v>
          </cell>
          <cell r="L139" t="str">
            <v>CO1.PCCNTR.7425968</v>
          </cell>
          <cell r="M139" t="str">
            <v>https://community.secop.gov.co/Public/Tendering/OpportunityDetail/Index?noticeUID=CO1.NTC.7538931&amp;isFromPublicArea=True&amp;isModal=true&amp;asPopupView=true</v>
          </cell>
          <cell r="N139">
            <v>45693</v>
          </cell>
          <cell r="O139" t="str">
            <v>5 Contratación directa</v>
          </cell>
          <cell r="P139" t="str">
            <v>33 Prestación de Servicios Profesionales y Apoyo (5-8)</v>
          </cell>
          <cell r="Q139" t="str">
            <v>N/A</v>
          </cell>
          <cell r="R139" t="str">
            <v>1 1. Ley 80</v>
          </cell>
          <cell r="S139" t="str">
            <v>6 6: Prestacion de servicios</v>
          </cell>
          <cell r="T139" t="str">
            <v>1 Nacional</v>
          </cell>
          <cell r="U139" t="str">
            <v>3 3. Único Contratista</v>
          </cell>
          <cell r="V139" t="str">
            <v>CARLOS ALFONSO GARCÍA HERNÁNDEZ</v>
          </cell>
          <cell r="W139" t="str">
            <v>M</v>
          </cell>
          <cell r="X139">
            <v>1022386292</v>
          </cell>
          <cell r="Y139">
            <v>1</v>
          </cell>
          <cell r="Z139" t="str">
            <v>KR 55 2 B 63</v>
          </cell>
          <cell r="AA139">
            <v>3214954291</v>
          </cell>
          <cell r="AB139" t="str">
            <v>carlos.garcia@scrd.gov.co</v>
          </cell>
          <cell r="AC139" t="str">
            <v>carlosgarciaher93@gmail.com</v>
          </cell>
          <cell r="AD139">
            <v>34215</v>
          </cell>
          <cell r="AE139">
            <v>32</v>
          </cell>
          <cell r="AF139" t="str">
            <v>CUNDINAMARCA - FUSAGASUGA</v>
          </cell>
          <cell r="AG139" t="str">
            <v>profesional en carreras del núcleo de conocimiento en administración de empresas, administración pública o afines a la administración, con maestría en áreas relacionadas con gestión de proyectos o gestión de las artes y la cultura o afines. Tres (3) años de experiencia profesional relacionada con el objeto</v>
          </cell>
          <cell r="AH139" t="str">
            <v>ADMINISTRADOR AMBIENTAL</v>
          </cell>
          <cell r="AI139" t="str">
            <v>1 1. Inversión</v>
          </cell>
          <cell r="AJ139">
            <v>123</v>
          </cell>
          <cell r="AK139" t="str">
            <v>O230117330120240123</v>
          </cell>
          <cell r="AL139" t="str">
            <v>Asistencia Técnica para el desarrollo de infraestructuras culturales sostenibles en el Distrito Capital Bogotá D.C</v>
          </cell>
          <cell r="AN139">
            <v>31554000</v>
          </cell>
          <cell r="AQ139">
            <v>31554000</v>
          </cell>
          <cell r="AU139">
            <v>31554000</v>
          </cell>
          <cell r="AV139" t="str">
            <v>$ 10.518.000</v>
          </cell>
          <cell r="AW139">
            <v>156</v>
          </cell>
          <cell r="AX139">
            <v>31554000</v>
          </cell>
          <cell r="AY139">
            <v>45698</v>
          </cell>
          <cell r="AZ139">
            <v>220</v>
          </cell>
          <cell r="BA139">
            <v>42072000</v>
          </cell>
          <cell r="BB139">
            <v>45680</v>
          </cell>
          <cell r="BC139">
            <v>45695</v>
          </cell>
          <cell r="BD139">
            <v>45699</v>
          </cell>
          <cell r="BE139">
            <v>45787</v>
          </cell>
          <cell r="BF139">
            <v>45787</v>
          </cell>
          <cell r="BG139" t="str">
            <v>2 2-Ejecución</v>
          </cell>
          <cell r="BH139" t="str">
            <v>3 MESES</v>
          </cell>
          <cell r="BI139" t="str">
            <v>1 1. Días</v>
          </cell>
          <cell r="BJ139">
            <v>89</v>
          </cell>
          <cell r="BK139">
            <v>0</v>
          </cell>
          <cell r="BL139">
            <v>89</v>
          </cell>
          <cell r="BM139" t="str">
            <v>DIRECCIÓN DE ARTE, CULTURA Y PATRIMONIO</v>
          </cell>
          <cell r="BN139" t="str">
            <v>DIRECCIÓN DE ARTE, CULTURA Y PATRIMONIO</v>
          </cell>
          <cell r="BO139" t="str">
            <v>Edgar Andrés Figueroa Victoria</v>
          </cell>
          <cell r="BP139">
            <v>79785555</v>
          </cell>
          <cell r="BQ139">
            <v>1</v>
          </cell>
          <cell r="BR139" t="str">
            <v>N.A</v>
          </cell>
          <cell r="BS139" t="str">
            <v>N.A</v>
          </cell>
          <cell r="BT139" t="str">
            <v>N.A</v>
          </cell>
          <cell r="BU139" t="str">
            <v>N.A</v>
          </cell>
          <cell r="BV139" t="str">
            <v>N.A</v>
          </cell>
          <cell r="BW139" t="str">
            <v>N.A</v>
          </cell>
          <cell r="BX139" t="str">
            <v>N.A</v>
          </cell>
          <cell r="BY139" t="str">
            <v>N.A</v>
          </cell>
          <cell r="BZ139" t="str">
            <v>N.A</v>
          </cell>
          <cell r="CA139" t="str">
            <v>N.A</v>
          </cell>
        </row>
        <row r="140">
          <cell r="A140" t="str">
            <v>138</v>
          </cell>
          <cell r="B140" t="str">
            <v>CONTRATO DE PRESTACIÓN DE SERVICIOS PROFESIONALES Y/O APOYO A LA GESTIÓN</v>
          </cell>
          <cell r="C140" t="str">
            <v>SCDPI-210-00316-25</v>
          </cell>
          <cell r="D140" t="str">
            <v>CONTRATACION DIRECTA</v>
          </cell>
          <cell r="E140" t="str">
            <v>Prestar servicios profesionales a la Secretaría Distrital de Cultura, Recreación y Deporte - Dirección de Asuntos Locales y Participación en la articulación con las localidades para el fortalecimiento de la gestión cultural territorial y el acompañamiento a las redes intersectoriales locales</v>
          </cell>
          <cell r="F140" t="str">
            <v>17 17. Contrato de Prestación de Servicios</v>
          </cell>
          <cell r="G140" t="str">
            <v>1 Contratista</v>
          </cell>
          <cell r="H140" t="str">
            <v>1 Natural</v>
          </cell>
          <cell r="I140" t="str">
            <v>2 Privada (1)</v>
          </cell>
          <cell r="J140" t="str">
            <v>4 Persona Natural (2)</v>
          </cell>
          <cell r="K140" t="str">
            <v>31 31-Servicios Profesionales</v>
          </cell>
          <cell r="L140" t="str">
            <v>CO1.PCCNTR.7428318</v>
          </cell>
          <cell r="M140" t="str">
            <v>https://community.secop.gov.co/Public/Tendering/OpportunityDetail/Index?noticeUID=CO1.NTC.7559126&amp;isFromPublicArea=True&amp;isModal=true&amp;asPopupView=true</v>
          </cell>
          <cell r="N140">
            <v>45694</v>
          </cell>
          <cell r="O140" t="str">
            <v>5 Contratación directa</v>
          </cell>
          <cell r="P140" t="str">
            <v>33 Prestación de Servicios Profesionales y Apoyo (5-8)</v>
          </cell>
          <cell r="Q140" t="str">
            <v>N/A</v>
          </cell>
          <cell r="R140" t="str">
            <v>1 1. Ley 80</v>
          </cell>
          <cell r="S140" t="str">
            <v>6 6: Prestacion de servicios</v>
          </cell>
          <cell r="T140" t="str">
            <v>1 Nacional</v>
          </cell>
          <cell r="U140" t="str">
            <v>3 3. Único Contratista</v>
          </cell>
          <cell r="V140" t="str">
            <v>JAIRO ANDRES GULUMA CADENA</v>
          </cell>
          <cell r="W140" t="str">
            <v>M</v>
          </cell>
          <cell r="X140">
            <v>80845060</v>
          </cell>
          <cell r="Y140">
            <v>1</v>
          </cell>
          <cell r="Z140" t="str">
            <v>Carrera 88C Nº 69 sur 33</v>
          </cell>
          <cell r="AA140">
            <v>7859531</v>
          </cell>
          <cell r="AB140" t="str">
            <v>articuladornororiente@scrd.gov.co</v>
          </cell>
          <cell r="AC140" t="str">
            <v>andrescadena86@gmail.com</v>
          </cell>
          <cell r="AD140">
            <v>30891</v>
          </cell>
          <cell r="AE140">
            <v>41</v>
          </cell>
          <cell r="AF140" t="str">
            <v>CUNDINAMARCA - BOGOTA</v>
          </cell>
          <cell r="AG140" t="str">
            <v>Titulo profesional en las areas del conocimiento en: bellas artes; ciencias de la educación; ciencias sociales y humanas; economía, administración, contaduría y afines; ingeniería, arquitectura, urbanismo y afines, con especialización y cuatro (4) años de experiencia</v>
          </cell>
          <cell r="AH140" t="str">
            <v>LICENCIADO EN EDUCACION BASICA</v>
          </cell>
          <cell r="AI140" t="str">
            <v>1 1. Inversión</v>
          </cell>
          <cell r="AJ140">
            <v>217</v>
          </cell>
          <cell r="AK140" t="str">
            <v>O230117330120240217</v>
          </cell>
          <cell r="AL140" t="str">
            <v>Fortalecimiento de la gobernanza territorial, la participación incidente y la atención diferenciada de los grupos étnicos, etarios y sectores sociales desde las prácticas culturales en Bogotá D.C.</v>
          </cell>
          <cell r="AN140">
            <v>97200000</v>
          </cell>
          <cell r="AO140">
            <v>13284000</v>
          </cell>
          <cell r="AP140">
            <v>8748000</v>
          </cell>
          <cell r="AQ140">
            <v>101736000</v>
          </cell>
          <cell r="AU140">
            <v>101736000</v>
          </cell>
          <cell r="AV140" t="str">
            <v>$ 9.720.000</v>
          </cell>
          <cell r="AW140">
            <v>150</v>
          </cell>
          <cell r="AX140">
            <v>97200000</v>
          </cell>
          <cell r="AY140">
            <v>45698</v>
          </cell>
          <cell r="AZ140">
            <v>213</v>
          </cell>
          <cell r="BA140">
            <v>97200000</v>
          </cell>
          <cell r="BB140">
            <v>45680</v>
          </cell>
          <cell r="BC140">
            <v>45697</v>
          </cell>
          <cell r="BD140">
            <v>45699</v>
          </cell>
          <cell r="BE140">
            <v>46001</v>
          </cell>
          <cell r="BF140">
            <v>46015</v>
          </cell>
          <cell r="BG140" t="str">
            <v>2 2-Ejecución</v>
          </cell>
          <cell r="BH140" t="str">
            <v>10 MESES</v>
          </cell>
          <cell r="BI140" t="str">
            <v>1 1. Días</v>
          </cell>
          <cell r="BJ140">
            <v>299</v>
          </cell>
          <cell r="BK140">
            <v>14</v>
          </cell>
          <cell r="BL140">
            <v>313</v>
          </cell>
          <cell r="BM140" t="str">
            <v>SUBSECRETARÍA DE GOBERNANZA</v>
          </cell>
          <cell r="BN140" t="str">
            <v>DIRECCIÓN DE ASUNTOS LOCALES Y PARTICIPACIÓN</v>
          </cell>
          <cell r="BO140" t="str">
            <v>Rafael Lino Diaz Rivera</v>
          </cell>
          <cell r="BP140">
            <v>80742967</v>
          </cell>
          <cell r="BQ140">
            <v>1</v>
          </cell>
          <cell r="BR140" t="str">
            <v>N.A</v>
          </cell>
          <cell r="BS140" t="str">
            <v>N.A</v>
          </cell>
          <cell r="BT140" t="str">
            <v>N.A</v>
          </cell>
          <cell r="BU140" t="str">
            <v>N.A</v>
          </cell>
          <cell r="BV140" t="str">
            <v>N.A</v>
          </cell>
          <cell r="BW140" t="str">
            <v>N.A</v>
          </cell>
          <cell r="BX140" t="str">
            <v>N.A</v>
          </cell>
          <cell r="BY140" t="str">
            <v>N.A</v>
          </cell>
          <cell r="BZ140" t="str">
            <v>N.A</v>
          </cell>
          <cell r="CA140" t="str">
            <v>N.A</v>
          </cell>
        </row>
        <row r="141">
          <cell r="A141" t="str">
            <v>139</v>
          </cell>
          <cell r="B141" t="str">
            <v>CONTRATO DE PRESTACIÓN DE SERVICIOS PROFESIONALES Y/O APOYO A LA GESTIÓN</v>
          </cell>
          <cell r="C141" t="str">
            <v>SCDPI-310-00334-25</v>
          </cell>
          <cell r="D141" t="str">
            <v>CONTRATACION DIRECTA</v>
          </cell>
          <cell r="E141" t="str">
            <v>Prestar servicios profesionales a la Secretaría Distrital de Cultura, Recreación y Deporte - Subdirección de Gestión Cultural y Artística desarrollando actividades requeridas para la planeación, gestión, implementación y articulación de los procesos administrativos, operativos y financieros del proyecto de Escuela de Futuros</v>
          </cell>
          <cell r="F141" t="str">
            <v>17 17. Contrato de Prestación de Servicios</v>
          </cell>
          <cell r="G141" t="str">
            <v>1 Contratista</v>
          </cell>
          <cell r="H141" t="str">
            <v>1 Natural</v>
          </cell>
          <cell r="I141" t="str">
            <v>2 Privada (1)</v>
          </cell>
          <cell r="J141" t="str">
            <v>4 Persona Natural (2)</v>
          </cell>
          <cell r="K141" t="str">
            <v>31 31-Servicios Profesionales</v>
          </cell>
          <cell r="L141" t="str">
            <v>CO1.PCCNTR.7411520</v>
          </cell>
          <cell r="M141" t="str">
            <v>https://community.secop.gov.co/Public/Tendering/OpportunityDetail/Index?noticeUID=CO1.NTC.7538933&amp;isFromPublicArea=True&amp;isModal=true&amp;asPopupView=true</v>
          </cell>
          <cell r="N141">
            <v>45693</v>
          </cell>
          <cell r="O141" t="str">
            <v>5 Contratación directa</v>
          </cell>
          <cell r="P141" t="str">
            <v>33 Prestación de Servicios Profesionales y Apoyo (5-8)</v>
          </cell>
          <cell r="Q141" t="str">
            <v>N/A</v>
          </cell>
          <cell r="R141" t="str">
            <v>1 1. Ley 80</v>
          </cell>
          <cell r="S141" t="str">
            <v>6 6: Prestacion de servicios</v>
          </cell>
          <cell r="T141" t="str">
            <v>1 Nacional</v>
          </cell>
          <cell r="U141" t="str">
            <v>3 3. Único Contratista</v>
          </cell>
          <cell r="V141" t="str">
            <v>MARIBEL CORTES SUAREZ</v>
          </cell>
          <cell r="W141" t="str">
            <v>F</v>
          </cell>
          <cell r="X141">
            <v>52868083</v>
          </cell>
          <cell r="Y141">
            <v>6</v>
          </cell>
          <cell r="Z141" t="str">
            <v>CL 7 3 41</v>
          </cell>
          <cell r="AA141">
            <v>6018940669</v>
          </cell>
          <cell r="AB141" t="str">
            <v>maribel.cortes@scrd.gov.co</v>
          </cell>
          <cell r="AC141" t="str">
            <v>csuarezmari@gmail.com</v>
          </cell>
          <cell r="AD141">
            <v>30178</v>
          </cell>
          <cell r="AE141">
            <v>43</v>
          </cell>
          <cell r="AF141" t="str">
            <v>CUNDINAMARCA - BOGOTA</v>
          </cell>
          <cell r="AG141" t="str">
            <v>Profesional en profesional en administración de empresas, administración financiera, administración de negocios, economía, contaduría o afines con especialización en áreas relacionadas con ciencias administrativas, gestión de proyectos, gerencia o afines Seis (6) años de experiencia profesional relacionada</v>
          </cell>
          <cell r="AH141" t="str">
            <v>ADMINISTRADOR FINANCIERO</v>
          </cell>
          <cell r="AI141" t="str">
            <v>1 1. Inversión</v>
          </cell>
          <cell r="AJ141">
            <v>81</v>
          </cell>
          <cell r="AK141" t="str">
            <v>O230117330120240081</v>
          </cell>
          <cell r="AL141" t="str">
            <v>Formación Artística, Cultural y Deportiva a lo largo de la vida en Bogotá D.C.</v>
          </cell>
          <cell r="AN141">
            <v>113220000</v>
          </cell>
          <cell r="AQ141">
            <v>113220000</v>
          </cell>
          <cell r="AU141">
            <v>113220000</v>
          </cell>
          <cell r="AV141" t="str">
            <v>$ 11.322.000</v>
          </cell>
          <cell r="AW141">
            <v>191</v>
          </cell>
          <cell r="AX141">
            <v>113220000</v>
          </cell>
          <cell r="AY141">
            <v>45699</v>
          </cell>
          <cell r="AZ141">
            <v>68</v>
          </cell>
          <cell r="BA141">
            <v>113220000</v>
          </cell>
          <cell r="BB141">
            <v>45679</v>
          </cell>
          <cell r="BC141">
            <v>45697</v>
          </cell>
          <cell r="BD141">
            <v>45700</v>
          </cell>
          <cell r="BE141">
            <v>46002</v>
          </cell>
          <cell r="BF141">
            <v>46002</v>
          </cell>
          <cell r="BG141" t="str">
            <v>2 2-Ejecución</v>
          </cell>
          <cell r="BH141" t="str">
            <v>10 MESES</v>
          </cell>
          <cell r="BI141" t="str">
            <v>1 1. Días</v>
          </cell>
          <cell r="BJ141">
            <v>299</v>
          </cell>
          <cell r="BK141">
            <v>0</v>
          </cell>
          <cell r="BL141">
            <v>299</v>
          </cell>
          <cell r="BM141" t="str">
            <v>DIRECCIÓN DE ARTE, CULTURA Y PATRIMONIO</v>
          </cell>
          <cell r="BN141" t="str">
            <v>SUBDIRECCIÓN DE GESTIÓN CULTURAL Y ARTISTICA</v>
          </cell>
          <cell r="BO141" t="str">
            <v>Adriana Maria Botero Velez</v>
          </cell>
          <cell r="BP141">
            <v>52254482</v>
          </cell>
          <cell r="BQ141">
            <v>6</v>
          </cell>
          <cell r="BR141" t="str">
            <v>N.A</v>
          </cell>
          <cell r="BS141" t="str">
            <v>N.A</v>
          </cell>
          <cell r="BT141" t="str">
            <v>N.A</v>
          </cell>
          <cell r="BU141" t="str">
            <v>N.A</v>
          </cell>
          <cell r="BV141" t="str">
            <v>N.A</v>
          </cell>
          <cell r="BW141" t="str">
            <v>N.A</v>
          </cell>
          <cell r="BX141" t="str">
            <v>N.A</v>
          </cell>
          <cell r="BY141" t="str">
            <v>N.A</v>
          </cell>
          <cell r="BZ141" t="str">
            <v>N.A</v>
          </cell>
          <cell r="CA141" t="str">
            <v>N.A</v>
          </cell>
        </row>
        <row r="142">
          <cell r="A142" t="str">
            <v>140</v>
          </cell>
          <cell r="B142" t="str">
            <v>CONTRATO DE PRESTACIÓN DE SERVICIOS PROFESIONALES Y/O APOYO A LA GESTIÓN</v>
          </cell>
          <cell r="C142" t="str">
            <v>SCDPI-21420-00217-25</v>
          </cell>
          <cell r="D142" t="str">
            <v>CONTRATACION DIRECTA</v>
          </cell>
          <cell r="E142" t="str">
            <v>Prestar servicios profesionales a la Secretaría Distrital de Cultura, Recreación y Deporte - Oficina de Tecnologías de Información en el soporte, mantenimiento y actualización de la red informática de la Secretaría.</v>
          </cell>
          <cell r="F142" t="str">
            <v>17 17. Contrato de Prestación de Servicios</v>
          </cell>
          <cell r="G142" t="str">
            <v>1 Contratista</v>
          </cell>
          <cell r="H142" t="str">
            <v>1 Natural</v>
          </cell>
          <cell r="I142" t="str">
            <v>2 Privada (1)</v>
          </cell>
          <cell r="J142" t="str">
            <v>4 Persona Natural (2)</v>
          </cell>
          <cell r="K142" t="str">
            <v>31 31-Servicios Profesionales</v>
          </cell>
          <cell r="L142" t="str">
            <v>CO1.PCCNTR.7432147</v>
          </cell>
          <cell r="M142" t="str">
            <v>https://community.secop.gov.co/Public/Tendering/OpportunityDetail/Index?noticeUID=CO1.NTC.7563507&amp;isFromPublicArea=True&amp;isModal=true&amp;asPopupView=true</v>
          </cell>
          <cell r="N142">
            <v>45694</v>
          </cell>
          <cell r="O142" t="str">
            <v>5 Contratación directa</v>
          </cell>
          <cell r="P142" t="str">
            <v>33 Prestación de Servicios Profesionales y Apoyo (5-8)</v>
          </cell>
          <cell r="Q142" t="str">
            <v>N/A</v>
          </cell>
          <cell r="R142" t="str">
            <v>1 1. Ley 80</v>
          </cell>
          <cell r="S142" t="str">
            <v>6 6: Prestacion de servicios</v>
          </cell>
          <cell r="T142" t="str">
            <v>1 Nacional</v>
          </cell>
          <cell r="U142" t="str">
            <v>3 3. Único Contratista</v>
          </cell>
          <cell r="V142" t="str">
            <v>DARIO ORLANDO BECERRA ERAZO</v>
          </cell>
          <cell r="W142" t="str">
            <v>M</v>
          </cell>
          <cell r="X142">
            <v>94460645</v>
          </cell>
          <cell r="Y142">
            <v>5</v>
          </cell>
          <cell r="Z142" t="str">
            <v>Calle 166 # 9-24 Torre 3 Int. 1 AP 401</v>
          </cell>
          <cell r="AA142">
            <v>3142991874</v>
          </cell>
          <cell r="AB142" t="str">
            <v>dario.becerra@scrd.gov.co</v>
          </cell>
          <cell r="AC142" t="str">
            <v>dario.becerra@yottadata.co</v>
          </cell>
          <cell r="AD142">
            <v>27867</v>
          </cell>
          <cell r="AE142">
            <v>50</v>
          </cell>
          <cell r="AF142" t="str">
            <v>NARIÑO - TAMINANGO</v>
          </cell>
          <cell r="AG142" t="str">
            <v>Profesional en Ingeniería Electrónica con Magister en Teleinformática y cuatro años de experiencia relacionada con el objeto delcontrato</v>
          </cell>
          <cell r="AH142" t="str">
            <v>INGENIERO ELCTRONICO</v>
          </cell>
          <cell r="AI142" t="str">
            <v>1 1. Inversión</v>
          </cell>
          <cell r="AJ142">
            <v>163</v>
          </cell>
          <cell r="AK142" t="str">
            <v>O230117459920240163</v>
          </cell>
          <cell r="AL142" t="str">
            <v>Fortalecimiento Institucional para una Gobernanza Pública Confiable en Bogotá D.C</v>
          </cell>
          <cell r="AN142">
            <v>124509000</v>
          </cell>
          <cell r="AO142">
            <v>11319000</v>
          </cell>
          <cell r="AP142">
            <v>15092000</v>
          </cell>
          <cell r="AQ142">
            <v>120736000</v>
          </cell>
          <cell r="AU142">
            <v>120736000</v>
          </cell>
          <cell r="AV142" t="str">
            <v>$ 11.319.000</v>
          </cell>
          <cell r="AW142">
            <v>164</v>
          </cell>
          <cell r="AX142">
            <v>124509000</v>
          </cell>
          <cell r="AY142">
            <v>45699</v>
          </cell>
          <cell r="AZ142">
            <v>45</v>
          </cell>
          <cell r="BA142">
            <v>124509000</v>
          </cell>
          <cell r="BB142">
            <v>45679</v>
          </cell>
          <cell r="BC142">
            <v>45695</v>
          </cell>
          <cell r="BD142">
            <v>45699</v>
          </cell>
          <cell r="BE142">
            <v>46022</v>
          </cell>
          <cell r="BF142">
            <v>46022</v>
          </cell>
          <cell r="BG142" t="str">
            <v>2 2-Ejecución</v>
          </cell>
          <cell r="BH142" t="str">
            <v>11 MESES</v>
          </cell>
          <cell r="BI142" t="str">
            <v>1 1. Días</v>
          </cell>
          <cell r="BJ142">
            <v>320</v>
          </cell>
          <cell r="BK142">
            <v>0</v>
          </cell>
          <cell r="BL142">
            <v>320</v>
          </cell>
          <cell r="BM142" t="str">
            <v>DIRECCIÓN DE GESTIÓN CORPORATIVA Y RELACIÓN CON EL CIUDADANO</v>
          </cell>
          <cell r="BN142" t="str">
            <v>OFICINA DE TECNOLOGÍAS DE LA INFORMACIÓN</v>
          </cell>
          <cell r="BO142" t="str">
            <v>Fabio Fernando Sánchez Sánchez</v>
          </cell>
          <cell r="BP142">
            <v>19495495</v>
          </cell>
          <cell r="BQ142">
            <v>5</v>
          </cell>
          <cell r="BR142" t="str">
            <v>N.A</v>
          </cell>
          <cell r="BS142" t="str">
            <v>N.A</v>
          </cell>
          <cell r="BT142" t="str">
            <v>N.A</v>
          </cell>
          <cell r="BU142" t="str">
            <v>N.A</v>
          </cell>
          <cell r="BV142" t="str">
            <v>N.A</v>
          </cell>
          <cell r="BW142" t="str">
            <v>N.A</v>
          </cell>
          <cell r="BX142" t="str">
            <v>N.A</v>
          </cell>
          <cell r="BY142" t="str">
            <v>N.A</v>
          </cell>
          <cell r="BZ142" t="str">
            <v>N.A</v>
          </cell>
          <cell r="CA142" t="str">
            <v>N.A</v>
          </cell>
        </row>
        <row r="143">
          <cell r="A143" t="str">
            <v>141</v>
          </cell>
          <cell r="B143" t="str">
            <v>CONTRATO DE PRESTACIÓN DE SERVICIOS PROFESIONALES Y/O APOYO A LA GESTIÓN</v>
          </cell>
          <cell r="C143" t="str">
            <v>SCDPI-21420-00037-25</v>
          </cell>
          <cell r="D143" t="str">
            <v>CONTRATACION DIRECTA</v>
          </cell>
          <cell r="E143" t="str">
            <v>Prestar servicios profesionales a la Secretaría de Cultura Recreación y Deporte - Oficina Asesora de Comunicaciones, realizando actividades jurídico - contractuales para la elaboración y seguimiento de los procesos de gestión pre-contractual, contractual y post-contractual requeridos por esta dependencia, atendiendo los procesos y procedimientos definidos en la entidad.</v>
          </cell>
          <cell r="F143" t="str">
            <v>17 17. Contrato de Prestación de Servicios</v>
          </cell>
          <cell r="G143" t="str">
            <v>1 Contratista</v>
          </cell>
          <cell r="H143" t="str">
            <v>1 Natural</v>
          </cell>
          <cell r="I143" t="str">
            <v>2 Privada (1)</v>
          </cell>
          <cell r="J143" t="str">
            <v>4 Persona Natural (2)</v>
          </cell>
          <cell r="K143" t="str">
            <v>31 31-Servicios Profesionales</v>
          </cell>
          <cell r="L143" t="str">
            <v>CO1.PCCNTR.7432175</v>
          </cell>
          <cell r="M143" t="str">
            <v>https://community.secop.gov.co/Public/Tendering/OpportunityDetail/Index?noticeUID=CO1.NTC.7563543&amp;isFromPublicArea=True&amp;isModal=true&amp;asPopupView=true</v>
          </cell>
          <cell r="N143">
            <v>45694</v>
          </cell>
          <cell r="O143" t="str">
            <v>5 Contratación directa</v>
          </cell>
          <cell r="P143" t="str">
            <v>33 Prestación de Servicios Profesionales y Apoyo (5-8)</v>
          </cell>
          <cell r="Q143" t="str">
            <v>N/A</v>
          </cell>
          <cell r="R143" t="str">
            <v>1 1. Ley 80</v>
          </cell>
          <cell r="S143" t="str">
            <v>6 6: Prestacion de servicios</v>
          </cell>
          <cell r="T143" t="str">
            <v>1 Nacional</v>
          </cell>
          <cell r="U143" t="str">
            <v>3 3. Único Contratista</v>
          </cell>
          <cell r="V143" t="str">
            <v>HEIDY DATHIANA MARTINEZ RODRIGUEZ</v>
          </cell>
          <cell r="W143" t="str">
            <v>M</v>
          </cell>
          <cell r="X143">
            <v>52841199</v>
          </cell>
          <cell r="Y143">
            <v>4</v>
          </cell>
          <cell r="Z143" t="str">
            <v>calle 7 a bis C # 80 A 50 APT 310C SENDEROS DE</v>
          </cell>
          <cell r="AA143">
            <v>4456186</v>
          </cell>
          <cell r="AB143" t="str">
            <v>heidy.martinez@scrd.gov.co</v>
          </cell>
          <cell r="AC143" t="str">
            <v>heidama@hotmail.comcom</v>
          </cell>
          <cell r="AD143">
            <v>29908</v>
          </cell>
          <cell r="AE143">
            <v>44</v>
          </cell>
          <cell r="AF143" t="str">
            <v>CUNDINAMARCA - BOGOTA</v>
          </cell>
          <cell r="AG143" t="str">
            <v>Profesional en Derecho y/o Afines</v>
          </cell>
          <cell r="AH143" t="str">
            <v>ABOGADO</v>
          </cell>
          <cell r="AI143" t="str">
            <v>1 1. Inversión</v>
          </cell>
          <cell r="AJ143">
            <v>163</v>
          </cell>
          <cell r="AK143" t="str">
            <v>O230117459920240163</v>
          </cell>
          <cell r="AL143" t="str">
            <v>Fortalecimiento Institucional para una Gobernanza Pública Confiable en Bogotá D.C</v>
          </cell>
          <cell r="AN143">
            <v>76860000</v>
          </cell>
          <cell r="AO143">
            <v>10980000</v>
          </cell>
          <cell r="AP143">
            <v>10004000</v>
          </cell>
          <cell r="AQ143">
            <v>77836000</v>
          </cell>
          <cell r="AU143">
            <v>77836000</v>
          </cell>
          <cell r="AV143" t="str">
            <v>$ 7.320.000</v>
          </cell>
          <cell r="AW143">
            <v>163</v>
          </cell>
          <cell r="AX143">
            <v>76860000</v>
          </cell>
          <cell r="AY143">
            <v>45699</v>
          </cell>
          <cell r="AZ143">
            <v>26</v>
          </cell>
          <cell r="BA143">
            <v>76860000</v>
          </cell>
          <cell r="BB143">
            <v>45678</v>
          </cell>
          <cell r="BC143">
            <v>45695</v>
          </cell>
          <cell r="BD143">
            <v>45700</v>
          </cell>
          <cell r="BE143">
            <v>46018</v>
          </cell>
          <cell r="BF143">
            <v>46022</v>
          </cell>
          <cell r="BG143" t="str">
            <v>2 2-Ejecución</v>
          </cell>
          <cell r="BH143" t="str">
            <v>10 MESES Y 15 DIAS</v>
          </cell>
          <cell r="BI143" t="str">
            <v>1 1. Días</v>
          </cell>
          <cell r="BJ143">
            <v>315</v>
          </cell>
          <cell r="BK143">
            <v>3</v>
          </cell>
          <cell r="BL143">
            <v>318</v>
          </cell>
          <cell r="BM143" t="str">
            <v>DIRECCIÓN DE GESTIÓN CORPORATIVA Y RELACIÓN CON EL CIUDADANO</v>
          </cell>
          <cell r="BN143" t="str">
            <v>OFICINA ASESORA DE COMUNICACIONES</v>
          </cell>
          <cell r="BO143" t="str">
            <v>Ibón Maritza Munevar Gordillo</v>
          </cell>
          <cell r="BP143">
            <v>52884019</v>
          </cell>
          <cell r="BQ143">
            <v>1</v>
          </cell>
          <cell r="BR143" t="str">
            <v>N.A</v>
          </cell>
          <cell r="BS143" t="str">
            <v>N.A</v>
          </cell>
          <cell r="BT143" t="str">
            <v>N.A</v>
          </cell>
          <cell r="BU143" t="str">
            <v>N.A</v>
          </cell>
          <cell r="BV143" t="str">
            <v>N.A</v>
          </cell>
          <cell r="BW143" t="str">
            <v>N.A</v>
          </cell>
          <cell r="BX143" t="str">
            <v>N.A</v>
          </cell>
          <cell r="BY143" t="str">
            <v>N.A</v>
          </cell>
          <cell r="BZ143" t="str">
            <v>N.A</v>
          </cell>
          <cell r="CA143" t="str">
            <v>N.A</v>
          </cell>
        </row>
        <row r="144">
          <cell r="A144" t="str">
            <v>142</v>
          </cell>
          <cell r="B144" t="str">
            <v>CONTRATO DE PRESTACIÓN DE SERVICIOS PROFESIONALES Y/O APOYO A LA GESTIÓN</v>
          </cell>
          <cell r="C144" t="str">
            <v>SCDPI-21420-00039-25</v>
          </cell>
          <cell r="D144" t="str">
            <v>CONTRATACION DIRECTA</v>
          </cell>
          <cell r="E144" t="str">
            <v>Prestar servicios de apoyo a la gestion a la Secretaría de Cultura, Recreación y Deporte - Oficina Asesora de Comunicaciones, en los procesos tecnicos, financieros, administrativos, logisticos y operativos de las necesidades de ATL Y BTL de la entidad, asi como el apoyo a la supervision de los contratos que se ejecuten con estos proveedores</v>
          </cell>
          <cell r="F144" t="str">
            <v>17 17. Contrato de Prestación de Servicios</v>
          </cell>
          <cell r="G144" t="str">
            <v>1 Contratista</v>
          </cell>
          <cell r="H144" t="str">
            <v>1 Natural</v>
          </cell>
          <cell r="I144" t="str">
            <v>2 Privada (1)</v>
          </cell>
          <cell r="J144" t="str">
            <v>4 Persona Natural (2)</v>
          </cell>
          <cell r="K144" t="str">
            <v>33 33-Servicios Apoyo a la Gestion de la Entidad (servicios administrativos)</v>
          </cell>
          <cell r="L144" t="str">
            <v>CO1.PCCNTR.7432196</v>
          </cell>
          <cell r="M144" t="str">
            <v>https://community.secop.gov.co/Public/Tendering/OpportunityDetail/Index?noticeUID=CO1.NTC.7563569&amp;isFromPublicArea=True&amp;isModal=true&amp;asPopupView=true</v>
          </cell>
          <cell r="N144">
            <v>45694</v>
          </cell>
          <cell r="O144" t="str">
            <v>5 Contratación directa</v>
          </cell>
          <cell r="P144" t="str">
            <v>33 Prestación de Servicios Profesionales y Apoyo (5-8)</v>
          </cell>
          <cell r="Q144" t="str">
            <v>N/A</v>
          </cell>
          <cell r="R144" t="str">
            <v>1 1. Ley 80</v>
          </cell>
          <cell r="S144" t="str">
            <v>6 6: Prestacion de servicios</v>
          </cell>
          <cell r="T144" t="str">
            <v>1 Nacional</v>
          </cell>
          <cell r="U144" t="str">
            <v>3 3. Único Contratista</v>
          </cell>
          <cell r="V144" t="str">
            <v>LADY CATHERINE JAUREGUI MORALES</v>
          </cell>
          <cell r="W144" t="str">
            <v>F</v>
          </cell>
          <cell r="X144">
            <v>53099259</v>
          </cell>
          <cell r="Y144">
            <v>9</v>
          </cell>
          <cell r="Z144" t="str">
            <v>CL 152 72 35 TO 3 AP 203</v>
          </cell>
          <cell r="AA144">
            <v>4539429</v>
          </cell>
          <cell r="AB144" t="str">
            <v>lady.jauregui@scrd.gov.co</v>
          </cell>
          <cell r="AC144" t="str">
            <v>jauregui1825@gmail.com</v>
          </cell>
          <cell r="AD144">
            <v>30790</v>
          </cell>
          <cell r="AE144">
            <v>42</v>
          </cell>
          <cell r="AF144" t="str">
            <v>CUNDINAMARCA - BOGOTA</v>
          </cell>
          <cell r="AG144" t="str">
            <v>Tecnologo en publicidad o medios audiovisuales o cine y televisión o publicidad y mercadeo y/o afines</v>
          </cell>
          <cell r="AH144" t="str">
            <v>TECNOLOGIA EN PUBLICIDAD</v>
          </cell>
          <cell r="AI144" t="str">
            <v>1 1. Inversión</v>
          </cell>
          <cell r="AJ144">
            <v>163</v>
          </cell>
          <cell r="AK144" t="str">
            <v>O230117459920240163</v>
          </cell>
          <cell r="AL144" t="str">
            <v>Fortalecimiento Institucional para una Gobernanza Pública Confiable en Bogotá D.C</v>
          </cell>
          <cell r="AN144">
            <v>68197500</v>
          </cell>
          <cell r="AO144">
            <v>9742500</v>
          </cell>
          <cell r="AP144">
            <v>8660000</v>
          </cell>
          <cell r="AQ144">
            <v>69280000</v>
          </cell>
          <cell r="AU144">
            <v>69280000</v>
          </cell>
          <cell r="AV144" t="str">
            <v>$ 6.495.000</v>
          </cell>
          <cell r="AW144">
            <v>141</v>
          </cell>
          <cell r="AX144">
            <v>68197500</v>
          </cell>
          <cell r="AY144">
            <v>45698</v>
          </cell>
          <cell r="AZ144">
            <v>245</v>
          </cell>
          <cell r="BA144">
            <v>68197500</v>
          </cell>
          <cell r="BB144">
            <v>45680</v>
          </cell>
          <cell r="BC144">
            <v>45695</v>
          </cell>
          <cell r="BD144">
            <v>45699</v>
          </cell>
          <cell r="BE144">
            <v>46017</v>
          </cell>
          <cell r="BF144">
            <v>46022</v>
          </cell>
          <cell r="BG144" t="str">
            <v>2 2-Ejecución</v>
          </cell>
          <cell r="BH144" t="str">
            <v>10 MESES Y 15 DIAS</v>
          </cell>
          <cell r="BI144" t="str">
            <v>1 1. Días</v>
          </cell>
          <cell r="BJ144">
            <v>315</v>
          </cell>
          <cell r="BK144">
            <v>4</v>
          </cell>
          <cell r="BL144">
            <v>319</v>
          </cell>
          <cell r="BM144" t="str">
            <v>DIRECCIÓN DE GESTIÓN CORPORATIVA Y RELACIÓN CON EL CIUDADANO</v>
          </cell>
          <cell r="BN144" t="str">
            <v>OFICINA ASESORA DE COMUNICACIONES</v>
          </cell>
          <cell r="BO144" t="str">
            <v>Ibón Maritza Munevar Gordillo</v>
          </cell>
          <cell r="BP144">
            <v>52884019</v>
          </cell>
          <cell r="BQ144">
            <v>1</v>
          </cell>
          <cell r="BR144" t="str">
            <v>N.A</v>
          </cell>
          <cell r="BS144" t="str">
            <v>N.A</v>
          </cell>
          <cell r="BT144" t="str">
            <v>N.A</v>
          </cell>
          <cell r="BU144" t="str">
            <v>N.A</v>
          </cell>
          <cell r="BV144" t="str">
            <v>N.A</v>
          </cell>
          <cell r="BW144" t="str">
            <v>N.A</v>
          </cell>
          <cell r="BX144" t="str">
            <v>N.A</v>
          </cell>
          <cell r="BY144" t="str">
            <v>N.A</v>
          </cell>
          <cell r="BZ144" t="str">
            <v>N.A</v>
          </cell>
          <cell r="CA144" t="str">
            <v>N.A</v>
          </cell>
        </row>
        <row r="145">
          <cell r="A145" t="str">
            <v>143</v>
          </cell>
          <cell r="B145" t="str">
            <v>CONTRATO DE PRESTACIÓN DE SERVICIOS PROFESIONALES Y/O APOYO A LA GESTIÓN</v>
          </cell>
          <cell r="C145" t="str">
            <v>SCDPI-21420-00062-25</v>
          </cell>
          <cell r="D145" t="str">
            <v>CONTRATACION DIRECTA</v>
          </cell>
          <cell r="E145" t="str">
            <v>Prestar servicios profesionales a la Secretaría de Cultura, Recreación y Deporte - Oficina Asesora de Comunicaciones - para gestionar y desarrollar actividades requeridas en la implementación y ejecución de las diversas estrategias digitales de la SCRD y el sector</v>
          </cell>
          <cell r="F145" t="str">
            <v>17 17. Contrato de Prestación de Servicios</v>
          </cell>
          <cell r="G145" t="str">
            <v>1 Contratista</v>
          </cell>
          <cell r="H145" t="str">
            <v>1 Natural</v>
          </cell>
          <cell r="I145" t="str">
            <v>2 Privada (1)</v>
          </cell>
          <cell r="J145" t="str">
            <v>4 Persona Natural (2)</v>
          </cell>
          <cell r="K145" t="str">
            <v>31 31-Servicios Profesionales</v>
          </cell>
          <cell r="L145" t="str">
            <v>CO1.PCCNTR.7433607</v>
          </cell>
          <cell r="M145" t="str">
            <v>https://community.secop.gov.co/Public/Tendering/OpportunityDetail/Index?noticeUID=CO1.NTC.7564401&amp;isFromPublicArea=True&amp;isModal=true&amp;asPopupView=true</v>
          </cell>
          <cell r="N145">
            <v>45695</v>
          </cell>
          <cell r="O145" t="str">
            <v>5 Contratación directa</v>
          </cell>
          <cell r="P145" t="str">
            <v>33 Prestación de Servicios Profesionales y Apoyo (5-8)</v>
          </cell>
          <cell r="Q145" t="str">
            <v>N/A</v>
          </cell>
          <cell r="R145" t="str">
            <v>1 1. Ley 80</v>
          </cell>
          <cell r="S145" t="str">
            <v>6 6: Prestacion de servicios</v>
          </cell>
          <cell r="T145" t="str">
            <v>1 Nacional</v>
          </cell>
          <cell r="U145" t="str">
            <v>3 3. Único Contratista</v>
          </cell>
          <cell r="V145" t="str">
            <v>MARIA ALEJANDRA RODRIGUEZ BARRIOS</v>
          </cell>
          <cell r="W145" t="str">
            <v>F</v>
          </cell>
          <cell r="X145">
            <v>1020787884</v>
          </cell>
          <cell r="Y145">
            <v>5</v>
          </cell>
          <cell r="Z145" t="str">
            <v>KR 70 C 2 20 SUR</v>
          </cell>
          <cell r="AA145">
            <v>8106691</v>
          </cell>
          <cell r="AB145" t="str">
            <v>maria.rodriguezb@scrd.gov.co</v>
          </cell>
          <cell r="AC145" t="str">
            <v>aleja.maria.barrios@gmail.com</v>
          </cell>
          <cell r="AD145">
            <v>34309</v>
          </cell>
          <cell r="AE145">
            <v>32</v>
          </cell>
          <cell r="AF145" t="str">
            <v>CUNDINAMARCA - BOGOTA</v>
          </cell>
          <cell r="AG145" t="str">
            <v>Profesional en Comunicación social y/o periodismo y/o marketing y/o negocios digitales y/o narrativas digitales y/o afines, dos (2) años de experiencia profesional</v>
          </cell>
          <cell r="AH145" t="str">
            <v>PUBLICISTA</v>
          </cell>
          <cell r="AI145" t="str">
            <v>1 1. Inversión</v>
          </cell>
          <cell r="AJ145">
            <v>163</v>
          </cell>
          <cell r="AK145" t="str">
            <v>O230117459920240163</v>
          </cell>
          <cell r="AL145" t="str">
            <v>Fortalecimiento Institucional para una Gobernanza Pública Confiable en Bogotá D.C</v>
          </cell>
          <cell r="AN145">
            <v>68449500</v>
          </cell>
          <cell r="AO145">
            <v>9778500</v>
          </cell>
          <cell r="AP145">
            <v>8692000</v>
          </cell>
          <cell r="AQ145">
            <v>69536000</v>
          </cell>
          <cell r="AU145">
            <v>69536000</v>
          </cell>
          <cell r="AV145" t="str">
            <v>$ 6.519.000</v>
          </cell>
          <cell r="AW145">
            <v>148</v>
          </cell>
          <cell r="AX145">
            <v>68449500</v>
          </cell>
          <cell r="AY145">
            <v>45698</v>
          </cell>
          <cell r="AZ145">
            <v>84</v>
          </cell>
          <cell r="BA145">
            <v>68449500</v>
          </cell>
          <cell r="BB145">
            <v>45679</v>
          </cell>
          <cell r="BC145">
            <v>45695</v>
          </cell>
          <cell r="BD145">
            <v>45699</v>
          </cell>
          <cell r="BE145">
            <v>46017</v>
          </cell>
          <cell r="BF145">
            <v>46022</v>
          </cell>
          <cell r="BG145" t="str">
            <v>2 2-Ejecución</v>
          </cell>
          <cell r="BH145" t="str">
            <v>10 MESES Y 15 DIAS</v>
          </cell>
          <cell r="BI145" t="str">
            <v>1 1. Días</v>
          </cell>
          <cell r="BJ145">
            <v>315</v>
          </cell>
          <cell r="BK145">
            <v>4</v>
          </cell>
          <cell r="BL145">
            <v>319</v>
          </cell>
          <cell r="BM145" t="str">
            <v>DIRECCIÓN DE GESTIÓN CORPORATIVA Y RELACIÓN CON EL CIUDADANO</v>
          </cell>
          <cell r="BN145" t="str">
            <v>OFICINA ASESORA DE COMUNICACIONES</v>
          </cell>
          <cell r="BO145" t="str">
            <v>Ibón Maritza Munevar Gordillo</v>
          </cell>
          <cell r="BP145">
            <v>52884019</v>
          </cell>
          <cell r="BQ145">
            <v>1</v>
          </cell>
          <cell r="BR145" t="str">
            <v>N.A</v>
          </cell>
          <cell r="BS145" t="str">
            <v>N.A</v>
          </cell>
          <cell r="BT145" t="str">
            <v>N.A</v>
          </cell>
          <cell r="BU145" t="str">
            <v>N.A</v>
          </cell>
          <cell r="BV145" t="str">
            <v>N.A</v>
          </cell>
          <cell r="BW145" t="str">
            <v>N.A</v>
          </cell>
          <cell r="BX145" t="str">
            <v>N.A</v>
          </cell>
          <cell r="BY145" t="str">
            <v>N.A</v>
          </cell>
          <cell r="BZ145" t="str">
            <v>N.A</v>
          </cell>
          <cell r="CA145" t="str">
            <v>N.A</v>
          </cell>
        </row>
        <row r="146">
          <cell r="A146" t="str">
            <v>144</v>
          </cell>
          <cell r="B146" t="str">
            <v>CONTRATO DE PRESTACIÓN DE SERVICIOS PROFESIONALES Y/O APOYO A LA GESTIÓN</v>
          </cell>
          <cell r="C146" t="str">
            <v>SCDPI-21418-00395-25</v>
          </cell>
          <cell r="D146" t="str">
            <v>CONTRATACION DIRECTA</v>
          </cell>
          <cell r="E146" t="str">
            <v>Prestar servicios profesionales a la Secretaria Distrital de Cultura Recreación y Deporte - Subdirección de Gestión Cultural y Artística desarrollando las actividades requeridas para la definición e implementación de instrumentos de gestión y lineamientos técnicos para el desarrollo de intervenciones artísticas en el espacio público de la ciudad.</v>
          </cell>
          <cell r="F146" t="str">
            <v>17 17. Contrato de Prestación de Servicios</v>
          </cell>
          <cell r="G146" t="str">
            <v>1 Contratista</v>
          </cell>
          <cell r="H146" t="str">
            <v>1 Natural</v>
          </cell>
          <cell r="I146" t="str">
            <v>2 Privada (1)</v>
          </cell>
          <cell r="J146" t="str">
            <v>4 Persona Natural (2)</v>
          </cell>
          <cell r="K146" t="str">
            <v>31 31-Servicios Profesionales</v>
          </cell>
          <cell r="L146" t="str">
            <v>CO1.PCCNTR.7433611</v>
          </cell>
          <cell r="M146" t="str">
            <v>https://community.secop.gov.co/Public/Tendering/OpportunityDetail/Index?noticeUID=CO1.NTC.7555661&amp;isFromPublicArea=True&amp;isModal=true&amp;asPopupView=true</v>
          </cell>
          <cell r="N146">
            <v>45694</v>
          </cell>
          <cell r="O146" t="str">
            <v>5 Contratación directa</v>
          </cell>
          <cell r="P146" t="str">
            <v>33 Prestación de Servicios Profesionales y Apoyo (5-8)</v>
          </cell>
          <cell r="Q146" t="str">
            <v>N/A</v>
          </cell>
          <cell r="R146" t="str">
            <v>1 1. Ley 80</v>
          </cell>
          <cell r="S146" t="str">
            <v>6 6: Prestacion de servicios</v>
          </cell>
          <cell r="T146" t="str">
            <v>1 Nacional</v>
          </cell>
          <cell r="U146" t="str">
            <v>3 3. Único Contratista</v>
          </cell>
          <cell r="V146" t="str">
            <v>SANDRA CAROLINA CORTES VARGAS</v>
          </cell>
          <cell r="W146" t="str">
            <v>F</v>
          </cell>
          <cell r="X146">
            <v>1013614183</v>
          </cell>
          <cell r="Y146">
            <v>3</v>
          </cell>
          <cell r="Z146" t="str">
            <v>CL 56 16 76</v>
          </cell>
          <cell r="AA146">
            <v>9476267</v>
          </cell>
          <cell r="AB146" t="str">
            <v>sandra.cortes@scrd.gov.co</v>
          </cell>
          <cell r="AC146" t="str">
            <v>sandrac.cortesv@gmail.com</v>
          </cell>
          <cell r="AD146">
            <v>33060</v>
          </cell>
          <cell r="AE146">
            <v>35</v>
          </cell>
          <cell r="AF146" t="str">
            <v>CUNDINAMARCA - BOGOTA</v>
          </cell>
          <cell r="AG146" t="str">
            <v>Profesional de carreras del núcleo del conocimiento en ciencias humanas, ciencias administrativas, arquitectura, ingeniería industrial, bellas artes o carreras afines Experiencia profesional relacionada de cinco (5) años</v>
          </cell>
          <cell r="AH146" t="str">
            <v>DISEÑO INDUSTRIAL</v>
          </cell>
          <cell r="AI146" t="str">
            <v>1 1. Inversión</v>
          </cell>
          <cell r="AJ146">
            <v>80</v>
          </cell>
          <cell r="AK146" t="str">
            <v>O230117330120240080</v>
          </cell>
          <cell r="AL146" t="str">
            <v>Fortalecimiento de prácticas y transformaciones culturales, patrimoniales, urbanas y sociales para el bienestar integral de Bogotá D.C.</v>
          </cell>
          <cell r="AN146">
            <v>80298000</v>
          </cell>
          <cell r="AO146">
            <v>10409000</v>
          </cell>
          <cell r="AQ146">
            <v>90707000</v>
          </cell>
          <cell r="AU146">
            <v>90707000</v>
          </cell>
          <cell r="AV146" t="str">
            <v>$ 8.922.000</v>
          </cell>
          <cell r="AW146">
            <v>170</v>
          </cell>
          <cell r="AX146">
            <v>80298000</v>
          </cell>
          <cell r="AY146">
            <v>45699</v>
          </cell>
          <cell r="AZ146">
            <v>402</v>
          </cell>
          <cell r="BA146">
            <v>80298000</v>
          </cell>
          <cell r="BB146">
            <v>45685</v>
          </cell>
          <cell r="BC146">
            <v>45695</v>
          </cell>
          <cell r="BD146">
            <v>45699</v>
          </cell>
          <cell r="BE146">
            <v>45971</v>
          </cell>
          <cell r="BF146">
            <v>46006</v>
          </cell>
          <cell r="BG146" t="str">
            <v>2 2-Ejecución</v>
          </cell>
          <cell r="BH146" t="str">
            <v>9 MESES</v>
          </cell>
          <cell r="BI146" t="str">
            <v>1 1. Días</v>
          </cell>
          <cell r="BJ146">
            <v>269</v>
          </cell>
          <cell r="BK146">
            <v>35</v>
          </cell>
          <cell r="BL146">
            <v>304</v>
          </cell>
          <cell r="BM146" t="str">
            <v>DIRECCIÓN DE ARTE, CULTURA Y PATRIMONIO</v>
          </cell>
          <cell r="BN146" t="str">
            <v>SUBDIRECCIÓN DE GESTIÓN CULTURAL Y ARTISTICA</v>
          </cell>
          <cell r="BO146" t="str">
            <v>Adriana Maria Botero Velez</v>
          </cell>
          <cell r="BP146">
            <v>52254482</v>
          </cell>
          <cell r="BQ146">
            <v>6</v>
          </cell>
          <cell r="BR146" t="str">
            <v>N.A</v>
          </cell>
          <cell r="BS146" t="str">
            <v>N.A</v>
          </cell>
          <cell r="BT146" t="str">
            <v>N.A</v>
          </cell>
          <cell r="BU146" t="str">
            <v>N.A</v>
          </cell>
          <cell r="BV146" t="str">
            <v>N.A</v>
          </cell>
          <cell r="BW146" t="str">
            <v>N.A</v>
          </cell>
          <cell r="BX146" t="str">
            <v>N.A</v>
          </cell>
          <cell r="BY146" t="str">
            <v>N.A</v>
          </cell>
          <cell r="BZ146" t="str">
            <v>N.A</v>
          </cell>
          <cell r="CA146" t="str">
            <v>N.A</v>
          </cell>
        </row>
        <row r="147">
          <cell r="A147" t="str">
            <v>145</v>
          </cell>
          <cell r="B147" t="str">
            <v>CONTRATO DE PRESTACIÓN DE SERVICIOS PROFESIONALES Y/O APOYO A LA GESTIÓN</v>
          </cell>
          <cell r="C147" t="str">
            <v>SCDPI-21420-00068-25</v>
          </cell>
          <cell r="D147" t="str">
            <v>CONTRATACION DIRECTA</v>
          </cell>
          <cell r="E147" t="str">
            <v>Prestar servicios profesionales a la Secretaria de Cultura Recreacion y Deporte - Oficina Asesora de Comunicaciones, adelantando actividades tendientes a la administracion, manejo de la página web y micrositios para la publicación y gestión de contenidos de acuerdo a los lineamientos establecidos por la entidad y el Distrito.</v>
          </cell>
          <cell r="F147" t="str">
            <v>17 17. Contrato de Prestación de Servicios</v>
          </cell>
          <cell r="G147" t="str">
            <v>1 Contratista</v>
          </cell>
          <cell r="H147" t="str">
            <v>1 Natural</v>
          </cell>
          <cell r="I147" t="str">
            <v>2 Privada (1)</v>
          </cell>
          <cell r="J147" t="str">
            <v>4 Persona Natural (2)</v>
          </cell>
          <cell r="K147" t="str">
            <v>31 31-Servicios Profesionales</v>
          </cell>
          <cell r="L147" t="str">
            <v>CO1.PCCNTR.7433614</v>
          </cell>
          <cell r="M147" t="str">
            <v>https://community.secop.gov.co/Public/Tendering/OpportunityDetail/Index?noticeUID=CO1.NTC.7564405&amp;isFromPublicArea=True&amp;isModal=False</v>
          </cell>
          <cell r="N147">
            <v>45695</v>
          </cell>
          <cell r="O147" t="str">
            <v>5 Contratación directa</v>
          </cell>
          <cell r="P147" t="str">
            <v>33 Prestación de Servicios Profesionales y Apoyo (5-8)</v>
          </cell>
          <cell r="Q147" t="str">
            <v>N/A</v>
          </cell>
          <cell r="R147" t="str">
            <v>1 1. Ley 80</v>
          </cell>
          <cell r="S147" t="str">
            <v>6 6: Prestacion de servicios</v>
          </cell>
          <cell r="T147" t="str">
            <v>1 Nacional</v>
          </cell>
          <cell r="U147" t="str">
            <v>3 3. Único Contratista</v>
          </cell>
          <cell r="V147" t="str">
            <v>PAOLA ANDREA LOZANO GUERRERO</v>
          </cell>
          <cell r="W147" t="str">
            <v>F</v>
          </cell>
          <cell r="X147">
            <v>1030544516</v>
          </cell>
          <cell r="Y147">
            <v>3</v>
          </cell>
          <cell r="Z147" t="str">
            <v>KR 79 F 41 F 24 SUR</v>
          </cell>
          <cell r="AA147">
            <v>3144012749</v>
          </cell>
          <cell r="AB147" t="str">
            <v>paola.lozano@scrd.gov.co</v>
          </cell>
          <cell r="AC147" t="str">
            <v>monaraya.creativa@gmail.com</v>
          </cell>
          <cell r="AD147">
            <v>32230</v>
          </cell>
          <cell r="AE147">
            <v>38</v>
          </cell>
          <cell r="AF147" t="str">
            <v>CUNDINAMARCA - BOGOTA</v>
          </cell>
          <cell r="AG147" t="str">
            <v>Profesional en diseño gráfico, mercadeo, publicidad, comunicación social o afines con cuatro (4) años de experiencia profesional</v>
          </cell>
          <cell r="AH147" t="str">
            <v>DISEÑO GRAFICO</v>
          </cell>
          <cell r="AI147" t="str">
            <v>1 1. Inversión</v>
          </cell>
          <cell r="AJ147">
            <v>163</v>
          </cell>
          <cell r="AK147" t="str">
            <v>O230117459920240163</v>
          </cell>
          <cell r="AL147" t="str">
            <v>Fortalecimiento Institucional para una Gobernanza Pública Confiable en Bogotá D.C</v>
          </cell>
          <cell r="AN147">
            <v>85270500</v>
          </cell>
          <cell r="AQ147">
            <v>85270500</v>
          </cell>
          <cell r="AU147">
            <v>85270500</v>
          </cell>
          <cell r="AV147" t="str">
            <v>$ 8.121.000</v>
          </cell>
          <cell r="AW147">
            <v>167</v>
          </cell>
          <cell r="AX147">
            <v>85270500</v>
          </cell>
          <cell r="AY147">
            <v>45699</v>
          </cell>
          <cell r="AZ147">
            <v>89</v>
          </cell>
          <cell r="BA147">
            <v>85270500</v>
          </cell>
          <cell r="BB147">
            <v>45679</v>
          </cell>
          <cell r="BC147">
            <v>45698</v>
          </cell>
          <cell r="BD147">
            <v>45700</v>
          </cell>
          <cell r="BE147">
            <v>46018</v>
          </cell>
          <cell r="BF147">
            <v>46017</v>
          </cell>
          <cell r="BG147" t="str">
            <v>2 2-Ejecución</v>
          </cell>
          <cell r="BH147" t="str">
            <v>10 MESES Y 15 DIAS</v>
          </cell>
          <cell r="BI147" t="str">
            <v>1 1. Días</v>
          </cell>
          <cell r="BJ147">
            <v>315</v>
          </cell>
          <cell r="BK147">
            <v>0</v>
          </cell>
          <cell r="BL147">
            <v>315</v>
          </cell>
          <cell r="BM147" t="str">
            <v>DIRECCIÓN DE GESTIÓN CORPORATIVA Y RELACIÓN CON EL CIUDADANO</v>
          </cell>
          <cell r="BN147" t="str">
            <v>OFICINA ASESORA DE COMUNICACIONES</v>
          </cell>
          <cell r="BO147" t="str">
            <v>Ibón Maritza Munevar Gordillo</v>
          </cell>
          <cell r="BP147">
            <v>52884019</v>
          </cell>
          <cell r="BQ147">
            <v>1</v>
          </cell>
          <cell r="BR147" t="str">
            <v>N.A</v>
          </cell>
          <cell r="BS147" t="str">
            <v>N.A</v>
          </cell>
          <cell r="BT147" t="str">
            <v>N.A</v>
          </cell>
          <cell r="BU147" t="str">
            <v>N.A</v>
          </cell>
          <cell r="BV147" t="str">
            <v>N.A</v>
          </cell>
          <cell r="BW147" t="str">
            <v>N.A</v>
          </cell>
          <cell r="BX147" t="str">
            <v>N.A</v>
          </cell>
          <cell r="BY147" t="str">
            <v>N.A</v>
          </cell>
          <cell r="BZ147" t="str">
            <v>N.A</v>
          </cell>
          <cell r="CA147" t="str">
            <v>N.A</v>
          </cell>
        </row>
        <row r="148">
          <cell r="A148" t="str">
            <v>146</v>
          </cell>
          <cell r="B148" t="str">
            <v>CONTRATO DE PRESTACIÓN DE SERVICIOS PROFESIONALES Y/O APOYO A LA GESTIÓN</v>
          </cell>
          <cell r="C148" t="str">
            <v>SCDPI-220-00055-25.</v>
          </cell>
          <cell r="D148" t="str">
            <v>CONTRATACION DIRECTA</v>
          </cell>
          <cell r="E148" t="str">
            <v>Prestar servicios profesionales a la Secretaría de Cultura, Recreación y Deporte- Dirección de Fomento para desarrollar actividades requeridas para el seguimiento de manera transversal a las gestiones financieras y presupuestales del programa Más Cultura Local, en todas sus versiones y antecedentes.</v>
          </cell>
          <cell r="F148" t="str">
            <v>17 17. Contrato de Prestación de Servicios</v>
          </cell>
          <cell r="G148" t="str">
            <v>1 Contratista</v>
          </cell>
          <cell r="H148" t="str">
            <v>1 Natural</v>
          </cell>
          <cell r="I148" t="str">
            <v>2 Privada (1)</v>
          </cell>
          <cell r="J148" t="str">
            <v>4 Persona Natural (2)</v>
          </cell>
          <cell r="K148" t="str">
            <v>31 31-Servicios Profesionales</v>
          </cell>
          <cell r="L148" t="str">
            <v>CO1.PCCNTR.7433422</v>
          </cell>
          <cell r="M148" t="str">
            <v>https://community.secop.gov.co/Public/Tendering/OpportunityDetail/Index?noticeUID=CO1.NTC.7564326&amp;isFromPublicArea=True&amp;isModal=true&amp;asPopupView=true</v>
          </cell>
          <cell r="N148">
            <v>45695</v>
          </cell>
          <cell r="O148" t="str">
            <v>5 Contratación directa</v>
          </cell>
          <cell r="P148" t="str">
            <v>33 Prestación de Servicios Profesionales y Apoyo (5-8)</v>
          </cell>
          <cell r="Q148" t="str">
            <v>N/A</v>
          </cell>
          <cell r="R148" t="str">
            <v>1 1. Ley 80</v>
          </cell>
          <cell r="S148" t="str">
            <v>6 6: Prestacion de servicios</v>
          </cell>
          <cell r="T148" t="str">
            <v>1 Nacional</v>
          </cell>
          <cell r="U148" t="str">
            <v>3 3. Único Contratista</v>
          </cell>
          <cell r="V148" t="str">
            <v>MONICA LILIANA DEL VILLAR CALLEJAS</v>
          </cell>
          <cell r="W148" t="str">
            <v>F</v>
          </cell>
          <cell r="X148">
            <v>1014261955</v>
          </cell>
          <cell r="Y148">
            <v>1</v>
          </cell>
          <cell r="Z148" t="str">
            <v>KR 118 89 B 35</v>
          </cell>
          <cell r="AA148">
            <v>3016690722</v>
          </cell>
          <cell r="AB148" t="str">
            <v>monica.delvillar@scrd.gov.co</v>
          </cell>
          <cell r="AC148" t="str">
            <v>moldvc@gmail.com</v>
          </cell>
          <cell r="AD148">
            <v>34713</v>
          </cell>
          <cell r="AE148">
            <v>31</v>
          </cell>
          <cell r="AF148" t="str">
            <v>CUNDINAMARCA - BOGOTA</v>
          </cell>
          <cell r="AG148" t="str">
            <v>Profesional en Economía, Administración, Contaduría y afines con especialización en áreas relacionadas y (2) dos años de experiencia</v>
          </cell>
          <cell r="AH148" t="str">
            <v>ADMINISTRACION PUBLICA</v>
          </cell>
          <cell r="AI148" t="str">
            <v>1 1. Inversión</v>
          </cell>
          <cell r="AJ148">
            <v>152</v>
          </cell>
          <cell r="AK148" t="str">
            <v>O230117330120240152</v>
          </cell>
          <cell r="AL148" t="str">
            <v>Fortalecimiento del Fomento para el Desarrollo de Procesos Culturales Sostenibles en Bogotá D.C.</v>
          </cell>
          <cell r="AN148">
            <v>85239000</v>
          </cell>
          <cell r="AO148">
            <v>5412000</v>
          </cell>
          <cell r="AQ148">
            <v>90651000</v>
          </cell>
          <cell r="AU148">
            <v>90651000</v>
          </cell>
          <cell r="AV148" t="str">
            <v>$ 8.118.000</v>
          </cell>
          <cell r="AW148">
            <v>161</v>
          </cell>
          <cell r="AX148">
            <v>85239000</v>
          </cell>
          <cell r="AY148">
            <v>45699</v>
          </cell>
          <cell r="AZ148">
            <v>161</v>
          </cell>
          <cell r="BA148">
            <v>89298000</v>
          </cell>
          <cell r="BB148">
            <v>45679</v>
          </cell>
          <cell r="BC148">
            <v>45697</v>
          </cell>
          <cell r="BD148">
            <v>45699</v>
          </cell>
          <cell r="BE148">
            <v>46016</v>
          </cell>
          <cell r="BF148">
            <v>46037</v>
          </cell>
          <cell r="BG148" t="str">
            <v>2 2-Ejecución</v>
          </cell>
          <cell r="BH148" t="str">
            <v>10 MESES Y 15 DIAS</v>
          </cell>
          <cell r="BI148" t="str">
            <v>1 1. Días</v>
          </cell>
          <cell r="BJ148">
            <v>314</v>
          </cell>
          <cell r="BK148">
            <v>20</v>
          </cell>
          <cell r="BL148">
            <v>334</v>
          </cell>
          <cell r="BM148" t="str">
            <v>SUBSECRETARÍA DE GOBERNANZA</v>
          </cell>
          <cell r="BN148" t="str">
            <v>DIRECCIÓN DE FOMENTO</v>
          </cell>
          <cell r="BO148" t="str">
            <v>Michael Andres Quintana Rodriguez</v>
          </cell>
          <cell r="BP148">
            <v>1022947033</v>
          </cell>
          <cell r="BQ148">
            <v>9</v>
          </cell>
          <cell r="BR148" t="str">
            <v>N.A</v>
          </cell>
          <cell r="BS148" t="str">
            <v>N.A</v>
          </cell>
          <cell r="BT148" t="str">
            <v>N.A</v>
          </cell>
          <cell r="BU148" t="str">
            <v>N.A</v>
          </cell>
          <cell r="BV148" t="str">
            <v>N.A</v>
          </cell>
          <cell r="BW148" t="str">
            <v>N.A</v>
          </cell>
          <cell r="BX148" t="str">
            <v>N.A</v>
          </cell>
          <cell r="BY148" t="str">
            <v>N.A</v>
          </cell>
          <cell r="BZ148" t="str">
            <v>N.A</v>
          </cell>
          <cell r="CA148" t="str">
            <v>N.A</v>
          </cell>
        </row>
        <row r="149">
          <cell r="A149" t="str">
            <v>147</v>
          </cell>
          <cell r="B149" t="str">
            <v>CONTRATO DE PRESTACIÓN DE SERVICIOS PROFESIONALES Y/O APOYO A LA GESTIÓN</v>
          </cell>
          <cell r="C149" t="str">
            <v>SCDPI-220-00045-25</v>
          </cell>
          <cell r="D149" t="str">
            <v>CONTRATACION DIRECTA</v>
          </cell>
          <cell r="E149" t="str">
            <v>Prestar servicios profesionales a la Secretaría Distrital de Cultura, Recreación y Deporte - Dirección de Fomento para realizar actividades requeridas para el desarrollo, soporte y actualización de software e implementación de planes de prueba, correspondientes a los módulos de convocatorias de los Programas de fomento sectorial</v>
          </cell>
          <cell r="F149" t="str">
            <v>17 17. Contrato de Prestación de Servicios</v>
          </cell>
          <cell r="G149" t="str">
            <v>1 Contratista</v>
          </cell>
          <cell r="H149" t="str">
            <v>1 Natural</v>
          </cell>
          <cell r="I149" t="str">
            <v>2 Privada (1)</v>
          </cell>
          <cell r="J149" t="str">
            <v>4 Persona Natural (2)</v>
          </cell>
          <cell r="K149" t="str">
            <v>31 31-Servicios Profesionales</v>
          </cell>
          <cell r="L149" t="str">
            <v>CO1.PCCNTR.7433429</v>
          </cell>
          <cell r="M149" t="str">
            <v>https://community.secop.gov.co/Public/Tendering/OpportunityDetail/Index?noticeUID=CO1.NTC.7564330&amp;isFromPublicArea=True&amp;isModal=true&amp;asPopupView=true</v>
          </cell>
          <cell r="N149">
            <v>45695</v>
          </cell>
          <cell r="O149" t="str">
            <v>5 Contratación directa</v>
          </cell>
          <cell r="P149" t="str">
            <v>33 Prestación de Servicios Profesionales y Apoyo (5-8)</v>
          </cell>
          <cell r="Q149" t="str">
            <v>N/A</v>
          </cell>
          <cell r="R149" t="str">
            <v>1 1. Ley 80</v>
          </cell>
          <cell r="S149" t="str">
            <v>6 6: Prestacion de servicios</v>
          </cell>
          <cell r="T149" t="str">
            <v>1 Nacional</v>
          </cell>
          <cell r="U149" t="str">
            <v>3 3. Único Contratista</v>
          </cell>
          <cell r="V149" t="str">
            <v>CRISTIAN DARIO JOJOA CABRERA</v>
          </cell>
          <cell r="W149" t="str">
            <v>M</v>
          </cell>
          <cell r="X149">
            <v>1070975726</v>
          </cell>
          <cell r="Y149">
            <v>8</v>
          </cell>
          <cell r="Z149" t="str">
            <v>cra 8 Nº 12-78 COPIHUE</v>
          </cell>
          <cell r="AA149">
            <v>3195600375</v>
          </cell>
          <cell r="AB149" t="str">
            <v>cristian.jojoa@scrd.gov.co</v>
          </cell>
          <cell r="AC149" t="str">
            <v>cristianjojoa01@gmail.com</v>
          </cell>
          <cell r="AD149">
            <v>35065</v>
          </cell>
          <cell r="AE149">
            <v>30</v>
          </cell>
          <cell r="AF149" t="str">
            <v>CUNDINAMARCA - BOGOTA</v>
          </cell>
          <cell r="AG149" t="str">
            <v>Profesional en Ingeniería de Sistemas, Ingenieria electronica, Ingenieria de software o afines con mas de 4 años de experiencia profesional</v>
          </cell>
          <cell r="AH149" t="str">
            <v>INGENIERO DE SISTEMAS</v>
          </cell>
          <cell r="AI149" t="str">
            <v>1 1. Inversión</v>
          </cell>
          <cell r="AJ149">
            <v>152</v>
          </cell>
          <cell r="AK149" t="str">
            <v>O230117330120240152</v>
          </cell>
          <cell r="AL149" t="str">
            <v>Fortalecimiento del Fomento para el Desarrollo de Procesos Culturales Sostenibles en Bogotá D.C.</v>
          </cell>
          <cell r="AN149">
            <v>81210000</v>
          </cell>
          <cell r="AO149">
            <v>9203800</v>
          </cell>
          <cell r="AQ149">
            <v>90413800</v>
          </cell>
          <cell r="AU149">
            <v>90413800</v>
          </cell>
          <cell r="AV149" t="str">
            <v>$ 8.121.000</v>
          </cell>
          <cell r="AW149">
            <v>177</v>
          </cell>
          <cell r="AX149">
            <v>81210000</v>
          </cell>
          <cell r="AY149">
            <v>45699</v>
          </cell>
          <cell r="AZ149">
            <v>153</v>
          </cell>
          <cell r="BA149">
            <v>89331000</v>
          </cell>
          <cell r="BB149">
            <v>45679</v>
          </cell>
          <cell r="BC149">
            <v>45697</v>
          </cell>
          <cell r="BD149">
            <v>45700</v>
          </cell>
          <cell r="BE149">
            <v>46002</v>
          </cell>
          <cell r="BF149">
            <v>46037</v>
          </cell>
          <cell r="BG149" t="str">
            <v>2 2-Ejecución</v>
          </cell>
          <cell r="BH149" t="str">
            <v>10 MESES</v>
          </cell>
          <cell r="BI149" t="str">
            <v>1 1. Días</v>
          </cell>
          <cell r="BJ149">
            <v>299</v>
          </cell>
          <cell r="BK149">
            <v>34</v>
          </cell>
          <cell r="BL149">
            <v>333</v>
          </cell>
          <cell r="BM149" t="str">
            <v>SUBSECRETARÍA DE GOBERNANZA</v>
          </cell>
          <cell r="BN149" t="str">
            <v>DIRECCIÓN DE FOMENTO</v>
          </cell>
          <cell r="BO149" t="str">
            <v>Javier Enrique Mariño Navarro</v>
          </cell>
          <cell r="BP149">
            <v>91474000</v>
          </cell>
          <cell r="BQ149">
            <v>5</v>
          </cell>
          <cell r="BR149" t="str">
            <v>N.A</v>
          </cell>
          <cell r="BS149" t="str">
            <v>N.A</v>
          </cell>
          <cell r="BT149" t="str">
            <v>N.A</v>
          </cell>
          <cell r="BU149" t="str">
            <v>N.A</v>
          </cell>
          <cell r="BV149" t="str">
            <v>N.A</v>
          </cell>
          <cell r="BW149" t="str">
            <v>N.A</v>
          </cell>
          <cell r="BX149" t="str">
            <v>N.A</v>
          </cell>
          <cell r="BY149" t="str">
            <v>N.A</v>
          </cell>
          <cell r="BZ149" t="str">
            <v>N.A</v>
          </cell>
          <cell r="CA149" t="str">
            <v>N.A</v>
          </cell>
        </row>
        <row r="150">
          <cell r="A150" t="str">
            <v>148</v>
          </cell>
          <cell r="B150" t="str">
            <v>CONTRATO DE PRESTACIÓN DE SERVICIOS PROFESIONALES Y/O APOYO A LA GESTIÓN</v>
          </cell>
          <cell r="C150" t="str">
            <v>SCDPI-21416-00819-25</v>
          </cell>
          <cell r="D150" t="str">
            <v>CONTRATACION DIRECTA</v>
          </cell>
          <cell r="E150" t="str">
            <v>Prestar servicios profesionales a la secretaria de Cultura Recreación y Deporte – Subsecretaría de Gobernanza en aspectos administrativos y financieros, para la formulación, desarrollo, sistematización y seguimiento de los proyectos adelantados por la dependencia</v>
          </cell>
          <cell r="F150" t="str">
            <v>17 17. Contrato de Prestación de Servicios</v>
          </cell>
          <cell r="G150" t="str">
            <v>1 Contratista</v>
          </cell>
          <cell r="H150" t="str">
            <v>1 Natural</v>
          </cell>
          <cell r="I150" t="str">
            <v>2 Privada (1)</v>
          </cell>
          <cell r="J150" t="str">
            <v>4 Persona Natural (2)</v>
          </cell>
          <cell r="K150" t="str">
            <v>31 31-Servicios Profesionales</v>
          </cell>
          <cell r="L150" t="str">
            <v>CO1.PCCNTR.7433426</v>
          </cell>
          <cell r="M150" t="str">
            <v>https://community.secop.gov.co/Public/Tendering/OpportunityDetail/Index?noticeUID=CO1.NTC.7564329&amp;isFromPublicArea=True&amp;isModal=true&amp;asPopupView=true</v>
          </cell>
          <cell r="N150">
            <v>45695</v>
          </cell>
          <cell r="O150" t="str">
            <v>5 Contratación directa</v>
          </cell>
          <cell r="P150" t="str">
            <v>33 Prestación de Servicios Profesionales y Apoyo (5-8)</v>
          </cell>
          <cell r="Q150" t="str">
            <v>N/A</v>
          </cell>
          <cell r="R150" t="str">
            <v>1 1. Ley 80</v>
          </cell>
          <cell r="S150" t="str">
            <v>6 6: Prestacion de servicios</v>
          </cell>
          <cell r="T150" t="str">
            <v>1 Nacional</v>
          </cell>
          <cell r="U150" t="str">
            <v>3 3. Único Contratista</v>
          </cell>
          <cell r="V150" t="str">
            <v>LUZ MARYCELA MENDOZA GONZALEZ</v>
          </cell>
          <cell r="W150" t="str">
            <v>F</v>
          </cell>
          <cell r="X150">
            <v>1031124671</v>
          </cell>
          <cell r="Y150">
            <v>9</v>
          </cell>
          <cell r="Z150" t="str">
            <v>KR 808C 85</v>
          </cell>
          <cell r="AA150">
            <v>4646918</v>
          </cell>
          <cell r="AB150" t="str">
            <v>luz.mendoza@scrd.gov.co</v>
          </cell>
          <cell r="AC150" t="str">
            <v>marycela_mendoza_824@hotmail.com</v>
          </cell>
          <cell r="AD150">
            <v>31689</v>
          </cell>
          <cell r="AE150">
            <v>39</v>
          </cell>
          <cell r="AF150" t="str">
            <v>BOYACA - TUNJA</v>
          </cell>
          <cell r="AG150" t="str">
            <v>Profesional en administración o afines, con especialización y siete (7) años de experiencia profesion</v>
          </cell>
          <cell r="AH150" t="str">
            <v>ADMINISTRADOR DE EMPRESAS</v>
          </cell>
          <cell r="AI150" t="str">
            <v>1 1. Inversión</v>
          </cell>
          <cell r="AJ150">
            <v>102</v>
          </cell>
          <cell r="AK150" t="str">
            <v>O230117330120240102</v>
          </cell>
          <cell r="AL150" t="str">
            <v>Fortalecimiento de alianzas estratégicas a nivel bilateral y multilateral para el posicionamiento de la ciudad como referente cultural y recreodeportivo en escenarios internacionales Bogotá D.C.</v>
          </cell>
          <cell r="AN150">
            <v>60615000</v>
          </cell>
          <cell r="AQ150">
            <v>60615000</v>
          </cell>
          <cell r="AU150">
            <v>60615000</v>
          </cell>
          <cell r="AV150" t="str">
            <v>$ 12.123.000</v>
          </cell>
          <cell r="AW150">
            <v>140</v>
          </cell>
          <cell r="AX150">
            <v>60615000</v>
          </cell>
          <cell r="AY150">
            <v>45698</v>
          </cell>
          <cell r="AZ150">
            <v>527</v>
          </cell>
          <cell r="BA150">
            <v>60615000</v>
          </cell>
          <cell r="BB150">
            <v>45693</v>
          </cell>
          <cell r="BC150">
            <v>45695</v>
          </cell>
          <cell r="BD150">
            <v>45698</v>
          </cell>
          <cell r="BE150">
            <v>45848</v>
          </cell>
          <cell r="BF150">
            <v>45848</v>
          </cell>
          <cell r="BG150" t="str">
            <v>2 2-Ejecución</v>
          </cell>
          <cell r="BH150" t="str">
            <v>5 MESES</v>
          </cell>
          <cell r="BI150" t="str">
            <v>1 1. Días</v>
          </cell>
          <cell r="BJ150">
            <v>150</v>
          </cell>
          <cell r="BK150">
            <v>0</v>
          </cell>
          <cell r="BL150">
            <v>150</v>
          </cell>
          <cell r="BM150" t="str">
            <v>SUBSECRETARÍA DE GOBERNANZA</v>
          </cell>
          <cell r="BN150" t="str">
            <v>SUBSECRETARÍA DE GOBERNANZA</v>
          </cell>
          <cell r="BO150" t="str">
            <v>Ana María Boada Ayala</v>
          </cell>
          <cell r="BP150">
            <v>52885691</v>
          </cell>
          <cell r="BQ150">
            <v>6</v>
          </cell>
          <cell r="BR150" t="str">
            <v>N.A</v>
          </cell>
          <cell r="BS150" t="str">
            <v>N.A</v>
          </cell>
          <cell r="BT150" t="str">
            <v>N.A</v>
          </cell>
          <cell r="BU150" t="str">
            <v>N.A</v>
          </cell>
          <cell r="BV150" t="str">
            <v>N.A</v>
          </cell>
          <cell r="BW150" t="str">
            <v>N.A</v>
          </cell>
          <cell r="BX150" t="str">
            <v>N.A</v>
          </cell>
          <cell r="BY150" t="str">
            <v>N.A</v>
          </cell>
          <cell r="BZ150" t="str">
            <v>N.A</v>
          </cell>
          <cell r="CA150" t="str">
            <v>N.A</v>
          </cell>
        </row>
        <row r="151">
          <cell r="A151" t="str">
            <v>149</v>
          </cell>
          <cell r="B151" t="str">
            <v>CONTRATO DE PRESTACIÓN DE SERVICIOS PROFESIONALES Y/O APOYO A LA GESTIÓN</v>
          </cell>
          <cell r="C151" t="str">
            <v>SCDPI-210-00243-25</v>
          </cell>
          <cell r="D151" t="str">
            <v>CONTRATACION DIRECTA</v>
          </cell>
          <cell r="E151" t="str">
            <v>Prestar los servicios profesionales a la Secretaría de Cultura, Recreación y Deporte en la Dirección de Asuntos Locales y Participación en las actividades necesarias para la articulación, orientación y seguimiento de los procesos de fortalecimiento a las políticas y estrategias dirigidas a los grupos de participación, poblacionales y étnicos.</v>
          </cell>
          <cell r="F151" t="str">
            <v>17 17. Contrato de Prestación de Servicios</v>
          </cell>
          <cell r="G151" t="str">
            <v>1 Contratista</v>
          </cell>
          <cell r="H151" t="str">
            <v>1 Natural</v>
          </cell>
          <cell r="I151" t="str">
            <v>2 Privada (1)</v>
          </cell>
          <cell r="J151" t="str">
            <v>4 Persona Natural (2)</v>
          </cell>
          <cell r="K151" t="str">
            <v>31 31-Servicios Profesionales</v>
          </cell>
          <cell r="L151" t="str">
            <v>CO1.PCCNTR.7433763</v>
          </cell>
          <cell r="M151" t="str">
            <v>https://community.secop.gov.co/Public/Tendering/OpportunityDetail/Index?noticeUID=CO1.NTC.7564851&amp;isFromPublicArea=True&amp;isModal=true&amp;asPopupView=true</v>
          </cell>
          <cell r="N151">
            <v>45695</v>
          </cell>
          <cell r="O151" t="str">
            <v>5 Contratación directa</v>
          </cell>
          <cell r="P151" t="str">
            <v>33 Prestación de Servicios Profesionales y Apoyo (5-8)</v>
          </cell>
          <cell r="Q151" t="str">
            <v>N/A</v>
          </cell>
          <cell r="R151" t="str">
            <v>1 1. Ley 80</v>
          </cell>
          <cell r="S151" t="str">
            <v>6 6: Prestacion de servicios</v>
          </cell>
          <cell r="T151" t="str">
            <v>1 Nacional</v>
          </cell>
          <cell r="U151" t="str">
            <v>3 3. Único Contratista</v>
          </cell>
          <cell r="V151" t="str">
            <v>MARTHA LILIANA PILONIETA ALBARRACIN</v>
          </cell>
          <cell r="W151" t="str">
            <v>M</v>
          </cell>
          <cell r="X151">
            <v>52869361</v>
          </cell>
          <cell r="Y151">
            <v>3</v>
          </cell>
          <cell r="Z151" t="str">
            <v>KR 13 113 89</v>
          </cell>
          <cell r="AA151">
            <v>3115489510</v>
          </cell>
          <cell r="AB151" t="str">
            <v>martha.pilonieta@scrd.gov.co</v>
          </cell>
          <cell r="AC151" t="str">
            <v>marthapilonieta28@gmail.com</v>
          </cell>
          <cell r="AD151">
            <v>30252</v>
          </cell>
          <cell r="AE151">
            <v>43</v>
          </cell>
          <cell r="AF151" t="str">
            <v>CUNDINAMARCA - BOGOTA</v>
          </cell>
          <cell r="AG151" t="str">
            <v>Titulo profesional en las areas del conocimiento en: bellas artes; ciencias de la educación; ciencias sociales y humanas; economía, administración, contaduría y afines; ingeniería, arquitectura, urbanismo y afines, con especialización y cinco (5) años de experiencia</v>
          </cell>
          <cell r="AH151" t="str">
            <v>POLITOLOGO</v>
          </cell>
          <cell r="AI151" t="str">
            <v>1 1. Inversión</v>
          </cell>
          <cell r="AJ151">
            <v>217</v>
          </cell>
          <cell r="AK151" t="str">
            <v>O230117330120240217</v>
          </cell>
          <cell r="AL151" t="str">
            <v>Fortalecimiento de la gobernanza territorial, la participación incidente y la atención diferenciada de los grupos étnicos, etarios y sectores sociales desde las prácticas culturales en Bogotá D.C.</v>
          </cell>
          <cell r="AN151">
            <v>115731000</v>
          </cell>
          <cell r="AP151">
            <v>4208800</v>
          </cell>
          <cell r="AQ151">
            <v>111522200</v>
          </cell>
          <cell r="AU151">
            <v>111522200</v>
          </cell>
          <cell r="AV151" t="str">
            <v>$ 10.521.000</v>
          </cell>
          <cell r="AW151">
            <v>151</v>
          </cell>
          <cell r="AX151">
            <v>115731000</v>
          </cell>
          <cell r="AY151">
            <v>45698</v>
          </cell>
          <cell r="AZ151">
            <v>344</v>
          </cell>
          <cell r="BA151">
            <v>115731000</v>
          </cell>
          <cell r="BB151">
            <v>45681</v>
          </cell>
          <cell r="BC151">
            <v>45697</v>
          </cell>
          <cell r="BD151">
            <v>45701</v>
          </cell>
          <cell r="BE151">
            <v>46022</v>
          </cell>
          <cell r="BF151">
            <v>46022</v>
          </cell>
          <cell r="BG151" t="str">
            <v>2 2-Ejecución</v>
          </cell>
          <cell r="BH151" t="str">
            <v>11 MESES</v>
          </cell>
          <cell r="BI151" t="str">
            <v>1 1. Días</v>
          </cell>
          <cell r="BJ151">
            <v>318</v>
          </cell>
          <cell r="BK151">
            <v>0</v>
          </cell>
          <cell r="BL151">
            <v>318</v>
          </cell>
          <cell r="BM151" t="str">
            <v>SUBSECRETARÍA DE GOBERNANZA</v>
          </cell>
          <cell r="BN151" t="str">
            <v>DIRECCIÓN DE ASUNTOS LOCALES Y PARTICIPACIÓN</v>
          </cell>
          <cell r="BO151" t="str">
            <v>Rafael Lino Diaz Rivera</v>
          </cell>
          <cell r="BP151">
            <v>80742967</v>
          </cell>
          <cell r="BQ151">
            <v>1</v>
          </cell>
          <cell r="BR151" t="str">
            <v>N.A</v>
          </cell>
          <cell r="BS151" t="str">
            <v>N.A</v>
          </cell>
          <cell r="BT151" t="str">
            <v>N.A</v>
          </cell>
          <cell r="BU151" t="str">
            <v>N.A</v>
          </cell>
          <cell r="BV151" t="str">
            <v>N.A</v>
          </cell>
          <cell r="BW151" t="str">
            <v>N.A</v>
          </cell>
          <cell r="BX151" t="str">
            <v>N.A</v>
          </cell>
          <cell r="BY151" t="str">
            <v>N.A</v>
          </cell>
          <cell r="BZ151" t="str">
            <v>N.A</v>
          </cell>
          <cell r="CA151" t="str">
            <v>N.A</v>
          </cell>
        </row>
        <row r="152">
          <cell r="A152" t="str">
            <v>150</v>
          </cell>
          <cell r="B152" t="str">
            <v>CONTRATO DE PRESTACIÓN DE SERVICIOS PROFESIONALES Y/O APOYO A LA GESTIÓN</v>
          </cell>
          <cell r="C152" t="str">
            <v>SCDPI-210-00272-25</v>
          </cell>
          <cell r="D152" t="str">
            <v>CONTRATACION DIRECTA</v>
          </cell>
          <cell r="E152" t="str">
            <v>Prestar los servicios profesionales a la Secretaría Distrital de Cultura, Recreación y Deporte - Dirección de Asuntos Locales y Participación en el desarrollo de actividades necesarias para la materialización y seguimiento a las políticas públicas étnicas y acuerdos de consulta previa vigentes</v>
          </cell>
          <cell r="F152" t="str">
            <v>17 17. Contrato de Prestación de Servicios</v>
          </cell>
          <cell r="G152" t="str">
            <v>1 Contratista</v>
          </cell>
          <cell r="H152" t="str">
            <v>1 Natural</v>
          </cell>
          <cell r="I152" t="str">
            <v>2 Privada (1)</v>
          </cell>
          <cell r="J152" t="str">
            <v>4 Persona Natural (2)</v>
          </cell>
          <cell r="K152" t="str">
            <v>31 31-Servicios Profesionales</v>
          </cell>
          <cell r="L152" t="str">
            <v>CO1.PCCNTR.7433796</v>
          </cell>
          <cell r="M152" t="str">
            <v>https://community.secop.gov.co/Public/Tendering/OpportunityDetail/Index?noticeUID=CO1.NTC.7565312&amp;isFromPublicArea=True&amp;isModal=true&amp;asPopupView=true</v>
          </cell>
          <cell r="N152">
            <v>45695</v>
          </cell>
          <cell r="O152" t="str">
            <v>5 Contratación directa</v>
          </cell>
          <cell r="P152" t="str">
            <v>33 Prestación de Servicios Profesionales y Apoyo (5-8)</v>
          </cell>
          <cell r="Q152" t="str">
            <v>N/A</v>
          </cell>
          <cell r="R152" t="str">
            <v>1 1. Ley 80</v>
          </cell>
          <cell r="S152" t="str">
            <v>6 6: Prestacion de servicios</v>
          </cell>
          <cell r="T152" t="str">
            <v>1 Nacional</v>
          </cell>
          <cell r="U152" t="str">
            <v>3 3. Único Contratista</v>
          </cell>
          <cell r="V152" t="str">
            <v>JOSE SEGUNDO QUINCHE PÉREZ</v>
          </cell>
          <cell r="W152" t="str">
            <v>M</v>
          </cell>
          <cell r="X152">
            <v>79717131</v>
          </cell>
          <cell r="Y152">
            <v>2</v>
          </cell>
          <cell r="Z152" t="str">
            <v>KR 85 A 23 B 61</v>
          </cell>
          <cell r="AA152">
            <v>3118566351</v>
          </cell>
          <cell r="AB152" t="str">
            <v>jose.quinche@scrd.gov.co</v>
          </cell>
          <cell r="AC152" t="str">
            <v>josequinche.p@gmail.com</v>
          </cell>
          <cell r="AD152">
            <v>27173</v>
          </cell>
          <cell r="AE152">
            <v>51</v>
          </cell>
          <cell r="AF152" t="str">
            <v>CUNDINAMARCA - BOGOTA</v>
          </cell>
          <cell r="AG152" t="str">
            <v>Ttitulo profesional en las areas del conocimiento en: bellas artes; ciencias de la educación; ciencias sociales y humanas; economía, administración, contaduría y afines; ingeniería, arquitectura, urbanismo y afines, con especialización y cuatro (4) años de experiencia</v>
          </cell>
          <cell r="AH152" t="str">
            <v>DISEÑO GRAFICO</v>
          </cell>
          <cell r="AI152" t="str">
            <v>1 1. Inversión</v>
          </cell>
          <cell r="AJ152">
            <v>217</v>
          </cell>
          <cell r="AK152" t="str">
            <v>O230117330120240217</v>
          </cell>
          <cell r="AL152" t="str">
            <v>Fortalecimiento de la gobernanza territorial, la participación incidente y la atención diferenciada de los grupos étnicos, etarios y sectores sociales desde las prácticas culturales en Bogotá D.C.</v>
          </cell>
          <cell r="AN152">
            <v>97200000</v>
          </cell>
          <cell r="AO152">
            <v>13284000</v>
          </cell>
          <cell r="AP152">
            <v>8748000</v>
          </cell>
          <cell r="AQ152">
            <v>101736000</v>
          </cell>
          <cell r="AU152">
            <v>101736000</v>
          </cell>
          <cell r="AV152" t="str">
            <v>$ 9.720.000</v>
          </cell>
          <cell r="AW152">
            <v>152</v>
          </cell>
          <cell r="AX152">
            <v>97200000</v>
          </cell>
          <cell r="AY152">
            <v>45698</v>
          </cell>
          <cell r="AZ152">
            <v>210</v>
          </cell>
          <cell r="BA152">
            <v>97200000</v>
          </cell>
          <cell r="BB152">
            <v>45680</v>
          </cell>
          <cell r="BC152">
            <v>45697</v>
          </cell>
          <cell r="BD152">
            <v>45699</v>
          </cell>
          <cell r="BE152">
            <v>46001</v>
          </cell>
          <cell r="BF152">
            <v>46015</v>
          </cell>
          <cell r="BG152" t="str">
            <v>2 2-Ejecución</v>
          </cell>
          <cell r="BH152" t="str">
            <v>10 MESES</v>
          </cell>
          <cell r="BI152" t="str">
            <v>1 1. Días</v>
          </cell>
          <cell r="BJ152">
            <v>299</v>
          </cell>
          <cell r="BK152">
            <v>14</v>
          </cell>
          <cell r="BL152">
            <v>313</v>
          </cell>
          <cell r="BM152" t="str">
            <v>SUBSECRETARÍA DE GOBERNANZA</v>
          </cell>
          <cell r="BN152" t="str">
            <v>DIRECCIÓN DE ASUNTOS LOCALES Y PARTICIPACIÓN</v>
          </cell>
          <cell r="BO152" t="str">
            <v>Rafael Lino Diaz Rivera</v>
          </cell>
          <cell r="BP152">
            <v>80742967</v>
          </cell>
          <cell r="BQ152">
            <v>1</v>
          </cell>
          <cell r="BR152" t="str">
            <v>N.A</v>
          </cell>
          <cell r="BS152" t="str">
            <v>N.A</v>
          </cell>
          <cell r="BT152" t="str">
            <v>N.A</v>
          </cell>
          <cell r="BU152" t="str">
            <v>N.A</v>
          </cell>
          <cell r="BV152" t="str">
            <v>N.A</v>
          </cell>
          <cell r="BW152" t="str">
            <v>N.A</v>
          </cell>
          <cell r="BX152" t="str">
            <v>N.A</v>
          </cell>
          <cell r="BY152" t="str">
            <v>N.A</v>
          </cell>
          <cell r="BZ152" t="str">
            <v>N.A</v>
          </cell>
          <cell r="CA152" t="str">
            <v>N.A</v>
          </cell>
        </row>
        <row r="153">
          <cell r="A153" t="str">
            <v>151</v>
          </cell>
          <cell r="B153" t="str">
            <v>CONTRATO DE PRESTACIÓN DE SERVICIOS PROFESIONALES Y/O APOYO A LA GESTIÓN</v>
          </cell>
          <cell r="C153" t="str">
            <v>SCDPI-21419-00214-25</v>
          </cell>
          <cell r="D153" t="str">
            <v>CONTRATACION DIRECTA</v>
          </cell>
          <cell r="E153" t="str">
            <v>Prestar servicios profesionales a la Secretaría de Cultura; Recreación y Deporte - Dirección de Lectura y Bibliotecas; para
  realizar la gestión y seguimiento de los inventarios de los bienes que forman parte de la Red Distrital de Bibliotecas Públicas de
  Bogotá y la gestión documental de la Dirección de Lectura y Bibliotecas.</v>
          </cell>
          <cell r="F153" t="str">
            <v>17 17. Contrato de Prestación de Servicios</v>
          </cell>
          <cell r="G153" t="str">
            <v>1 Contratista</v>
          </cell>
          <cell r="H153" t="str">
            <v>1 Natural</v>
          </cell>
          <cell r="I153" t="str">
            <v>2 Privada (1)</v>
          </cell>
          <cell r="J153" t="str">
            <v>4 Persona Natural (2)</v>
          </cell>
          <cell r="K153" t="str">
            <v>31 31-Servicios Profesionales</v>
          </cell>
          <cell r="L153" t="str">
            <v>CO1.PCCNTR.7433975</v>
          </cell>
          <cell r="M153" t="str">
            <v>https://community.secop.gov.co/Public/Tendering/OpportunityDetail/Index?noticeUID=CO1.NTC.7565312&amp;isFromPublicArea=True&amp;isModal=true&amp;asPopupView=true</v>
          </cell>
          <cell r="N153">
            <v>45695</v>
          </cell>
          <cell r="O153" t="str">
            <v>5 Contratación directa</v>
          </cell>
          <cell r="P153" t="str">
            <v>33 Prestación de Servicios Profesionales y Apoyo (5-8)</v>
          </cell>
          <cell r="Q153" t="str">
            <v>N/A</v>
          </cell>
          <cell r="R153" t="str">
            <v>1 1. Ley 80</v>
          </cell>
          <cell r="S153" t="str">
            <v>6 6: Prestacion de servicios</v>
          </cell>
          <cell r="T153" t="str">
            <v>1 Nacional</v>
          </cell>
          <cell r="U153" t="str">
            <v>3 3. Único Contratista</v>
          </cell>
          <cell r="V153" t="str">
            <v>DIANA KATHERINE HOSPITAL GORDILLO</v>
          </cell>
          <cell r="W153" t="str">
            <v>F</v>
          </cell>
          <cell r="X153">
            <v>53089217</v>
          </cell>
          <cell r="Y153">
            <v>7</v>
          </cell>
          <cell r="Z153" t="str">
            <v>CL 62F BIS nullSUR 7434</v>
          </cell>
          <cell r="AA153">
            <v>3014965900</v>
          </cell>
          <cell r="AB153" t="str">
            <v>diana.hospital@scrd.gov.co</v>
          </cell>
          <cell r="AC153" t="str">
            <v>dianahospitalg@gmail.com</v>
          </cell>
          <cell r="AD153">
            <v>30725</v>
          </cell>
          <cell r="AE153">
            <v>42</v>
          </cell>
          <cell r="AF153" t="str">
            <v>CUNDINAMARCA - BOGOTA</v>
          </cell>
          <cell r="AG153" t="str">
            <v>Profesional en el área de conocimiento de Ciencias Sociales o Humanas, Licenciatura en Bibliotecología, o Ciencias de la Información, con experiencia profesional del 2 años</v>
          </cell>
          <cell r="AH153" t="str">
            <v>BIBLIOTECOLOGIA Y ARCHIVISTICA</v>
          </cell>
          <cell r="AI153" t="str">
            <v>1 1. Inversión</v>
          </cell>
          <cell r="AJ153">
            <v>80</v>
          </cell>
          <cell r="AK153" t="str">
            <v>O230117330120240080</v>
          </cell>
          <cell r="AL153" t="str">
            <v>Fortalecimiento de prácticas y transformaciones culturales, patrimoniales, urbanas y sociales para el bienestar integral de Bogotá D.C.</v>
          </cell>
          <cell r="AN153">
            <v>71709000</v>
          </cell>
          <cell r="AP153">
            <v>2390300</v>
          </cell>
          <cell r="AQ153">
            <v>69318700</v>
          </cell>
          <cell r="AU153">
            <v>69318700</v>
          </cell>
          <cell r="AV153" t="str">
            <v>$ 6.519.000</v>
          </cell>
          <cell r="AW153">
            <v>182</v>
          </cell>
          <cell r="AX153">
            <v>71709000</v>
          </cell>
          <cell r="AY153">
            <v>45699</v>
          </cell>
          <cell r="AZ153">
            <v>90</v>
          </cell>
          <cell r="BA153">
            <v>71709000</v>
          </cell>
          <cell r="BB153">
            <v>45679</v>
          </cell>
          <cell r="BC153">
            <v>45698</v>
          </cell>
          <cell r="BD153">
            <v>45700</v>
          </cell>
          <cell r="BE153">
            <v>46022</v>
          </cell>
          <cell r="BF153">
            <v>46022</v>
          </cell>
          <cell r="BG153" t="str">
            <v>2 2-Ejecución</v>
          </cell>
          <cell r="BH153" t="str">
            <v>11 MESES</v>
          </cell>
          <cell r="BI153" t="str">
            <v>1 1. Días</v>
          </cell>
          <cell r="BJ153">
            <v>319</v>
          </cell>
          <cell r="BK153">
            <v>0</v>
          </cell>
          <cell r="BL153">
            <v>319</v>
          </cell>
          <cell r="BM153" t="str">
            <v>DIRECCIÓN DE LECTURA Y BIBLIOTECAS</v>
          </cell>
          <cell r="BN153" t="str">
            <v>DIRECCIÓN DE LECTURA Y BIBLIOTECAS</v>
          </cell>
          <cell r="BO153" t="str">
            <v>Bibiana Andrea Victorino Ramírez</v>
          </cell>
          <cell r="BP153">
            <v>52880976</v>
          </cell>
          <cell r="BQ153">
            <v>7</v>
          </cell>
          <cell r="BR153" t="str">
            <v>N.A</v>
          </cell>
          <cell r="BS153" t="str">
            <v>N.A</v>
          </cell>
          <cell r="BT153" t="str">
            <v>N.A</v>
          </cell>
          <cell r="BU153" t="str">
            <v>N.A</v>
          </cell>
          <cell r="BV153" t="str">
            <v>N.A</v>
          </cell>
          <cell r="BW153" t="str">
            <v>N.A</v>
          </cell>
          <cell r="BX153" t="str">
            <v>N.A</v>
          </cell>
          <cell r="BY153" t="str">
            <v>N.A</v>
          </cell>
          <cell r="BZ153" t="str">
            <v>N.A</v>
          </cell>
          <cell r="CA153" t="str">
            <v>N.A</v>
          </cell>
        </row>
        <row r="154">
          <cell r="A154" t="str">
            <v>152</v>
          </cell>
          <cell r="B154" t="str">
            <v>CONTRATO DE PRESTACIÓN DE SERVICIOS PROFESIONALES Y/O APOYO A LA GESTIÓN</v>
          </cell>
          <cell r="C154" t="str">
            <v>SCDPI-21417-00692-25</v>
          </cell>
          <cell r="D154" t="str">
            <v>CONTRATACION DIRECTA</v>
          </cell>
          <cell r="E154" t="str">
            <v>Prestar servicios profesionales a la Secretaría Distrital de Cultura; Recreación y Deporte - Subsecretaría de Cultura
  Ciudadana y Gestión del Conocimiento; desarrollando actividades requeridas para la formulación; implementación y el seguimiento
  misional de las estrategias de cultura ciudadana; las políticas y los proyectos estratégicos</v>
          </cell>
          <cell r="F154" t="str">
            <v>17 17. Contrato de Prestación de Servicios</v>
          </cell>
          <cell r="G154" t="str">
            <v>1 Contratista</v>
          </cell>
          <cell r="H154" t="str">
            <v>1 Natural</v>
          </cell>
          <cell r="I154" t="str">
            <v>2 Privada (1)</v>
          </cell>
          <cell r="J154" t="str">
            <v>4 Persona Natural (2)</v>
          </cell>
          <cell r="K154" t="str">
            <v>31 31-Servicios Profesionales</v>
          </cell>
          <cell r="L154" t="str">
            <v>CO1.PCCNTR.7434185</v>
          </cell>
          <cell r="M154" t="str">
            <v>https://community.secop.gov.co/Public/Tendering/OpportunityDetail/Index?noticeUID=CO1.NTC.7565258&amp;isFromPublicArea=True&amp;isModal=true&amp;asPopupView=true</v>
          </cell>
          <cell r="N154">
            <v>45695</v>
          </cell>
          <cell r="O154" t="str">
            <v>5 Contratación directa</v>
          </cell>
          <cell r="P154" t="str">
            <v>33 Prestación de Servicios Profesionales y Apoyo (5-8)</v>
          </cell>
          <cell r="Q154" t="str">
            <v>N/A</v>
          </cell>
          <cell r="R154" t="str">
            <v>1 1. Ley 80</v>
          </cell>
          <cell r="S154" t="str">
            <v>6 6: Prestacion de servicios</v>
          </cell>
          <cell r="T154" t="str">
            <v>1 Nacional</v>
          </cell>
          <cell r="U154" t="str">
            <v>3 3. Único Contratista</v>
          </cell>
          <cell r="V154" t="str">
            <v>PAULA CAROLINA LAROTTA CEDANO</v>
          </cell>
          <cell r="W154" t="str">
            <v>F</v>
          </cell>
          <cell r="X154">
            <v>52854852</v>
          </cell>
          <cell r="Y154">
            <v>2</v>
          </cell>
          <cell r="Z154" t="str">
            <v>CL 1595481 IN 2 AP 405</v>
          </cell>
          <cell r="AA154">
            <v>3115930920</v>
          </cell>
          <cell r="AB154" t="str">
            <v>paula.larotta@scrd.gov.co</v>
          </cell>
          <cell r="AC154" t="str">
            <v>pclarotta@gmail.com</v>
          </cell>
          <cell r="AD154">
            <v>29400</v>
          </cell>
          <cell r="AE154">
            <v>45</v>
          </cell>
          <cell r="AF154" t="str">
            <v>CUNDINAMARCA - BOGOTA</v>
          </cell>
          <cell r="AG154" t="str">
            <v>Profesional en ciencias sociales, humanas, políticas, diseño, artes, gobierno y relaciones internacionales, administración pública, gestión cultural o afines</v>
          </cell>
          <cell r="AH154" t="str">
            <v>COMUNICACIÓN SOCICAL - PERIODISTA</v>
          </cell>
          <cell r="AI154" t="str">
            <v>1 1. Inversión</v>
          </cell>
          <cell r="AJ154">
            <v>122</v>
          </cell>
          <cell r="AK154" t="str">
            <v>O230117330120240122</v>
          </cell>
          <cell r="AL154" t="str">
            <v>Innovación y cambio cultural para la transformación de comportamientos que promuevan el orgullo por la ciudad de Bogotá D.C</v>
          </cell>
          <cell r="AN154">
            <v>97230000</v>
          </cell>
          <cell r="AO154">
            <v>6157900</v>
          </cell>
          <cell r="AQ154">
            <v>103387900</v>
          </cell>
          <cell r="AU154">
            <v>103387900</v>
          </cell>
          <cell r="AV154" t="str">
            <v>$ 9.723.000</v>
          </cell>
          <cell r="AW154">
            <v>178</v>
          </cell>
          <cell r="AX154">
            <v>97230000</v>
          </cell>
          <cell r="AY154">
            <v>45699</v>
          </cell>
          <cell r="AZ154">
            <v>35</v>
          </cell>
          <cell r="BA154">
            <v>97230000</v>
          </cell>
          <cell r="BB154">
            <v>45678</v>
          </cell>
          <cell r="BC154">
            <v>45695</v>
          </cell>
          <cell r="BD154">
            <v>45700</v>
          </cell>
          <cell r="BE154">
            <v>46002</v>
          </cell>
          <cell r="BF154">
            <v>46021</v>
          </cell>
          <cell r="BG154" t="str">
            <v>2 2-Ejecución</v>
          </cell>
          <cell r="BH154" t="str">
            <v>10 MESES</v>
          </cell>
          <cell r="BI154" t="str">
            <v>1 1. Días</v>
          </cell>
          <cell r="BJ154">
            <v>299</v>
          </cell>
          <cell r="BK154">
            <v>19</v>
          </cell>
          <cell r="BL154">
            <v>318</v>
          </cell>
          <cell r="BM154" t="str">
            <v>SUBSECRETARÍA DISTRITAL DE CULTURA CIUDADANA Y GESTIÓN DEL CONOCIMIENTO</v>
          </cell>
          <cell r="BN154" t="str">
            <v>SUBSECRETARÍA DISTRITAL DE CULTURA CIUDADANA Y GESTIÓN DEL CONOCIMIENTO</v>
          </cell>
          <cell r="BO154" t="str">
            <v>Luis Felipe Calero González</v>
          </cell>
          <cell r="BP154">
            <v>1107054255</v>
          </cell>
          <cell r="BQ154">
            <v>2</v>
          </cell>
          <cell r="BR154" t="str">
            <v>N.A</v>
          </cell>
          <cell r="BS154" t="str">
            <v>N.A</v>
          </cell>
          <cell r="BT154" t="str">
            <v>N.A</v>
          </cell>
          <cell r="BU154" t="str">
            <v>N.A</v>
          </cell>
          <cell r="BV154" t="str">
            <v>N.A</v>
          </cell>
          <cell r="BW154" t="str">
            <v>N.A</v>
          </cell>
          <cell r="BX154" t="str">
            <v>N.A</v>
          </cell>
          <cell r="BY154" t="str">
            <v>N.A</v>
          </cell>
          <cell r="BZ154" t="str">
            <v>N.A</v>
          </cell>
          <cell r="CA154" t="str">
            <v>N.A</v>
          </cell>
        </row>
        <row r="155">
          <cell r="A155" t="str">
            <v>153</v>
          </cell>
          <cell r="B155" t="str">
            <v>CONTRATO DE PRESTACIÓN DE SERVICIOS PROFESIONALES Y/O APOYO A LA GESTIÓN</v>
          </cell>
          <cell r="C155" t="str">
            <v>SCDPI-21417-00642-25</v>
          </cell>
          <cell r="D155" t="str">
            <v>CONTRATACION DIRECTA</v>
          </cell>
          <cell r="E155" t="str">
            <v>Prestar servicios profesionales a la Secretaría Distrital de Cultura; Recreación y Deporte - Dirección de Transformaciones Culturales desarrollando actividades requeridas para la ideación; producción; prototipado y la logística necesaria para la gestión territorial y el desarrollo de eventos; intervenciones y actividades pedagógicas de cultura ciudadana en los barrios priorizados de Bogotá.</v>
          </cell>
          <cell r="F155" t="str">
            <v>17 17. Contrato de Prestación de Servicios</v>
          </cell>
          <cell r="G155" t="str">
            <v>1 Contratista</v>
          </cell>
          <cell r="H155" t="str">
            <v>1 Natural</v>
          </cell>
          <cell r="I155" t="str">
            <v>2 Privada (1)</v>
          </cell>
          <cell r="J155" t="str">
            <v>4 Persona Natural (2)</v>
          </cell>
          <cell r="K155" t="str">
            <v>31 31-Servicios Profesionales</v>
          </cell>
          <cell r="L155" t="str">
            <v>CO1.PCCNTR.7434417</v>
          </cell>
          <cell r="M155" t="str">
            <v>https://community.secop.gov.co/Public/Tendering/OpportunityDetail/Index?noticeUID=CO1.NTC.7565594&amp;isFromPublicArea=True&amp;isModal=true&amp;asPopupView=true</v>
          </cell>
          <cell r="N155">
            <v>45695</v>
          </cell>
          <cell r="O155" t="str">
            <v>5 Contratación directa</v>
          </cell>
          <cell r="P155" t="str">
            <v>33 Prestación de Servicios Profesionales y Apoyo (5-8)</v>
          </cell>
          <cell r="Q155" t="str">
            <v>N/A</v>
          </cell>
          <cell r="R155" t="str">
            <v>1 1. Ley 80</v>
          </cell>
          <cell r="S155" t="str">
            <v>6 6: Prestacion de servicios</v>
          </cell>
          <cell r="T155" t="str">
            <v>1 Nacional</v>
          </cell>
          <cell r="U155" t="str">
            <v>3 3. Único Contratista</v>
          </cell>
          <cell r="V155" t="str">
            <v>MAURICIO MENDOZA SALCEDO</v>
          </cell>
          <cell r="W155" t="str">
            <v>M</v>
          </cell>
          <cell r="X155">
            <v>1020820430</v>
          </cell>
          <cell r="Y155">
            <v>6</v>
          </cell>
          <cell r="Z155" t="str">
            <v>KR 7 C 108 A 90</v>
          </cell>
          <cell r="AA155">
            <v>3152423602</v>
          </cell>
          <cell r="AB155" t="str">
            <v>mauricio.mendoza@scrd.gov.co</v>
          </cell>
          <cell r="AC155" t="str">
            <v>mauricioms069@gmail.com</v>
          </cell>
          <cell r="AD155">
            <v>35389</v>
          </cell>
          <cell r="AE155">
            <v>29</v>
          </cell>
          <cell r="AF155" t="str">
            <v>CUNDINAMARCA - BOGOTA</v>
          </cell>
          <cell r="AG155" t="str">
            <v>Profesional en ciencias sociales y humanas o afines; economía, administración o afines; ingeniería, arquitectura o afines; o diseño gráfico, diseño de interiores o afines, o comunicación social o comunicación audiovisual y multimedial o afines, profesional en artes y humanidades o afines con tres (3) años de experiencia en procesos de gestión cultural y/o facilitación pedagógica y/o atención y trabajo con comunidades y/o cultura ciudadana y/o gestión de proyectos y/o recolección y sistematización de información</v>
          </cell>
          <cell r="AH155" t="str">
            <v>MUSICO</v>
          </cell>
          <cell r="AI155" t="str">
            <v>1 1. Inversión</v>
          </cell>
          <cell r="AJ155">
            <v>122</v>
          </cell>
          <cell r="AK155" t="str">
            <v>O230117330120240122</v>
          </cell>
          <cell r="AL155" t="str">
            <v>Innovación y cambio cultural para la transformación de comportamientos que promuevan el orgullo por la ciudad de Bogotá D.C</v>
          </cell>
          <cell r="AN155">
            <v>73200000</v>
          </cell>
          <cell r="AO155">
            <v>13420000</v>
          </cell>
          <cell r="AP155">
            <v>8540000</v>
          </cell>
          <cell r="AQ155">
            <v>78080000</v>
          </cell>
          <cell r="AU155">
            <v>78080000</v>
          </cell>
          <cell r="AV155" t="str">
            <v>$ 7.320.000</v>
          </cell>
          <cell r="AW155">
            <v>179</v>
          </cell>
          <cell r="AX155">
            <v>73200000</v>
          </cell>
          <cell r="AY155">
            <v>45699</v>
          </cell>
          <cell r="AZ155">
            <v>50</v>
          </cell>
          <cell r="BA155">
            <v>73200000</v>
          </cell>
          <cell r="BB155">
            <v>45679</v>
          </cell>
          <cell r="BC155">
            <v>45695</v>
          </cell>
          <cell r="BD155">
            <v>45699</v>
          </cell>
          <cell r="BE155">
            <v>46001</v>
          </cell>
          <cell r="BF155">
            <v>46021</v>
          </cell>
          <cell r="BG155" t="str">
            <v>2 2-Ejecución</v>
          </cell>
          <cell r="BH155" t="str">
            <v>10 MESES</v>
          </cell>
          <cell r="BI155" t="str">
            <v>1 1. Días</v>
          </cell>
          <cell r="BJ155">
            <v>299</v>
          </cell>
          <cell r="BK155">
            <v>20</v>
          </cell>
          <cell r="BL155">
            <v>319</v>
          </cell>
          <cell r="BM155" t="str">
            <v>SUBSECRETARÍA DISTRITAL DE CULTURA CIUDADANA Y GESTIÓN DEL CONOCIMIENTO</v>
          </cell>
          <cell r="BN155" t="str">
            <v>SUBSECRETARÍA DISTRITAL DE CULTURA CIUDADANA Y GESTIÓN DEL CONOCIMIENTO</v>
          </cell>
          <cell r="BO155" t="str">
            <v>Julian Felipe Duarte Alvarez</v>
          </cell>
          <cell r="BP155">
            <v>1019071928</v>
          </cell>
          <cell r="BQ155">
            <v>3</v>
          </cell>
          <cell r="BR155" t="str">
            <v>N.A</v>
          </cell>
          <cell r="BS155" t="str">
            <v>N.A</v>
          </cell>
          <cell r="BT155" t="str">
            <v>N.A</v>
          </cell>
          <cell r="BU155" t="str">
            <v>N.A</v>
          </cell>
          <cell r="BV155" t="str">
            <v>N.A</v>
          </cell>
          <cell r="BW155" t="str">
            <v>N.A</v>
          </cell>
          <cell r="BX155" t="str">
            <v>N.A</v>
          </cell>
          <cell r="BY155" t="str">
            <v>N.A</v>
          </cell>
          <cell r="BZ155" t="str">
            <v>N.A</v>
          </cell>
          <cell r="CA155" t="str">
            <v>N.A</v>
          </cell>
        </row>
        <row r="156">
          <cell r="A156" t="str">
            <v>154</v>
          </cell>
          <cell r="B156" t="str">
            <v>CONTRATO DE PRESTACIÓN DE SERVICIOS PROFESIONALES Y/O APOYO A LA GESTIÓN</v>
          </cell>
          <cell r="C156" t="str">
            <v>SCDPI-21417-00540-25</v>
          </cell>
          <cell r="D156" t="str">
            <v>CONTRATACION DIRECTA</v>
          </cell>
          <cell r="E156" t="str">
            <v>Prestar servicios profesionales a la Secretaría de Cultura; Recreación y Deporte - Dirección Observatorio y Gestión del Conocimiento Cultural; para desarrollar y acompañar las acciones de gestión del conocimiento en el sector arte; cultura;
  patrimonio; recreación y deporte; de acuerdo con los planes y estrategias programados.</v>
          </cell>
          <cell r="F156" t="str">
            <v>17 17. Contrato de Prestación de Servicios</v>
          </cell>
          <cell r="G156" t="str">
            <v>1 Contratista</v>
          </cell>
          <cell r="H156" t="str">
            <v>1 Natural</v>
          </cell>
          <cell r="I156" t="str">
            <v>2 Privada (1)</v>
          </cell>
          <cell r="J156" t="str">
            <v>4 Persona Natural (2)</v>
          </cell>
          <cell r="K156" t="str">
            <v>31 31-Servicios Profesionales</v>
          </cell>
          <cell r="L156" t="str">
            <v>CO1.PCCNTR.7434502</v>
          </cell>
          <cell r="M156" t="str">
            <v>https://community.secop.gov.co/Public/Tendering/OpportunityDetail/Index?noticeUID=CO1.NTC.7565689&amp;isFromPublicArea=True&amp;isModal=true&amp;asPopupView=true</v>
          </cell>
          <cell r="N156">
            <v>45695</v>
          </cell>
          <cell r="O156" t="str">
            <v>5 Contratación directa</v>
          </cell>
          <cell r="P156" t="str">
            <v>33 Prestación de Servicios Profesionales y Apoyo (5-8)</v>
          </cell>
          <cell r="Q156" t="str">
            <v>N/A</v>
          </cell>
          <cell r="R156" t="str">
            <v>1 1. Ley 80</v>
          </cell>
          <cell r="S156" t="str">
            <v>6 6: Prestacion de servicios</v>
          </cell>
          <cell r="T156" t="str">
            <v>1 Nacional</v>
          </cell>
          <cell r="U156" t="str">
            <v>3 3. Único Contratista</v>
          </cell>
          <cell r="V156" t="str">
            <v>ANDREA DEL PILAR GARCIA ALBARRACIN</v>
          </cell>
          <cell r="W156" t="str">
            <v>F</v>
          </cell>
          <cell r="X156">
            <v>1032479846</v>
          </cell>
          <cell r="Y156">
            <v>8</v>
          </cell>
          <cell r="Z156" t="str">
            <v>CL 138B 03</v>
          </cell>
          <cell r="AA156">
            <v>2038963</v>
          </cell>
          <cell r="AB156" t="str">
            <v>andrea.garcia@scrd.gov.co</v>
          </cell>
          <cell r="AC156" t="str">
            <v>andreapga13@gmail.com</v>
          </cell>
          <cell r="AD156">
            <v>35098</v>
          </cell>
          <cell r="AE156">
            <v>30</v>
          </cell>
          <cell r="AF156" t="str">
            <v>CUNDINAMARCA - BOGOTA</v>
          </cell>
          <cell r="AG156"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título de posgrado en modalidad de maestría y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v>
          </cell>
          <cell r="AH156" t="str">
            <v>ECONOMISTA</v>
          </cell>
          <cell r="AI156" t="str">
            <v>1 1. Inversión</v>
          </cell>
          <cell r="AJ156">
            <v>122</v>
          </cell>
          <cell r="AK156" t="str">
            <v>O230117330120240122</v>
          </cell>
          <cell r="AL156" t="str">
            <v>Innovación y cambio cultural para la transformación de comportamientos que promuevan el orgullo por la ciudad de Bogotá D.C</v>
          </cell>
          <cell r="AN156">
            <v>118853400</v>
          </cell>
          <cell r="AO156">
            <v>19283000</v>
          </cell>
          <cell r="AP156">
            <v>25944400</v>
          </cell>
          <cell r="AQ156">
            <v>112192000</v>
          </cell>
          <cell r="AU156">
            <v>112192000</v>
          </cell>
          <cell r="AV156" t="str">
            <v>$ 10.518.000</v>
          </cell>
          <cell r="AW156">
            <v>181</v>
          </cell>
          <cell r="AX156">
            <v>118853400</v>
          </cell>
          <cell r="AY156">
            <v>45699</v>
          </cell>
          <cell r="AZ156">
            <v>42</v>
          </cell>
          <cell r="BA156">
            <v>118853400</v>
          </cell>
          <cell r="BB156">
            <v>45679</v>
          </cell>
          <cell r="BC156">
            <v>45698</v>
          </cell>
          <cell r="BD156">
            <v>45699</v>
          </cell>
          <cell r="BE156">
            <v>46021</v>
          </cell>
          <cell r="BF156">
            <v>46021</v>
          </cell>
          <cell r="BG156" t="str">
            <v>2 2-Ejecución</v>
          </cell>
          <cell r="BH156" t="str">
            <v>11 MESES Y 9 DIAS</v>
          </cell>
          <cell r="BI156" t="str">
            <v>1 1. Días</v>
          </cell>
          <cell r="BJ156">
            <v>319</v>
          </cell>
          <cell r="BK156">
            <v>0</v>
          </cell>
          <cell r="BL156">
            <v>319</v>
          </cell>
          <cell r="BM156" t="str">
            <v>SUBSECRETARÍA DISTRITAL DE CULTURA CIUDADANA Y GESTIÓN DEL CONOCIMIENTO</v>
          </cell>
          <cell r="BN156" t="str">
            <v>SUBSECRETARÍA DISTRITAL DE CULTURA CIUDADANA Y GESTIÓN DEL CONOCIMIENTO</v>
          </cell>
          <cell r="BO156" t="str">
            <v>Diego Fernando Maldonado Castellano</v>
          </cell>
          <cell r="BP156">
            <v>80863541</v>
          </cell>
          <cell r="BQ156">
            <v>7</v>
          </cell>
          <cell r="BR156" t="str">
            <v>N.A</v>
          </cell>
          <cell r="BS156" t="str">
            <v>N.A</v>
          </cell>
          <cell r="BT156" t="str">
            <v>N.A</v>
          </cell>
          <cell r="BU156" t="str">
            <v>N.A</v>
          </cell>
          <cell r="BV156" t="str">
            <v>N.A</v>
          </cell>
          <cell r="BW156" t="str">
            <v>N.A</v>
          </cell>
          <cell r="BX156" t="str">
            <v>N.A</v>
          </cell>
          <cell r="BY156" t="str">
            <v>N.A</v>
          </cell>
          <cell r="BZ156" t="str">
            <v>N.A</v>
          </cell>
          <cell r="CA156" t="str">
            <v>N.A</v>
          </cell>
        </row>
        <row r="157">
          <cell r="A157" t="str">
            <v>155</v>
          </cell>
          <cell r="B157" t="str">
            <v>CONTRATO DE PRESTACIÓN DE SERVICIOS PROFESIONALES Y/O APOYO A LA GESTIÓN</v>
          </cell>
          <cell r="C157" t="str">
            <v>SCDPI-21417-00519-25</v>
          </cell>
          <cell r="D157" t="str">
            <v>CONTRATACION DIRECTA</v>
          </cell>
          <cell r="E157" t="str">
            <v>Prestar servicios profesionales a la Secretaría de Cultura; Recreación y Deporte - Dirección Observatorio y Gestión del Conocimiento Cultural desarrollando actividades tendientes al seguimiento técnico; administrativo y operativo en el marco de las acciones de gestión del conocimiento adelantadas por la dependencia.</v>
          </cell>
          <cell r="F157" t="str">
            <v>17 17. Contrato de Prestación de Servicios</v>
          </cell>
          <cell r="G157" t="str">
            <v>1 Contratista</v>
          </cell>
          <cell r="H157" t="str">
            <v>1 Natural</v>
          </cell>
          <cell r="I157" t="str">
            <v>2 Privada (1)</v>
          </cell>
          <cell r="J157" t="str">
            <v>4 Persona Natural (2)</v>
          </cell>
          <cell r="K157" t="str">
            <v>31 31-Servicios Profesionales</v>
          </cell>
          <cell r="L157" t="str">
            <v>CO1.PCCNTR.7434521</v>
          </cell>
          <cell r="M157" t="str">
            <v>https://community.secop.gov.co/Public/Tendering/OpportunityDetail/Index?noticeUID=CO1.NTC.7565976&amp;isFromPublicArea=True&amp;isModal=true&amp;asPopupView=true</v>
          </cell>
          <cell r="N157">
            <v>45695</v>
          </cell>
          <cell r="O157" t="str">
            <v>5 Contratación directa</v>
          </cell>
          <cell r="P157" t="str">
            <v>33 Prestación de Servicios Profesionales y Apoyo (5-8)</v>
          </cell>
          <cell r="Q157" t="str">
            <v>N/A</v>
          </cell>
          <cell r="R157" t="str">
            <v>1 1. Ley 80</v>
          </cell>
          <cell r="S157" t="str">
            <v>6 6: Prestacion de servicios</v>
          </cell>
          <cell r="T157" t="str">
            <v>1 Nacional</v>
          </cell>
          <cell r="U157" t="str">
            <v>3 3. Único Contratista</v>
          </cell>
          <cell r="V157" t="str">
            <v>PAULA DANIELA CUERVO LÓPEZ
CESION A: PAOLA OSPINA CASTAÑEDA</v>
          </cell>
          <cell r="W157" t="str">
            <v>F
F</v>
          </cell>
          <cell r="X157" t="str">
            <v>1022445053
1.010.186.990</v>
          </cell>
          <cell r="Y157" t="str">
            <v>1
2</v>
          </cell>
          <cell r="Z157" t="str">
            <v>TV 37 30 68 SUR
CALLE 58 A SRU # 22 B - 44 CASA 2</v>
          </cell>
          <cell r="AA157" t="str">
            <v>6950479
3506665144</v>
          </cell>
          <cell r="AB157" t="str">
            <v>paula.cuervo@scrd.gov.co
--</v>
          </cell>
          <cell r="AC157" t="str">
            <v>paulad.cuervol@gmail.com
pospinacas@gmail.com</v>
          </cell>
          <cell r="AD157" t="str">
            <v>28/07/1999
--</v>
          </cell>
          <cell r="AE157">
            <v>26</v>
          </cell>
          <cell r="AF157" t="str">
            <v>CUNDINAMARCA - BOGOTA</v>
          </cell>
          <cell r="AG157"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relacionesinternacionales, ingenierías, geomática, geografía,estadística, matemáticas,licenciaturas o afines.
Título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geomática,
geografía, estadística, matemáticas,
licenciaturas o afines. Sin experiencia</v>
          </cell>
          <cell r="AH157" t="str">
            <v>COMUNICACIÓN SOCIAL - PERIODISTA
ADMINISTRACION DE EMPRESAS</v>
          </cell>
          <cell r="AI157" t="str">
            <v>1 1. Inversión</v>
          </cell>
          <cell r="AJ157">
            <v>122</v>
          </cell>
          <cell r="AK157" t="str">
            <v>O230117330120240122</v>
          </cell>
          <cell r="AL157" t="str">
            <v>Innovación y cambio cultural para la transformación de comportamientos que promuevan el orgullo por la ciudad de Bogotá D.C</v>
          </cell>
          <cell r="AN157">
            <v>53103600</v>
          </cell>
          <cell r="AO157">
            <v>11473000</v>
          </cell>
          <cell r="AP157">
            <v>9834000</v>
          </cell>
          <cell r="AQ157">
            <v>54742600</v>
          </cell>
          <cell r="AU157">
            <v>54742600</v>
          </cell>
          <cell r="AV157" t="str">
            <v>$ 4.917.000</v>
          </cell>
          <cell r="AW157">
            <v>200</v>
          </cell>
          <cell r="AX157">
            <v>53103600</v>
          </cell>
          <cell r="AY157">
            <v>45699</v>
          </cell>
          <cell r="AZ157">
            <v>148</v>
          </cell>
          <cell r="BA157">
            <v>53103600</v>
          </cell>
          <cell r="BB157">
            <v>45679</v>
          </cell>
          <cell r="BC157">
            <v>45695</v>
          </cell>
          <cell r="BD157">
            <v>45700</v>
          </cell>
          <cell r="BE157">
            <v>46021</v>
          </cell>
          <cell r="BF157">
            <v>46037</v>
          </cell>
          <cell r="BG157" t="str">
            <v>2 2-Ejecución</v>
          </cell>
          <cell r="BH157" t="str">
            <v>10 MESES Y 24 DIAS</v>
          </cell>
          <cell r="BI157" t="str">
            <v>1 1. Días</v>
          </cell>
          <cell r="BJ157">
            <v>318</v>
          </cell>
          <cell r="BK157">
            <v>18</v>
          </cell>
          <cell r="BL157">
            <v>336</v>
          </cell>
          <cell r="BM157" t="str">
            <v>SUBSECRETARÍA DISTRITAL DE CULTURA CIUDADANA Y GESTIÓN DEL CONOCIMIENTO</v>
          </cell>
          <cell r="BN157" t="str">
            <v>SUBSECRETARÍA DISTRITAL DE CULTURA CIUDADANA Y GESTIÓN DEL CONOCIMIENTO</v>
          </cell>
          <cell r="BO157" t="str">
            <v>Diego Fernando Maldonado Castellano</v>
          </cell>
          <cell r="BP157">
            <v>80863541</v>
          </cell>
          <cell r="BQ157">
            <v>7</v>
          </cell>
          <cell r="BR157" t="str">
            <v>N.A</v>
          </cell>
          <cell r="BS157" t="str">
            <v>N.A</v>
          </cell>
          <cell r="BT157" t="str">
            <v>N.A</v>
          </cell>
          <cell r="BU157" t="str">
            <v>N.A</v>
          </cell>
          <cell r="BV157" t="str">
            <v>N.A</v>
          </cell>
          <cell r="BW157" t="str">
            <v>N.A</v>
          </cell>
          <cell r="BX157" t="str">
            <v>N.A</v>
          </cell>
          <cell r="BY157" t="str">
            <v>N.A</v>
          </cell>
          <cell r="BZ157" t="str">
            <v>N.A</v>
          </cell>
          <cell r="CA157" t="str">
            <v>N.A</v>
          </cell>
        </row>
        <row r="158">
          <cell r="A158" t="str">
            <v>156</v>
          </cell>
          <cell r="B158" t="str">
            <v>CONTRATO DE PRESTACIÓN DE SERVICIOS PROFESIONALES Y/O APOYO A LA GESTIÓN</v>
          </cell>
          <cell r="C158" t="str">
            <v>SCDPI-21420-00226-25</v>
          </cell>
          <cell r="D158" t="str">
            <v>CONTRATACION DIRECTA</v>
          </cell>
          <cell r="E158" t="str">
            <v>Prestar servicios profesionales a la Secretaría de Cultura; Recreación y Deporte - Oficina de Tecnologías de la Información
  en la la gestión; mantenimiento y actualización de los motores de bases de datos; el sistema de respaldo para los datos allí alojados
  y el servidor de aplicaciones Oracle de la entidad.</v>
          </cell>
          <cell r="F158" t="str">
            <v>17 17. Contrato de Prestación de Servicios</v>
          </cell>
          <cell r="G158" t="str">
            <v>1 Contratista</v>
          </cell>
          <cell r="H158" t="str">
            <v>1 Natural</v>
          </cell>
          <cell r="I158" t="str">
            <v>2 Privada (1)</v>
          </cell>
          <cell r="J158" t="str">
            <v>4 Persona Natural (2)</v>
          </cell>
          <cell r="K158" t="str">
            <v>31 31-Servicios Profesionales</v>
          </cell>
          <cell r="L158" t="str">
            <v>CO1.PCCNTR.7434289</v>
          </cell>
          <cell r="M158" t="str">
            <v>https://community.secop.gov.co/Public/Tendering/OpportunityDetail/Index?noticeUID=CO1.NTC.7566037&amp;isFromPublicArea=True&amp;isModal=true&amp;asPopupView=true</v>
          </cell>
          <cell r="N158">
            <v>45695</v>
          </cell>
          <cell r="O158" t="str">
            <v>5 Contratación directa</v>
          </cell>
          <cell r="P158" t="str">
            <v>33 Prestación de Servicios Profesionales y Apoyo (5-8)</v>
          </cell>
          <cell r="Q158" t="str">
            <v>N/A</v>
          </cell>
          <cell r="R158" t="str">
            <v>1 1. Ley 80</v>
          </cell>
          <cell r="S158" t="str">
            <v>6 6: Prestacion de servicios</v>
          </cell>
          <cell r="T158" t="str">
            <v>1 Nacional</v>
          </cell>
          <cell r="U158" t="str">
            <v>3 3. Único Contratista</v>
          </cell>
          <cell r="V158" t="str">
            <v>LUIS ALEXANDER JIMENEZ ALVARADO</v>
          </cell>
          <cell r="W158" t="str">
            <v>M</v>
          </cell>
          <cell r="X158">
            <v>79694066</v>
          </cell>
          <cell r="Y158">
            <v>0</v>
          </cell>
          <cell r="Z158" t="str">
            <v>CRA 79 NO 19-20 TORRE 2 APTO 401</v>
          </cell>
          <cell r="AA158">
            <v>4976458</v>
          </cell>
          <cell r="AB158" t="str">
            <v>alexander.jimenez@scrd.gov.co</v>
          </cell>
          <cell r="AC158" t="str">
            <v>alexjimenez.0001@gmail.com</v>
          </cell>
          <cell r="AD158">
            <v>27617</v>
          </cell>
          <cell r="AE158">
            <v>50</v>
          </cell>
          <cell r="AF158" t="str">
            <v>META - SAN JUANITO</v>
          </cell>
          <cell r="AG158" t="str">
            <v>Profesional en Ingeniería de Sistemas y con experiencia profesional de 4 años en la administración de motores de base de datos.</v>
          </cell>
          <cell r="AH158" t="str">
            <v>INGENIERO DE SISTEMAS</v>
          </cell>
          <cell r="AI158" t="str">
            <v>1 1. Inversión</v>
          </cell>
          <cell r="AJ158">
            <v>163</v>
          </cell>
          <cell r="AK158" t="str">
            <v>O230117459920240163</v>
          </cell>
          <cell r="AL158" t="str">
            <v>Fortalecimiento Institucional para una Gobernanza Pública Confiable en Bogotá D.C</v>
          </cell>
          <cell r="AN158">
            <v>89331000</v>
          </cell>
          <cell r="AO158">
            <v>8121000</v>
          </cell>
          <cell r="AP158">
            <v>10828000</v>
          </cell>
          <cell r="AQ158">
            <v>86624000</v>
          </cell>
          <cell r="AU158">
            <v>86624000</v>
          </cell>
          <cell r="AV158" t="str">
            <v>$ 8.121.000</v>
          </cell>
          <cell r="AW158">
            <v>202</v>
          </cell>
          <cell r="AX158">
            <v>89331000</v>
          </cell>
          <cell r="AY158">
            <v>45699</v>
          </cell>
          <cell r="AZ158">
            <v>99</v>
          </cell>
          <cell r="BA158">
            <v>89331000</v>
          </cell>
          <cell r="BB158">
            <v>45679</v>
          </cell>
          <cell r="BC158">
            <v>45698</v>
          </cell>
          <cell r="BD158">
            <v>45699</v>
          </cell>
          <cell r="BE158">
            <v>46022</v>
          </cell>
          <cell r="BF158">
            <v>46022</v>
          </cell>
          <cell r="BG158" t="str">
            <v>2 2-Ejecución</v>
          </cell>
          <cell r="BH158" t="str">
            <v>11 MESES</v>
          </cell>
          <cell r="BI158" t="str">
            <v>1 1. Días</v>
          </cell>
          <cell r="BJ158">
            <v>320</v>
          </cell>
          <cell r="BK158">
            <v>0</v>
          </cell>
          <cell r="BL158">
            <v>320</v>
          </cell>
          <cell r="BM158" t="str">
            <v>DIRECCIÓN DE GESTIÓN CORPORATIVA Y RELACIÓN CON EL CIUDADANO</v>
          </cell>
          <cell r="BN158" t="str">
            <v>OFICINA DE TECNOLOGÍAS DE LA INFORMACIÓN</v>
          </cell>
          <cell r="BO158" t="str">
            <v>Fabio Fernando Sánchez Sánchez</v>
          </cell>
          <cell r="BP158">
            <v>19495495</v>
          </cell>
          <cell r="BQ158">
            <v>5</v>
          </cell>
          <cell r="BR158" t="str">
            <v>N.A</v>
          </cell>
          <cell r="BS158" t="str">
            <v>N.A</v>
          </cell>
          <cell r="BT158" t="str">
            <v>N.A</v>
          </cell>
          <cell r="BU158" t="str">
            <v>N.A</v>
          </cell>
          <cell r="BV158" t="str">
            <v>N.A</v>
          </cell>
          <cell r="BW158" t="str">
            <v>N.A</v>
          </cell>
          <cell r="BX158" t="str">
            <v>N.A</v>
          </cell>
          <cell r="BY158" t="str">
            <v>N.A</v>
          </cell>
          <cell r="BZ158" t="str">
            <v>N.A</v>
          </cell>
          <cell r="CA158" t="str">
            <v>N.A</v>
          </cell>
        </row>
        <row r="159">
          <cell r="A159" t="str">
            <v>157</v>
          </cell>
          <cell r="B159" t="str">
            <v>CONTRATO DE PRESTACIÓN DE SERVICIOS PROFESIONALES Y/O APOYO A LA GESTIÓN</v>
          </cell>
          <cell r="C159" t="str">
            <v>SCDPI-21420-00475-25</v>
          </cell>
          <cell r="D159" t="str">
            <v>CONTRATACION DIRECTA</v>
          </cell>
          <cell r="E159" t="str">
            <v>Prestar servicios de apoyo a la gestión a la Secretaría de Cultura; Recreación y Deporte -Dirección de Gestión Corporativa y de Relación con el Ciudadano - Grupo Interno de Trabajo de Gestión de Servicios Administrativos; para el desarrollo de actividades de clasificación; organización y descripción documental de los archivos de la entidad</v>
          </cell>
          <cell r="F159" t="str">
            <v>17 17. Contrato de Prestación de Servicios</v>
          </cell>
          <cell r="G159" t="str">
            <v>1 Contratista</v>
          </cell>
          <cell r="H159" t="str">
            <v>1 Natural</v>
          </cell>
          <cell r="I159" t="str">
            <v>2 Privada (1)</v>
          </cell>
          <cell r="J159" t="str">
            <v>4 Persona Natural (2)</v>
          </cell>
          <cell r="K159" t="str">
            <v>33 33-Servicios Apoyo a la Gestion de la Entidad (servicios administrativos)</v>
          </cell>
          <cell r="L159" t="str">
            <v>CO1.PCCNTR.7435247</v>
          </cell>
          <cell r="M159" t="str">
            <v>https://community.secop.gov.co/Public/Tendering/OpportunityDetail/Index?noticeUID=CO1.NTC.7565458&amp;isFromPublicArea=True&amp;isModal=true&amp;asPopupView=true</v>
          </cell>
          <cell r="N159">
            <v>45695</v>
          </cell>
          <cell r="O159" t="str">
            <v>5 Contratación directa</v>
          </cell>
          <cell r="P159" t="str">
            <v>33 Prestación de Servicios Profesionales y Apoyo (5-8)</v>
          </cell>
          <cell r="Q159" t="str">
            <v>N/A</v>
          </cell>
          <cell r="R159" t="str">
            <v>1 1. Ley 80</v>
          </cell>
          <cell r="S159" t="str">
            <v>6 6: Prestacion de servicios</v>
          </cell>
          <cell r="T159" t="str">
            <v>1 Nacional</v>
          </cell>
          <cell r="U159" t="str">
            <v>3 3. Único Contratista</v>
          </cell>
          <cell r="V159" t="str">
            <v>ANGIE NORELLY PEÑA MOLINA</v>
          </cell>
          <cell r="W159" t="str">
            <v>F</v>
          </cell>
          <cell r="X159">
            <v>1014203084</v>
          </cell>
          <cell r="Y159">
            <v>2</v>
          </cell>
          <cell r="Z159" t="str">
            <v>krr 97f#26-71 sur casa 321</v>
          </cell>
          <cell r="AA159">
            <v>4494393</v>
          </cell>
          <cell r="AB159" t="str">
            <v>angie.pena@scrd.gov.co</v>
          </cell>
          <cell r="AC159" t="str">
            <v>norelly_13_89@hotmail.com</v>
          </cell>
          <cell r="AD159">
            <v>32672</v>
          </cell>
          <cell r="AE159">
            <v>36</v>
          </cell>
          <cell r="AF159" t="str">
            <v>CUNDINAMARCA - BOGOTA</v>
          </cell>
          <cell r="AG159" t="str">
            <v>Tecnólogo en gestión documental o en archivística o en documentación y archivística o en gestión de sistemas de información documental y archivística</v>
          </cell>
          <cell r="AH159" t="str">
            <v>TECNOLOGO GESTION DOCUMENTAL</v>
          </cell>
          <cell r="AI159" t="str">
            <v>1 1. Inversión</v>
          </cell>
          <cell r="AJ159">
            <v>163</v>
          </cell>
          <cell r="AK159" t="str">
            <v>O230117459920240163</v>
          </cell>
          <cell r="AL159" t="str">
            <v>Fortalecimiento Institucional para una Gobernanza Pública Confiable en Bogotá D.C</v>
          </cell>
          <cell r="AN159">
            <v>33600000</v>
          </cell>
          <cell r="AP159">
            <v>14280000</v>
          </cell>
          <cell r="AQ159">
            <v>19320000</v>
          </cell>
          <cell r="AU159">
            <v>19320000</v>
          </cell>
          <cell r="AV159" t="str">
            <v>$ 4.200.000</v>
          </cell>
          <cell r="AW159">
            <v>158</v>
          </cell>
          <cell r="AX159">
            <v>33600000</v>
          </cell>
          <cell r="AY159">
            <v>45698</v>
          </cell>
          <cell r="AZ159">
            <v>383</v>
          </cell>
          <cell r="BA159">
            <v>33600000</v>
          </cell>
          <cell r="BB159">
            <v>45684</v>
          </cell>
          <cell r="BC159">
            <v>45698</v>
          </cell>
          <cell r="BD159">
            <v>45701</v>
          </cell>
          <cell r="BE159">
            <v>45942</v>
          </cell>
          <cell r="BF159">
            <v>45839</v>
          </cell>
          <cell r="BG159" t="str">
            <v>TERMINACION ANTICIPADA</v>
          </cell>
          <cell r="BH159" t="str">
            <v>8 MESES</v>
          </cell>
          <cell r="BI159" t="str">
            <v>1 1. Días</v>
          </cell>
          <cell r="BJ159">
            <v>239</v>
          </cell>
          <cell r="BK159">
            <v>0</v>
          </cell>
          <cell r="BL159">
            <v>239</v>
          </cell>
          <cell r="BM159" t="str">
            <v>DIRECCIÓN DE GESTIÓN CORPORATIVA Y RELACIÓN CON EL CIUDADANO</v>
          </cell>
          <cell r="BN159" t="str">
            <v>GRUPO INTERNO DE TRABAJO DE SERVICIOS ADMINISTRATIVOS</v>
          </cell>
          <cell r="BO159" t="str">
            <v>Paola Andrea Ramirez Gutierrez</v>
          </cell>
          <cell r="BP159">
            <v>52478000</v>
          </cell>
          <cell r="BQ159">
            <v>1</v>
          </cell>
          <cell r="BR159" t="str">
            <v>N.A</v>
          </cell>
          <cell r="BS159" t="str">
            <v>N.A</v>
          </cell>
          <cell r="BT159" t="str">
            <v>N.A</v>
          </cell>
          <cell r="BU159" t="str">
            <v>N.A</v>
          </cell>
          <cell r="BV159" t="str">
            <v>N.A</v>
          </cell>
          <cell r="BW159" t="str">
            <v>N.A</v>
          </cell>
          <cell r="BX159" t="str">
            <v>N.A</v>
          </cell>
          <cell r="BY159" t="str">
            <v>N.A</v>
          </cell>
          <cell r="BZ159" t="str">
            <v>N.A</v>
          </cell>
          <cell r="CA159" t="str">
            <v>N.A</v>
          </cell>
        </row>
        <row r="160">
          <cell r="A160" t="str">
            <v>158</v>
          </cell>
          <cell r="B160" t="str">
            <v>CONTRATO DE PRESTACIÓN DE SERVICIOS PROFESIONALES Y/O APOYO A LA GESTIÓN</v>
          </cell>
          <cell r="C160" t="str">
            <v>SCDPI-21418-00399-25</v>
          </cell>
          <cell r="D160" t="str">
            <v>CONTRATACION DIRECTA</v>
          </cell>
          <cell r="E160" t="str">
            <v>PRESTAR SERVICIOS PROFESIONALES A LA SECRETARÍA DISTRITAL DE CULTURA; RECREACIÓN Y DEPORTE - SUBDIRECCIÓN DE GESTIÓN CULTURAL Y ARTÍSTICA DESARROLLANDO LAS ACTIVIDADES REQUERIDAS PARA LA IMPLEMENTACIÓN; GESTIÓN Y DIFUSIÓN DE LA REGULACIÓN DE ACTIVIDADES ARTÍSTICAS Y CULTURALES EN ESPACIO PÚBLICO (RAAEP).</v>
          </cell>
          <cell r="F160" t="str">
            <v>17 17. Contrato de Prestación de Servicios</v>
          </cell>
          <cell r="G160" t="str">
            <v>1 Contratista</v>
          </cell>
          <cell r="H160" t="str">
            <v>1 Natural</v>
          </cell>
          <cell r="I160" t="str">
            <v>2 Privada (1)</v>
          </cell>
          <cell r="J160" t="str">
            <v>4 Persona Natural (2)</v>
          </cell>
          <cell r="K160" t="str">
            <v>31 31-Servicios Profesionales</v>
          </cell>
          <cell r="L160" t="str">
            <v>CO1.PCCNTR.7450923</v>
          </cell>
          <cell r="M160" t="str">
            <v>https://community.secop.gov.co/Public/Tendering/OpportunityDetail/Index?noticeUID=CO1.NTC.7566682&amp;isFromPublicArea=True&amp;isModal=true&amp;asPopupView=true</v>
          </cell>
          <cell r="N160">
            <v>45697</v>
          </cell>
          <cell r="O160" t="str">
            <v>5 Contratación directa</v>
          </cell>
          <cell r="P160" t="str">
            <v>33 Prestación de Servicios Profesionales y Apoyo (5-8)</v>
          </cell>
          <cell r="Q160" t="str">
            <v>N/A</v>
          </cell>
          <cell r="R160" t="str">
            <v>1 1. Ley 80</v>
          </cell>
          <cell r="S160" t="str">
            <v>6 6: Prestacion de servicios</v>
          </cell>
          <cell r="T160" t="str">
            <v>1 Nacional</v>
          </cell>
          <cell r="U160" t="str">
            <v>3 3. Único Contratista</v>
          </cell>
          <cell r="V160" t="str">
            <v>JORGE ENRIQUE URICOECHEA FLOREZ</v>
          </cell>
          <cell r="W160" t="str">
            <v>M</v>
          </cell>
          <cell r="X160">
            <v>1016072792</v>
          </cell>
          <cell r="Y160">
            <v>2</v>
          </cell>
          <cell r="Z160" t="str">
            <v>KR 9823H 59 IN 1 AP 501</v>
          </cell>
          <cell r="AA160">
            <v>8078866</v>
          </cell>
          <cell r="AB160" t="str">
            <v>jorge.uricoechea@scrd.gov.co</v>
          </cell>
          <cell r="AC160" t="str">
            <v>jorgeurflo@gmail.com</v>
          </cell>
          <cell r="AD160">
            <v>34698</v>
          </cell>
          <cell r="AE160">
            <v>31</v>
          </cell>
          <cell r="AF160" t="str">
            <v>CUNDINAMARCA - BOGOTA</v>
          </cell>
          <cell r="AG160" t="str">
            <v>Profesional de carreras del núcleo del conocimiento en derecho, ciencias humanas, ciencias sociales, ciencias administrativas, ciencias politicas, bellas artes o carreras afines, Experiencia profesional relacionada de tres (3) años</v>
          </cell>
          <cell r="AH160" t="str">
            <v>SOCIOLOGO</v>
          </cell>
          <cell r="AI160" t="str">
            <v>1 1. Inversión</v>
          </cell>
          <cell r="AJ160">
            <v>80</v>
          </cell>
          <cell r="AK160" t="str">
            <v>O230117330120240080</v>
          </cell>
          <cell r="AL160" t="str">
            <v>Fortalecimiento de prácticas y transformaciones culturales, patrimoniales, urbanas y sociales para el bienestar integral de Bogotá D.C.</v>
          </cell>
          <cell r="AN160">
            <v>58560000</v>
          </cell>
          <cell r="AO160">
            <v>15128000</v>
          </cell>
          <cell r="AQ160">
            <v>73688000</v>
          </cell>
          <cell r="AU160">
            <v>73688000</v>
          </cell>
          <cell r="AV160" t="str">
            <v>$ 7.320.000</v>
          </cell>
          <cell r="AW160">
            <v>209</v>
          </cell>
          <cell r="AX160">
            <v>58560000</v>
          </cell>
          <cell r="AY160">
            <v>45699</v>
          </cell>
          <cell r="AZ160">
            <v>398</v>
          </cell>
          <cell r="BA160">
            <v>65880000</v>
          </cell>
          <cell r="BB160">
            <v>45685</v>
          </cell>
          <cell r="BC160">
            <v>45699</v>
          </cell>
          <cell r="BD160">
            <v>45702</v>
          </cell>
          <cell r="BE160">
            <v>45943</v>
          </cell>
          <cell r="BF160">
            <v>46006</v>
          </cell>
          <cell r="BG160" t="str">
            <v>2 2-Ejecución</v>
          </cell>
          <cell r="BH160" t="str">
            <v>8 MESES</v>
          </cell>
          <cell r="BI160" t="str">
            <v>1 1. Días</v>
          </cell>
          <cell r="BJ160">
            <v>239</v>
          </cell>
          <cell r="BK160">
            <v>62</v>
          </cell>
          <cell r="BL160">
            <v>301</v>
          </cell>
          <cell r="BM160" t="str">
            <v>DIRECCIÓN DE ARTE, CULTURA Y PATRIMONIO</v>
          </cell>
          <cell r="BN160" t="str">
            <v>SUBDIRECCIÓN DE GESTIÓN CULTURAL Y ARTISTICA</v>
          </cell>
          <cell r="BO160" t="str">
            <v>Adriana Maria Botero Velez</v>
          </cell>
          <cell r="BP160">
            <v>52254482</v>
          </cell>
          <cell r="BQ160">
            <v>6</v>
          </cell>
          <cell r="BR160" t="str">
            <v>N.A</v>
          </cell>
          <cell r="BS160" t="str">
            <v>N.A</v>
          </cell>
          <cell r="BT160" t="str">
            <v>N.A</v>
          </cell>
          <cell r="BU160" t="str">
            <v>N.A</v>
          </cell>
          <cell r="BV160" t="str">
            <v>N.A</v>
          </cell>
          <cell r="BW160" t="str">
            <v>N.A</v>
          </cell>
          <cell r="BX160" t="str">
            <v>N.A</v>
          </cell>
          <cell r="BY160" t="str">
            <v>N.A</v>
          </cell>
          <cell r="BZ160" t="str">
            <v>N.A</v>
          </cell>
          <cell r="CA160" t="str">
            <v>N.A</v>
          </cell>
        </row>
        <row r="161">
          <cell r="A161" t="str">
            <v>159</v>
          </cell>
          <cell r="B161" t="str">
            <v>CONTRATO DE PRESTACIÓN DE SERVICIOS PROFESIONALES Y/O APOYO A LA GESTIÓN</v>
          </cell>
          <cell r="C161" t="str">
            <v>SCDPI-21420-00463-25</v>
          </cell>
          <cell r="D161" t="str">
            <v>CONTRATACION DIRECTA</v>
          </cell>
          <cell r="E161" t="str">
            <v>Prestar servicios profesionales a la Secretaría de Cultura; Recreación y Deporte -Dirección de Gestión Corporativa y de Relación con el Ciudadano - Grupo Interno de Trabajo de Gestión de Servicios Administrativos para la gestión del proceso de bienes y activos en la Red Distrital de Bibliotecas Públicas de Bogotá y demás espacios de la SCRD.</v>
          </cell>
          <cell r="F161" t="str">
            <v>17 17. Contrato de Prestación de Servicios</v>
          </cell>
          <cell r="G161" t="str">
            <v>1 Contratista</v>
          </cell>
          <cell r="H161" t="str">
            <v>1 Natural</v>
          </cell>
          <cell r="I161" t="str">
            <v>2 Privada (1)</v>
          </cell>
          <cell r="J161" t="str">
            <v>4 Persona Natural (2)</v>
          </cell>
          <cell r="K161" t="str">
            <v>31 31-Servicios Profesionales</v>
          </cell>
          <cell r="L161" t="str">
            <v>CO1.PCCNTR.7436828</v>
          </cell>
          <cell r="M161" t="str">
            <v>https://community.secop.gov.co/Public/Tendering/OpportunityDetail/Index?noticeUID=CO1.NTC.7580715&amp;isFromPublicArea=True&amp;isModal=true&amp;asPopupView=true</v>
          </cell>
          <cell r="N161">
            <v>45695</v>
          </cell>
          <cell r="O161" t="str">
            <v>5 Contratación directa</v>
          </cell>
          <cell r="P161" t="str">
            <v>33 Prestación de Servicios Profesionales y Apoyo (5-8)</v>
          </cell>
          <cell r="Q161" t="str">
            <v>N/A</v>
          </cell>
          <cell r="R161" t="str">
            <v>1 1. Ley 80</v>
          </cell>
          <cell r="S161" t="str">
            <v>6 6: Prestacion de servicios</v>
          </cell>
          <cell r="T161" t="str">
            <v>1 Nacional</v>
          </cell>
          <cell r="U161" t="str">
            <v>3 3. Único Contratista</v>
          </cell>
          <cell r="V161" t="str">
            <v>WALTER EDISSON GUATAME BERMÚDEZ</v>
          </cell>
          <cell r="W161" t="str">
            <v>M</v>
          </cell>
          <cell r="X161">
            <v>1023871151</v>
          </cell>
          <cell r="Y161">
            <v>5</v>
          </cell>
          <cell r="Z161" t="str">
            <v>CALLE 66 SUR # 13-31 ESTE</v>
          </cell>
          <cell r="AA161">
            <v>3178456391</v>
          </cell>
          <cell r="AB161" t="str">
            <v>walter.guatame@scrd.gov.co</v>
          </cell>
          <cell r="AC161" t="str">
            <v>wguatame@gmail.com</v>
          </cell>
          <cell r="AD161">
            <v>31931</v>
          </cell>
          <cell r="AE161">
            <v>38</v>
          </cell>
          <cell r="AF161" t="str">
            <v>CUNDINAMARCA - BOGOTA</v>
          </cell>
          <cell r="AG161" t="str">
            <v>Profesional en Núcleos Básicos del Conocimiento de Ingeniería, arquitectura, urbanismo y afines, o Administración, que cuente con un año de experiencia profesional relacionada con el manejo general de inventarios, almacén o relacionadas.</v>
          </cell>
          <cell r="AH161" t="str">
            <v>SEGIURIDAD Y SALUD EN EL TRABAJO</v>
          </cell>
          <cell r="AI161" t="str">
            <v>1 1. Inversión</v>
          </cell>
          <cell r="AJ161">
            <v>163</v>
          </cell>
          <cell r="AK161" t="str">
            <v>O230117459920240163</v>
          </cell>
          <cell r="AL161" t="str">
            <v>Fortalecimiento Institucional para una Gobernanza Pública Confiable en Bogotá D.C</v>
          </cell>
          <cell r="AN161">
            <v>45744000</v>
          </cell>
          <cell r="AO161">
            <v>15057400</v>
          </cell>
          <cell r="AQ161">
            <v>60801400</v>
          </cell>
          <cell r="AU161">
            <v>60801400</v>
          </cell>
          <cell r="AV161" t="str">
            <v>$ 5.718.000</v>
          </cell>
          <cell r="AW161">
            <v>157</v>
          </cell>
          <cell r="AX161">
            <v>45744000</v>
          </cell>
          <cell r="AY161">
            <v>45698</v>
          </cell>
          <cell r="AZ161">
            <v>121</v>
          </cell>
          <cell r="BA161">
            <v>45744000</v>
          </cell>
          <cell r="BB161">
            <v>45679</v>
          </cell>
          <cell r="BC161">
            <v>45698</v>
          </cell>
          <cell r="BD161">
            <v>45700</v>
          </cell>
          <cell r="BE161">
            <v>45941</v>
          </cell>
          <cell r="BF161">
            <v>46021</v>
          </cell>
          <cell r="BG161" t="str">
            <v>2 2-Ejecución</v>
          </cell>
          <cell r="BH161" t="str">
            <v>8 MESES</v>
          </cell>
          <cell r="BI161" t="str">
            <v>1 1. Días</v>
          </cell>
          <cell r="BJ161">
            <v>239</v>
          </cell>
          <cell r="BK161">
            <v>79</v>
          </cell>
          <cell r="BL161">
            <v>318</v>
          </cell>
          <cell r="BM161" t="str">
            <v>DIRECCIÓN DE GESTIÓN CORPORATIVA Y RELACIÓN CON EL CIUDADANO</v>
          </cell>
          <cell r="BN161" t="str">
            <v>GRUPO INTERNO DE TRABAJO DE SERVICIOS ADMINISTRATIVOS</v>
          </cell>
          <cell r="BO161" t="str">
            <v>Jeyson Ferney Uyaban Vanegas</v>
          </cell>
          <cell r="BP161">
            <v>1030577269</v>
          </cell>
          <cell r="BQ161">
            <v>0</v>
          </cell>
          <cell r="BR161" t="str">
            <v>N.A</v>
          </cell>
          <cell r="BS161" t="str">
            <v>N.A</v>
          </cell>
          <cell r="BT161" t="str">
            <v>N.A</v>
          </cell>
          <cell r="BU161" t="str">
            <v>N.A</v>
          </cell>
          <cell r="BV161" t="str">
            <v>N.A</v>
          </cell>
          <cell r="BW161" t="str">
            <v>N.A</v>
          </cell>
          <cell r="BX161" t="str">
            <v>N.A</v>
          </cell>
          <cell r="BY161" t="str">
            <v>N.A</v>
          </cell>
          <cell r="BZ161" t="str">
            <v>N.A</v>
          </cell>
          <cell r="CA161" t="str">
            <v>N.A</v>
          </cell>
        </row>
        <row r="162">
          <cell r="A162" t="str">
            <v>160</v>
          </cell>
          <cell r="B162" t="str">
            <v>CONTRATO DE PRESTACIÓN DE SERVICIOS PROFESIONALES Y/O APOYO A LA GESTIÓN</v>
          </cell>
          <cell r="C162" t="str">
            <v>SCDPI-21420-00478-25</v>
          </cell>
          <cell r="D162" t="str">
            <v>CONTRATACION DIRECTA</v>
          </cell>
          <cell r="E162" t="str">
            <v>Prestar servicios profesionales a la Secretaría de Cultura; Recreación y Deporte - Dirección de Gestión Corporativa y de Relación con el Ciudadano - Grupo Interno de Trabajo de Gestión de Servicios Administrativos; realizando actividades tendientes a la estructuración; implementación y seguimiento de la política de gestión documental de la entidad; así como la formulación y ajustes de las actualizaciones de Tabla de Retención Documental; en concordancia con la normatividad archivística vigente</v>
          </cell>
          <cell r="F162" t="str">
            <v>17 17. Contrato de Prestación de Servicios</v>
          </cell>
          <cell r="G162" t="str">
            <v>1 Contratista</v>
          </cell>
          <cell r="H162" t="str">
            <v>1 Natural</v>
          </cell>
          <cell r="I162" t="str">
            <v>2 Privada (1)</v>
          </cell>
          <cell r="J162" t="str">
            <v>4 Persona Natural (2)</v>
          </cell>
          <cell r="K162" t="str">
            <v>31 31-Servicios Profesionales</v>
          </cell>
          <cell r="L162" t="str">
            <v>CO1.PCCNTR.7436864</v>
          </cell>
          <cell r="M162" t="str">
            <v>https://community.secop.gov.co/Public/Tendering/OpportunityDetail/Index?noticeUID=CO1.NTC.7568345&amp;isFromPublicArea=True&amp;isModal=true&amp;asPopupView=true</v>
          </cell>
          <cell r="N162">
            <v>45695</v>
          </cell>
          <cell r="O162" t="str">
            <v>5 Contratación directa</v>
          </cell>
          <cell r="P162" t="str">
            <v>33 Prestación de Servicios Profesionales y Apoyo (5-8)</v>
          </cell>
          <cell r="Q162" t="str">
            <v>N/A</v>
          </cell>
          <cell r="R162" t="str">
            <v>1 1. Ley 80</v>
          </cell>
          <cell r="S162" t="str">
            <v>6 6: Prestacion de servicios</v>
          </cell>
          <cell r="T162" t="str">
            <v>1 Nacional</v>
          </cell>
          <cell r="U162" t="str">
            <v>3 3. Único Contratista</v>
          </cell>
          <cell r="V162" t="str">
            <v>ANDREA YESENIA MARTINEZ CELY</v>
          </cell>
          <cell r="W162" t="str">
            <v>F</v>
          </cell>
          <cell r="X162">
            <v>1033680855</v>
          </cell>
          <cell r="Y162">
            <v>8</v>
          </cell>
          <cell r="Z162" t="str">
            <v>CL 32 SUR 39 A 48</v>
          </cell>
          <cell r="AA162">
            <v>3114991020</v>
          </cell>
          <cell r="AB162" t="str">
            <v>andrea.martinez@scrd.gov.co</v>
          </cell>
          <cell r="AC162" t="str">
            <v>andremartinez15@hotmail.com</v>
          </cell>
          <cell r="AD162">
            <v>31578</v>
          </cell>
          <cell r="AE162">
            <v>39</v>
          </cell>
          <cell r="AF162" t="str">
            <v>CUNDINAMARCA - BOGOTA</v>
          </cell>
          <cell r="AG162" t="str">
            <v>Profesional en Archivística o en Sistemas de Información, Bibliotecología y Archivística o en Ciencia de la Información y la Documentación, Bibliotecología y Archivística o en Archivística y Gestión de la Información Digital o en Bibliotecología y Archivística; con especialización, áreas administrativas, ingenierías y/o ciencias económicas, con experiencia relacionada mínima de dos (2) años en la construcción e implementación de SGDA, elaboración y la aplicación de tablas de retención y valoración documental y/o gestión documental y/o elaboración, implementación y/o seguimiento a planes, programas, procesos e/o instrumentos archivísticos y/u organización de archivos</v>
          </cell>
          <cell r="AH162" t="str">
            <v>BIBLIOTECOLOGIA Y ARCHIVISTICA</v>
          </cell>
          <cell r="AI162" t="str">
            <v>1 1. Inversión</v>
          </cell>
          <cell r="AJ162">
            <v>163</v>
          </cell>
          <cell r="AK162" t="str">
            <v>O230117459920240163</v>
          </cell>
          <cell r="AL162" t="str">
            <v>Fortalecimiento Institucional para una Gobernanza Pública Confiable en Bogotá D.C</v>
          </cell>
          <cell r="AN162">
            <v>64944000</v>
          </cell>
          <cell r="AO162">
            <v>21106800</v>
          </cell>
          <cell r="AQ162">
            <v>86050800</v>
          </cell>
          <cell r="AU162">
            <v>86050800</v>
          </cell>
          <cell r="AV162" t="str">
            <v>$ 8.118.000</v>
          </cell>
          <cell r="AW162">
            <v>159</v>
          </cell>
          <cell r="AX162">
            <v>64944000</v>
          </cell>
          <cell r="AY162">
            <v>45698</v>
          </cell>
          <cell r="AZ162">
            <v>362</v>
          </cell>
          <cell r="BA162">
            <v>64944000</v>
          </cell>
          <cell r="BB162">
            <v>45681</v>
          </cell>
          <cell r="BC162">
            <v>45698</v>
          </cell>
          <cell r="BD162">
            <v>45701</v>
          </cell>
          <cell r="BE162">
            <v>45942</v>
          </cell>
          <cell r="BF162">
            <v>46021</v>
          </cell>
          <cell r="BG162" t="str">
            <v>2 2-Ejecución</v>
          </cell>
          <cell r="BH162" t="str">
            <v>8 MESES</v>
          </cell>
          <cell r="BI162" t="str">
            <v>1 1. Días</v>
          </cell>
          <cell r="BJ162">
            <v>239</v>
          </cell>
          <cell r="BK162">
            <v>78</v>
          </cell>
          <cell r="BL162">
            <v>317</v>
          </cell>
          <cell r="BM162" t="str">
            <v>DIRECCIÓN DE GESTIÓN CORPORATIVA Y RELACIÓN CON EL CIUDADANO</v>
          </cell>
          <cell r="BN162" t="str">
            <v>GRUPO INTERNO DE TRABAJO DE SERVICIOS ADMINISTRATIVOS</v>
          </cell>
          <cell r="BO162" t="str">
            <v>Paola Andrea Ramirez Gutierrez</v>
          </cell>
          <cell r="BP162">
            <v>52478000</v>
          </cell>
          <cell r="BQ162">
            <v>1</v>
          </cell>
          <cell r="BR162" t="str">
            <v>N.A</v>
          </cell>
          <cell r="BS162" t="str">
            <v>N.A</v>
          </cell>
          <cell r="BT162" t="str">
            <v>N.A</v>
          </cell>
          <cell r="BU162" t="str">
            <v>N.A</v>
          </cell>
          <cell r="BV162" t="str">
            <v>N.A</v>
          </cell>
          <cell r="BW162" t="str">
            <v>N.A</v>
          </cell>
          <cell r="BX162" t="str">
            <v>N.A</v>
          </cell>
          <cell r="BY162" t="str">
            <v>N.A</v>
          </cell>
          <cell r="BZ162" t="str">
            <v>N.A</v>
          </cell>
          <cell r="CA162" t="str">
            <v>N.A</v>
          </cell>
        </row>
        <row r="163">
          <cell r="A163" t="str">
            <v>161</v>
          </cell>
          <cell r="B163" t="str">
            <v>CONTRATO DE PRESTACIÓN DE SERVICIOS PROFESIONALES Y/O APOYO A LA GESTIÓN</v>
          </cell>
          <cell r="C163" t="str">
            <v>SCDPI-220-00019-25</v>
          </cell>
          <cell r="D163" t="str">
            <v>CONTRATACION DIRECTA</v>
          </cell>
          <cell r="E163" t="str">
            <v>Prestar servicios profesionales a la Secretaria Distrital de Cultura Recreación y Deporte - Dirección de Fomento para apoyar el desarrollo de las acciones técnicas; administrativas; operativas y misionales requeridas para garantizar la ejecución de los
  recursos en el Programa Distrital de estímulos en el marco de las convocatorias LEP en la línea de circulación y producción.</v>
          </cell>
          <cell r="F163" t="str">
            <v>17 17. Contrato de Prestación de Servicios</v>
          </cell>
          <cell r="G163" t="str">
            <v>1 Contratista</v>
          </cell>
          <cell r="H163" t="str">
            <v>1 Natural</v>
          </cell>
          <cell r="I163" t="str">
            <v>2 Privada (1)</v>
          </cell>
          <cell r="J163" t="str">
            <v>4 Persona Natural (2)</v>
          </cell>
          <cell r="K163" t="str">
            <v>31 31-Servicios Profesionales</v>
          </cell>
          <cell r="L163" t="str">
            <v>CO1.PCCNTR.7437373</v>
          </cell>
          <cell r="M163" t="str">
            <v>https://community.secop.gov.co/Public/Tendering/OpportunityDetail/Index?noticeUID=CO1.NTC.7568370&amp;isFromPublicArea=True&amp;isModal=true&amp;asPopupView=true</v>
          </cell>
          <cell r="N163">
            <v>45695</v>
          </cell>
          <cell r="O163" t="str">
            <v>5 Contratación directa</v>
          </cell>
          <cell r="P163" t="str">
            <v>33 Prestación de Servicios Profesionales y Apoyo (5-8)</v>
          </cell>
          <cell r="Q163" t="str">
            <v>N/A</v>
          </cell>
          <cell r="R163" t="str">
            <v>1 1. Ley 80</v>
          </cell>
          <cell r="S163" t="str">
            <v>6 6: Prestacion de servicios</v>
          </cell>
          <cell r="T163" t="str">
            <v>1 Nacional</v>
          </cell>
          <cell r="U163" t="str">
            <v>3 3. Único Contratista</v>
          </cell>
          <cell r="V163" t="str">
            <v>DIANA ANGELICA CÓRDOBA BOHORQUEZ</v>
          </cell>
          <cell r="W163" t="str">
            <v>F</v>
          </cell>
          <cell r="X163">
            <v>1013580596</v>
          </cell>
          <cell r="Y163">
            <v>3</v>
          </cell>
          <cell r="Z163" t="str">
            <v>DG 18 A SUR 2 A 31 BL 3 AP 503</v>
          </cell>
          <cell r="AA163">
            <v>3012992976</v>
          </cell>
          <cell r="AB163" t="str">
            <v>diana.cordoba@scrd.gov.co</v>
          </cell>
          <cell r="AC163" t="str">
            <v>pielrosa@gmail.com</v>
          </cell>
          <cell r="AD163">
            <v>31622</v>
          </cell>
          <cell r="AE163">
            <v>39</v>
          </cell>
          <cell r="AF163" t="str">
            <v>CUNDINAMARCA - BOGOTA</v>
          </cell>
          <cell r="AG163" t="str">
            <v>Profesional en ciencias sociales y humanas, licenciatura Ciencias sociales, trabajo social, artes, música y afines con 5 años de experiencia profesiona</v>
          </cell>
          <cell r="AH163" t="str">
            <v>LICENCIADO AN ARTES VISUALES</v>
          </cell>
          <cell r="AI163" t="str">
            <v>1 1. Inversión</v>
          </cell>
          <cell r="AJ163">
            <v>152</v>
          </cell>
          <cell r="AK163" t="str">
            <v>O230117330120240152</v>
          </cell>
          <cell r="AL163" t="str">
            <v>Fortalecimiento del Fomento para el Desarrollo de Procesos Culturales Sostenibles en Bogotá D.C.</v>
          </cell>
          <cell r="AN163">
            <v>89220000</v>
          </cell>
          <cell r="AO163">
            <v>5650600</v>
          </cell>
          <cell r="AQ163">
            <v>94870600</v>
          </cell>
          <cell r="AU163">
            <v>94870600</v>
          </cell>
          <cell r="AV163" t="str">
            <v>$ 8.922.000</v>
          </cell>
          <cell r="AW163">
            <v>174</v>
          </cell>
          <cell r="AX163">
            <v>89220000</v>
          </cell>
          <cell r="AY163">
            <v>45699</v>
          </cell>
          <cell r="AZ163">
            <v>141</v>
          </cell>
          <cell r="BA163">
            <v>98142000</v>
          </cell>
          <cell r="BB163">
            <v>45679</v>
          </cell>
          <cell r="BC163">
            <v>45698</v>
          </cell>
          <cell r="BD163">
            <v>45700</v>
          </cell>
          <cell r="BE163">
            <v>46002</v>
          </cell>
          <cell r="BF163">
            <v>46002</v>
          </cell>
          <cell r="BG163" t="str">
            <v>2 2-Ejecución</v>
          </cell>
          <cell r="BH163" t="str">
            <v>10 MESES Y 24 DIAS</v>
          </cell>
          <cell r="BI163" t="str">
            <v>1 1. Días</v>
          </cell>
          <cell r="BJ163">
            <v>299</v>
          </cell>
          <cell r="BK163">
            <v>0</v>
          </cell>
          <cell r="BL163">
            <v>299</v>
          </cell>
          <cell r="BM163" t="str">
            <v>SUBSECRETARÍA DE GOBERNANZA</v>
          </cell>
          <cell r="BN163" t="str">
            <v>DIRECCIÓN DE FOMENTO</v>
          </cell>
          <cell r="BO163" t="str">
            <v>Sandra Milena Aristizabal Lopez</v>
          </cell>
          <cell r="BP163">
            <v>1018430725</v>
          </cell>
          <cell r="BQ163">
            <v>2</v>
          </cell>
          <cell r="BR163" t="str">
            <v>N.A</v>
          </cell>
          <cell r="BS163" t="str">
            <v>N.A</v>
          </cell>
          <cell r="BT163" t="str">
            <v>N.A</v>
          </cell>
          <cell r="BU163" t="str">
            <v>N.A</v>
          </cell>
          <cell r="BV163" t="str">
            <v>N.A</v>
          </cell>
          <cell r="BW163" t="str">
            <v>N.A</v>
          </cell>
          <cell r="BX163" t="str">
            <v>N.A</v>
          </cell>
          <cell r="BY163" t="str">
            <v>N.A</v>
          </cell>
          <cell r="BZ163" t="str">
            <v>N.A</v>
          </cell>
          <cell r="CA163" t="str">
            <v>N.A</v>
          </cell>
        </row>
        <row r="164">
          <cell r="A164" t="str">
            <v>162</v>
          </cell>
          <cell r="B164" t="str">
            <v>CONTRATO DE PRESTACIÓN DE SERVICIOS PROFESIONALES Y/O APOYO A LA GESTIÓN</v>
          </cell>
          <cell r="C164" t="str">
            <v>SCDPI-21420-00442-25</v>
          </cell>
          <cell r="D164" t="str">
            <v>CONTRATACION DIRECTA</v>
          </cell>
          <cell r="E164" t="str">
            <v>Prestar servicios profesionales a la Secretaría de Cultura; Recreación y Deporte -Dirección de Gestión Corporativa y de Relación con el Ciudadano - Grupo Interno de Trabajo de Gestión Financiera para desarrollar las actividades relacionadas con la programación; compensación y reprogramación del programa anual mensualizado de caja (PAC) de la entidad; así como las actividades relacionadas con la gestión de pagos; de acuerdo con la normatividad vigente.</v>
          </cell>
          <cell r="F164" t="str">
            <v>17 17. Contrato de Prestación de Servicios</v>
          </cell>
          <cell r="G164" t="str">
            <v>1 Contratista</v>
          </cell>
          <cell r="H164" t="str">
            <v>1 Natural</v>
          </cell>
          <cell r="I164" t="str">
            <v>2 Privada (1)</v>
          </cell>
          <cell r="J164" t="str">
            <v>4 Persona Natural (2)</v>
          </cell>
          <cell r="K164" t="str">
            <v>31 31-Servicios Profesionales</v>
          </cell>
          <cell r="L164" t="str">
            <v>CO1.PCCNTR.7437756</v>
          </cell>
          <cell r="M164" t="str">
            <v>https://community.secop.gov.co/Public/Tendering/OpportunityDetail/Index?noticeUID=CO1.NTC.7568062&amp;isFromPublicArea=True&amp;isModal=true&amp;asPopupView=true</v>
          </cell>
          <cell r="N164">
            <v>45695</v>
          </cell>
          <cell r="O164" t="str">
            <v>5 Contratación directa</v>
          </cell>
          <cell r="P164" t="str">
            <v>33 Prestación de Servicios Profesionales y Apoyo (5-8)</v>
          </cell>
          <cell r="Q164" t="str">
            <v>N/A</v>
          </cell>
          <cell r="R164" t="str">
            <v>1 1. Ley 80</v>
          </cell>
          <cell r="S164" t="str">
            <v>6 6: Prestacion de servicios</v>
          </cell>
          <cell r="T164" t="str">
            <v>1 Nacional</v>
          </cell>
          <cell r="U164" t="str">
            <v>3 3. Único Contratista</v>
          </cell>
          <cell r="V164" t="str">
            <v>GLORIA ISABEL VALLEJO FRANCO</v>
          </cell>
          <cell r="W164" t="str">
            <v>F</v>
          </cell>
          <cell r="X164">
            <v>1048846231</v>
          </cell>
          <cell r="Y164">
            <v>1</v>
          </cell>
          <cell r="Z164" t="str">
            <v>CLL 74 A N. 114 A - 30 - INT 9 APT 402</v>
          </cell>
          <cell r="AA164">
            <v>3204945989</v>
          </cell>
          <cell r="AB164" t="str">
            <v>gloria.vallejo@scrd.gov.co</v>
          </cell>
          <cell r="AC164" t="str">
            <v>chaval64@hotmail.com</v>
          </cell>
          <cell r="AD164">
            <v>31514</v>
          </cell>
          <cell r="AE164">
            <v>40</v>
          </cell>
          <cell r="AF164" t="str">
            <v>BOYACA - GARAGOA</v>
          </cell>
          <cell r="AG164" t="str">
            <v>Profesional en economía y/o administración de empresas y/o ingeniero industrial y/o contaduría y/o finanzas o afines, con título de posgrado en modalidad de especialización, con cuatro (4) años de experiencia profesional en manejos contable, financieros asociados al proceso de pagos</v>
          </cell>
          <cell r="AH164" t="str">
            <v>CONTADOR PUBLICO</v>
          </cell>
          <cell r="AI164" t="str">
            <v>1 1. Inversión</v>
          </cell>
          <cell r="AJ164">
            <v>163</v>
          </cell>
          <cell r="AK164" t="str">
            <v>O230117459920240163</v>
          </cell>
          <cell r="AL164" t="str">
            <v>Fortalecimiento Institucional para una Gobernanza Pública Confiable en Bogotá D.C</v>
          </cell>
          <cell r="AN164">
            <v>77760000</v>
          </cell>
          <cell r="AO164">
            <v>25920000</v>
          </cell>
          <cell r="AQ164">
            <v>103680000</v>
          </cell>
          <cell r="AU164">
            <v>103680000</v>
          </cell>
          <cell r="AV164" t="str">
            <v>$ 9.720.000</v>
          </cell>
          <cell r="AW164">
            <v>169</v>
          </cell>
          <cell r="AX164">
            <v>77760000</v>
          </cell>
          <cell r="AY164">
            <v>45699</v>
          </cell>
          <cell r="AZ164">
            <v>66</v>
          </cell>
          <cell r="BA164">
            <v>77760000</v>
          </cell>
          <cell r="BB164">
            <v>45679</v>
          </cell>
          <cell r="BC164">
            <v>45698</v>
          </cell>
          <cell r="BD164">
            <v>45699</v>
          </cell>
          <cell r="BE164">
            <v>45940</v>
          </cell>
          <cell r="BF164">
            <v>46021</v>
          </cell>
          <cell r="BG164" t="str">
            <v>2 2-Ejecución</v>
          </cell>
          <cell r="BH164" t="str">
            <v>8 MESES</v>
          </cell>
          <cell r="BI164" t="str">
            <v>1 1. Días</v>
          </cell>
          <cell r="BJ164">
            <v>239</v>
          </cell>
          <cell r="BK164">
            <v>80</v>
          </cell>
          <cell r="BL164">
            <v>319</v>
          </cell>
          <cell r="BM164" t="str">
            <v>DIRECCIÓN DE GESTIÓN CORPORATIVA Y RELACIÓN CON EL CIUDADANO</v>
          </cell>
          <cell r="BN164" t="str">
            <v>GRUPO INTERNO DE TRABAJO DE FINANCIERA</v>
          </cell>
          <cell r="BO164" t="str">
            <v>Germán Gonzalo Gil Martínez</v>
          </cell>
          <cell r="BP164">
            <v>79654913</v>
          </cell>
          <cell r="BQ164">
            <v>3</v>
          </cell>
          <cell r="BR164" t="str">
            <v>N.A</v>
          </cell>
          <cell r="BS164" t="str">
            <v>N.A</v>
          </cell>
          <cell r="BT164" t="str">
            <v>N.A</v>
          </cell>
          <cell r="BU164" t="str">
            <v>N.A</v>
          </cell>
          <cell r="BV164" t="str">
            <v>N.A</v>
          </cell>
          <cell r="BW164" t="str">
            <v>N.A</v>
          </cell>
          <cell r="BX164" t="str">
            <v>N.A</v>
          </cell>
          <cell r="BY164" t="str">
            <v>N.A</v>
          </cell>
          <cell r="BZ164" t="str">
            <v>N.A</v>
          </cell>
          <cell r="CA164" t="str">
            <v>N.A</v>
          </cell>
        </row>
        <row r="165">
          <cell r="A165" t="str">
            <v>163</v>
          </cell>
          <cell r="B165" t="str">
            <v>CONTRATO DE PRESTACIÓN DE SERVICIOS PROFESIONALES Y/O APOYO A LA GESTIÓN</v>
          </cell>
          <cell r="C165" t="str">
            <v>SCDPI-21420-00443-25</v>
          </cell>
          <cell r="D165" t="str">
            <v>CONTRATACION DIRECTA</v>
          </cell>
          <cell r="E165" t="str">
            <v>Prestar servicios profesionales a la Secretaría de Cultura; Recreación y Deporte -Dirección de Gestión Corporativa y de Relación con el Ciudadano - Grupo Interno de Trabajo de Gestión Financiera desarrollando actividades requeridas en el trámite de pagos correspondientes a la revisión; liquidación; causación y demás gestiones necesarias para proceso de pagos de la entidad incluidos aquellos referentes a los recursos de regalías</v>
          </cell>
          <cell r="F165" t="str">
            <v>17 17. Contrato de Prestación de Servicios</v>
          </cell>
          <cell r="G165" t="str">
            <v>1 Contratista</v>
          </cell>
          <cell r="H165" t="str">
            <v>1 Natural</v>
          </cell>
          <cell r="I165" t="str">
            <v>2 Privada (1)</v>
          </cell>
          <cell r="J165" t="str">
            <v>4 Persona Natural (2)</v>
          </cell>
          <cell r="K165" t="str">
            <v>31 31-Servicios Profesionales</v>
          </cell>
          <cell r="L165" t="str">
            <v>CO1.PCCNTR.7437885</v>
          </cell>
          <cell r="M165" t="str">
            <v>https://community.secop.gov.co/Public/Tendering/OpportunityDetail/Index?noticeUID=CO1.NTC.7569360&amp;isFromPublicArea=True&amp;isModal=true&amp;asPopupView=true</v>
          </cell>
          <cell r="N165">
            <v>45695</v>
          </cell>
          <cell r="O165" t="str">
            <v>5 Contratación directa</v>
          </cell>
          <cell r="P165" t="str">
            <v>33 Prestación de Servicios Profesionales y Apoyo (5-8)</v>
          </cell>
          <cell r="Q165" t="str">
            <v>N/A</v>
          </cell>
          <cell r="R165" t="str">
            <v>1 1. Ley 80</v>
          </cell>
          <cell r="S165" t="str">
            <v>6 6: Prestacion de servicios</v>
          </cell>
          <cell r="T165" t="str">
            <v>1 Nacional</v>
          </cell>
          <cell r="U165" t="str">
            <v>3 3. Único Contratista</v>
          </cell>
          <cell r="V165" t="str">
            <v>FABIO ENRRIQUE GUANTIVA FORERO</v>
          </cell>
          <cell r="W165" t="str">
            <v>M</v>
          </cell>
          <cell r="X165">
            <v>1030561043</v>
          </cell>
          <cell r="Y165">
            <v>3</v>
          </cell>
          <cell r="Z165" t="str">
            <v>TV 78 H BIS A 43 A 45</v>
          </cell>
          <cell r="AA165">
            <v>6012992250</v>
          </cell>
          <cell r="AB165" t="str">
            <v>fabio.guantiva@scrd.gov.co</v>
          </cell>
          <cell r="AC165" t="str">
            <v>fabio.guantiva@gmail.com</v>
          </cell>
          <cell r="AD165">
            <v>32763</v>
          </cell>
          <cell r="AE165">
            <v>36</v>
          </cell>
          <cell r="AF165" t="str">
            <v>CUNDINAMARCA - BOGOTA</v>
          </cell>
          <cell r="AG165" t="str">
            <v>Profesional en economía y/o administración de empresas y/o contaduría y/o finanzas o afines, con título de posgrado en modalidad de especialización, con dos (2) años de experiencia en temas de pagos y/o contables y/o financieros.</v>
          </cell>
          <cell r="AH165" t="str">
            <v>CONTADOR PUBLICO</v>
          </cell>
          <cell r="AI165" t="str">
            <v>1 1. Inversión</v>
          </cell>
          <cell r="AJ165">
            <v>163</v>
          </cell>
          <cell r="AK165" t="str">
            <v>O230117459920240163</v>
          </cell>
          <cell r="AL165" t="str">
            <v>Fortalecimiento Institucional para una Gobernanza Pública Confiable en Bogotá D.C</v>
          </cell>
          <cell r="AN165">
            <v>64944000</v>
          </cell>
          <cell r="AO165">
            <v>21648000</v>
          </cell>
          <cell r="AQ165">
            <v>86592000</v>
          </cell>
          <cell r="AU165">
            <v>86592000</v>
          </cell>
          <cell r="AV165" t="str">
            <v>$ 8.118.000</v>
          </cell>
          <cell r="AW165">
            <v>144</v>
          </cell>
          <cell r="AX165">
            <v>64944000</v>
          </cell>
          <cell r="AY165">
            <v>45698</v>
          </cell>
          <cell r="AZ165">
            <v>104</v>
          </cell>
          <cell r="BA165">
            <v>64944000</v>
          </cell>
          <cell r="BB165">
            <v>45679</v>
          </cell>
          <cell r="BC165">
            <v>45698</v>
          </cell>
          <cell r="BD165">
            <v>45699</v>
          </cell>
          <cell r="BE165">
            <v>45940</v>
          </cell>
          <cell r="BF165">
            <v>46021</v>
          </cell>
          <cell r="BG165" t="str">
            <v>2 2-Ejecución</v>
          </cell>
          <cell r="BH165" t="str">
            <v>8 MESES</v>
          </cell>
          <cell r="BI165" t="str">
            <v>1 1. Días</v>
          </cell>
          <cell r="BJ165">
            <v>239</v>
          </cell>
          <cell r="BK165">
            <v>80</v>
          </cell>
          <cell r="BL165">
            <v>319</v>
          </cell>
          <cell r="BM165" t="str">
            <v>DIRECCIÓN DE GESTIÓN CORPORATIVA Y RELACIÓN CON EL CIUDADANO</v>
          </cell>
          <cell r="BN165" t="str">
            <v>GRUPO INTERNO DE TRABAJO DE FINANCIERA</v>
          </cell>
          <cell r="BO165" t="str">
            <v>Germán Gonzalo Gil Martínez</v>
          </cell>
          <cell r="BP165">
            <v>79654913</v>
          </cell>
          <cell r="BQ165">
            <v>3</v>
          </cell>
          <cell r="BR165" t="str">
            <v>N.A</v>
          </cell>
          <cell r="BS165" t="str">
            <v>N.A</v>
          </cell>
          <cell r="BT165" t="str">
            <v>N.A</v>
          </cell>
          <cell r="BU165" t="str">
            <v>N.A</v>
          </cell>
          <cell r="BV165" t="str">
            <v>N.A</v>
          </cell>
          <cell r="BW165" t="str">
            <v>N.A</v>
          </cell>
          <cell r="BX165" t="str">
            <v>N.A</v>
          </cell>
          <cell r="BY165" t="str">
            <v>N.A</v>
          </cell>
          <cell r="BZ165" t="str">
            <v>N.A</v>
          </cell>
          <cell r="CA165" t="str">
            <v>N.A</v>
          </cell>
        </row>
        <row r="166">
          <cell r="A166" t="str">
            <v>164</v>
          </cell>
          <cell r="B166" t="str">
            <v>CONTRATO DE PRESTACIÓN DE SERVICIOS PROFESIONALES Y/O APOYO A LA GESTIÓN</v>
          </cell>
          <cell r="C166" t="str">
            <v>SCDPI-21418-00532-25</v>
          </cell>
          <cell r="D166" t="str">
            <v>CONTRATACION DIRECTA</v>
          </cell>
          <cell r="E166" t="str">
            <v>PRESTAR SERVICIOS PROFESIONALES A LA SECRETARÍA DE CULTURA RECREACIÓN Y DEPORTE SUBDIRECCIÓN DE INFRAESTRUCTURA Y PATRIMONIO CULTURAL DESARROLLANDO LAS ACTIVIDADES REQUERIDAS PARA LA GESTIÓN E IMPLEMENTACIÓN DE ACCIONES PEDAGÓGICAS; EVALUACIÓN; SOCIALIZACIÓN Y FORMULACIÓN DE LA ESTRATEGIA DISTRITAL DE RECUPERACIÓN DEL CENTRO HISTÓRICO DE BOGOTÁ</v>
          </cell>
          <cell r="F166" t="str">
            <v>17 17. Contrato de Prestación de Servicios</v>
          </cell>
          <cell r="G166" t="str">
            <v>1 Contratista</v>
          </cell>
          <cell r="H166" t="str">
            <v>1 Natural</v>
          </cell>
          <cell r="I166" t="str">
            <v>2 Privada (1)</v>
          </cell>
          <cell r="J166" t="str">
            <v>4 Persona Natural (2)</v>
          </cell>
          <cell r="K166" t="str">
            <v>31 31-Servicios Profesionales</v>
          </cell>
          <cell r="L166" t="str">
            <v>CO1.PCCNTR.7450283</v>
          </cell>
          <cell r="M166" t="str">
            <v>https://community.secop.gov.co/Public/Tendering/OpportunityDetail/Index?noticeUID=CO1.NTC.7569623&amp;isFromPublicArea=True&amp;isModal=true&amp;asPopupView=true</v>
          </cell>
          <cell r="N166">
            <v>45697</v>
          </cell>
          <cell r="O166" t="str">
            <v>5 Contratación directa</v>
          </cell>
          <cell r="P166" t="str">
            <v>33 Prestación de Servicios Profesionales y Apoyo (5-8)</v>
          </cell>
          <cell r="Q166" t="str">
            <v>N/A</v>
          </cell>
          <cell r="R166" t="str">
            <v>1 1. Ley 80</v>
          </cell>
          <cell r="S166" t="str">
            <v>6 6: Prestacion de servicios</v>
          </cell>
          <cell r="T166" t="str">
            <v>1 Nacional</v>
          </cell>
          <cell r="U166" t="str">
            <v>3 3. Único Contratista</v>
          </cell>
          <cell r="V166" t="str">
            <v>JEIMMI PAOLA CARVAJAL GUZMAN. Cesion a: 
  ESTEFANY ALVARADO BUITRAGO</v>
          </cell>
          <cell r="W166" t="str">
            <v>F
  F</v>
          </cell>
          <cell r="X166" t="str">
            <v>1012361991
  1015424445</v>
          </cell>
          <cell r="Y166" t="str">
            <v>7
  1</v>
          </cell>
          <cell r="Z166" t="str">
            <v>CL 24 A SUR 1 89 ESTECra 68D # 64F 34 Bloque 15 Entrada 3 Apto 301</v>
          </cell>
          <cell r="AA166" t="str">
            <v>3057276262
  3168680483</v>
          </cell>
          <cell r="AB166" t="str">
            <v>jeimmi.carvajal@scrd.gov.co
  estefany.alfaro@scrd.gov.co</v>
          </cell>
          <cell r="AC166" t="str">
            <v>jp.carvajalg1@uniandes.edu.co
  estefalfaro@gmail.com</v>
          </cell>
          <cell r="AD166">
            <v>32914</v>
          </cell>
          <cell r="AE166">
            <v>36</v>
          </cell>
          <cell r="AF166" t="str">
            <v>CUNDINAMARCA - BOGOTA</v>
          </cell>
          <cell r="AG166" t="str">
            <v>Profesional en las areas del conocimiento de ciencias sociales y humanas, psicología, ciencias de la educación, o artes y mínimo dos (2) años de experiencia profesional y/o relacionada al objeto u obligaciones planteadas en la presente contratación.
  Profesional en las areas del conocimiento de ciencias sociales y humanas, psicología, ciencias de la educación, o artes y mínimo dos (2) años de experiencia profesional y/o relacionada al objeto u obligaciones planteadas en la presente contratación.</v>
          </cell>
          <cell r="AH166" t="str">
            <v>TRABAJADOR SOCIAL
  MAESTRO ARTES VISUALES</v>
          </cell>
          <cell r="AI166" t="str">
            <v>1 1. Inversión</v>
          </cell>
          <cell r="AJ166">
            <v>80</v>
          </cell>
          <cell r="AK166" t="str">
            <v>O230117330120240080</v>
          </cell>
          <cell r="AL166" t="str">
            <v>Fortalecimiento de prácticas y transformaciones culturales, patrimoniales, urbanas y sociales para el bienestar integral de Bogotá D.C.</v>
          </cell>
          <cell r="AN166">
            <v>52152000</v>
          </cell>
          <cell r="AO166">
            <v>13038000</v>
          </cell>
          <cell r="AQ166">
            <v>65190000</v>
          </cell>
          <cell r="AU166">
            <v>65190000</v>
          </cell>
          <cell r="AV166" t="str">
            <v>$ 6.519.000</v>
          </cell>
          <cell r="AW166">
            <v>196</v>
          </cell>
          <cell r="AX166">
            <v>52152000</v>
          </cell>
          <cell r="AY166">
            <v>45699</v>
          </cell>
          <cell r="AZ166">
            <v>397</v>
          </cell>
          <cell r="BA166">
            <v>65190000</v>
          </cell>
          <cell r="BB166">
            <v>45685</v>
          </cell>
          <cell r="BC166">
            <v>45698</v>
          </cell>
          <cell r="BD166">
            <v>45701</v>
          </cell>
          <cell r="BE166">
            <v>45942</v>
          </cell>
          <cell r="BF166">
            <v>46003</v>
          </cell>
          <cell r="BG166" t="str">
            <v>2 2-Ejecución</v>
          </cell>
          <cell r="BH166" t="str">
            <v>8 MESES</v>
          </cell>
          <cell r="BI166" t="str">
            <v>1 1. Días</v>
          </cell>
          <cell r="BJ166">
            <v>239</v>
          </cell>
          <cell r="BK166">
            <v>60</v>
          </cell>
          <cell r="BL166">
            <v>299</v>
          </cell>
          <cell r="BM166" t="str">
            <v>DIRECCIÓN DE ARTE, CULTURA Y PATRIMONIO</v>
          </cell>
          <cell r="BN166" t="str">
            <v>SUBDIRECCIÓN DE INFRAESTRUCTURA Y PATRIMONIO CULTURAL</v>
          </cell>
          <cell r="BO166" t="str">
            <v>Adriana Maria Botero Velez</v>
          </cell>
          <cell r="BP166">
            <v>52254482</v>
          </cell>
          <cell r="BQ166">
            <v>6</v>
          </cell>
          <cell r="BR166" t="str">
            <v>N.A</v>
          </cell>
          <cell r="BS166" t="str">
            <v>N.A</v>
          </cell>
          <cell r="BT166" t="str">
            <v>N.A</v>
          </cell>
          <cell r="BU166" t="str">
            <v>N.A</v>
          </cell>
          <cell r="BV166" t="str">
            <v>N.A</v>
          </cell>
          <cell r="BW166" t="str">
            <v>N.A</v>
          </cell>
          <cell r="BX166" t="str">
            <v>N.A</v>
          </cell>
          <cell r="BY166" t="str">
            <v>N.A</v>
          </cell>
          <cell r="BZ166" t="str">
            <v>N.A</v>
          </cell>
          <cell r="CA166" t="str">
            <v>N.A</v>
          </cell>
        </row>
        <row r="167">
          <cell r="A167" t="str">
            <v>165</v>
          </cell>
          <cell r="B167" t="str">
            <v>CONTRATO DE PRESTACIÓN DE SERVICIOS PROFESIONALES Y/O APOYO A LA GESTIÓN</v>
          </cell>
          <cell r="C167" t="str">
            <v>SCDPI-330-00494-25</v>
          </cell>
          <cell r="D167" t="str">
            <v>CONTRATACION DIRECTA</v>
          </cell>
          <cell r="E167" t="str">
            <v>PRESTAR SERVICIOS PROFESIONALES A LA SECRETARÍA DISTRITAL DE CULTURA; RECREACIÓN Y DEPORTE - SUBDIRECCIÓN DE INFRAESTRUCTURA Y PATRIMONIO CULTURAL; EN LA PLANIFICACIÓN Y SEGUIMIENTO DE LA CONVOCATORIA LEP 2025; EN EL COMPONENTE TÉCNICO; ASÍ COMO APOYO A LA SUPERVISIÓN DE LOS CONTRATOS; CONVENIOS Y/O ACTAS DE COMPROMISO A CARGO DE LA DEPENDENCIA</v>
          </cell>
          <cell r="F167" t="str">
            <v>17 17. Contrato de Prestación de Servicios</v>
          </cell>
          <cell r="G167" t="str">
            <v>1 Contratista</v>
          </cell>
          <cell r="H167" t="str">
            <v>1 Natural</v>
          </cell>
          <cell r="I167" t="str">
            <v>2 Privada (1)</v>
          </cell>
          <cell r="J167" t="str">
            <v>4 Persona Natural (2)</v>
          </cell>
          <cell r="K167" t="str">
            <v>31 31-Servicios Profesionales</v>
          </cell>
          <cell r="L167" t="str">
            <v>CO1.PCCNTR.7452464</v>
          </cell>
          <cell r="M167" t="str">
            <v>https://community.secop.gov.co/Public/Tendering/OpportunityDetail/Index?noticeUID=CO1.NTC.7580716&amp;isFromPublicArea=True&amp;isModal=true&amp;asPopupView=true</v>
          </cell>
          <cell r="N167">
            <v>45698</v>
          </cell>
          <cell r="O167" t="str">
            <v>5 Contratación directa</v>
          </cell>
          <cell r="P167" t="str">
            <v>33 Prestación de Servicios Profesionales y Apoyo (5-8)</v>
          </cell>
          <cell r="Q167" t="str">
            <v>N/A</v>
          </cell>
          <cell r="R167" t="str">
            <v>1 1. Ley 80</v>
          </cell>
          <cell r="S167" t="str">
            <v>6 6: Prestacion de servicios</v>
          </cell>
          <cell r="T167" t="str">
            <v>1 Nacional</v>
          </cell>
          <cell r="U167" t="str">
            <v>3 3. Único Contratista</v>
          </cell>
          <cell r="V167" t="str">
            <v>JAIME RUDAS LLERAS</v>
          </cell>
          <cell r="W167" t="str">
            <v>M</v>
          </cell>
          <cell r="X167">
            <v>19255663</v>
          </cell>
          <cell r="Y167">
            <v>7</v>
          </cell>
          <cell r="Z167" t="str">
            <v>Calle 165B No. 13C-55 apto 218</v>
          </cell>
          <cell r="AA167">
            <v>6018065948</v>
          </cell>
          <cell r="AB167" t="str">
            <v>jaime.rudas@scrd.gov.co</v>
          </cell>
          <cell r="AC167" t="str">
            <v>jrudasl@gmail.com</v>
          </cell>
          <cell r="AD167">
            <v>20899</v>
          </cell>
          <cell r="AE167">
            <v>69</v>
          </cell>
          <cell r="AF167" t="str">
            <v>CUNDINAMARCA - BOGOTA</v>
          </cell>
          <cell r="AG167" t="str">
            <v>Profesional en ingeniería civil, arquitectura o afines con cinco (5) años de experiencia profesional o relacionada al objeto y/u obligaciones plateadas en la presente contratación</v>
          </cell>
          <cell r="AH167" t="str">
            <v>INGENIERO CIVIL</v>
          </cell>
          <cell r="AI167" t="str">
            <v>1 1. Inversión</v>
          </cell>
          <cell r="AJ167">
            <v>123</v>
          </cell>
          <cell r="AK167" t="str">
            <v>O230117330120240123</v>
          </cell>
          <cell r="AL167" t="str">
            <v>Asistencia Técnica para el desarrollo de infraestructuras culturales sostenibles en el Distrito Capital Bogotá D.C</v>
          </cell>
          <cell r="AN167">
            <v>71376000</v>
          </cell>
          <cell r="AO167">
            <v>23494600</v>
          </cell>
          <cell r="AQ167">
            <v>94870600</v>
          </cell>
          <cell r="AU167">
            <v>94870600</v>
          </cell>
          <cell r="AV167" t="str">
            <v>$ 8.922.000</v>
          </cell>
          <cell r="AW167">
            <v>207</v>
          </cell>
          <cell r="AX167">
            <v>71376000</v>
          </cell>
          <cell r="AY167">
            <v>45699</v>
          </cell>
          <cell r="AZ167">
            <v>434</v>
          </cell>
          <cell r="BA167">
            <v>89220000</v>
          </cell>
          <cell r="BB167">
            <v>45686</v>
          </cell>
          <cell r="BC167">
            <v>45699</v>
          </cell>
          <cell r="BD167">
            <v>45700</v>
          </cell>
          <cell r="BE167">
            <v>45941</v>
          </cell>
          <cell r="BF167">
            <v>46021</v>
          </cell>
          <cell r="BG167" t="str">
            <v>2 2-Ejecución</v>
          </cell>
          <cell r="BH167" t="str">
            <v>8 MESES</v>
          </cell>
          <cell r="BI167" t="str">
            <v>1 1. Días</v>
          </cell>
          <cell r="BJ167">
            <v>239</v>
          </cell>
          <cell r="BK167">
            <v>79</v>
          </cell>
          <cell r="BL167">
            <v>318</v>
          </cell>
          <cell r="BM167" t="str">
            <v>DIRECCIÓN DE ARTE, CULTURA Y PATRIMONIO</v>
          </cell>
          <cell r="BN167" t="str">
            <v>SUBDIRECCIÓN DE INFRAESTRUCTURA Y PATRIMONIO CULTURAL</v>
          </cell>
          <cell r="BO167" t="str">
            <v>Edgar Andrés Figueroa Victoria</v>
          </cell>
          <cell r="BP167">
            <v>79785555</v>
          </cell>
          <cell r="BQ167">
            <v>1</v>
          </cell>
          <cell r="BR167" t="str">
            <v>N.A</v>
          </cell>
          <cell r="BS167" t="str">
            <v>N.A</v>
          </cell>
          <cell r="BT167" t="str">
            <v>N.A</v>
          </cell>
          <cell r="BU167" t="str">
            <v>N.A</v>
          </cell>
          <cell r="BV167" t="str">
            <v>N.A</v>
          </cell>
          <cell r="BW167" t="str">
            <v>N.A</v>
          </cell>
          <cell r="BX167" t="str">
            <v>N.A</v>
          </cell>
          <cell r="BY167" t="str">
            <v>N.A</v>
          </cell>
          <cell r="BZ167" t="str">
            <v>N.A</v>
          </cell>
          <cell r="CA167" t="str">
            <v>N.A</v>
          </cell>
        </row>
        <row r="168">
          <cell r="A168" t="str">
            <v>166</v>
          </cell>
          <cell r="B168" t="str">
            <v>CONTRATO DE PRESTACIÓN DE SERVICIOS PROFESIONALES Y/O APOYO A LA GESTIÓN</v>
          </cell>
          <cell r="C168" t="str">
            <v>SCDPI-21420-00322-25</v>
          </cell>
          <cell r="D168" t="str">
            <v>CONTRATACION DIRECTA</v>
          </cell>
          <cell r="E168" t="str">
            <v>Prestar servicios profesionales a la Secretaría de Cultura; Recreación y Deporte - Oficina Asesora de Planeación para
  desarrollar actividades enfocadas en la optimización de procesos organizacionales; pruebas; documentación e implementación de
  automatización de procesos; asociados al sistema de información Cultured_Bogotá</v>
          </cell>
          <cell r="F168" t="str">
            <v>17 17. Contrato de Prestación de Servicios</v>
          </cell>
          <cell r="G168" t="str">
            <v>1 Contratista</v>
          </cell>
          <cell r="H168" t="str">
            <v>1 Natural</v>
          </cell>
          <cell r="I168" t="str">
            <v>2 Privada (1)</v>
          </cell>
          <cell r="J168" t="str">
            <v>4 Persona Natural (2)</v>
          </cell>
          <cell r="K168" t="str">
            <v>31 31-Servicios Profesionales</v>
          </cell>
          <cell r="L168" t="str">
            <v>CO1.PCCNTR.7438202</v>
          </cell>
          <cell r="M168" t="str">
            <v>https://community.secop.gov.co/Public/Tendering/OpportunityDetail/Index?noticeUID=CO1.NTC.7583183&amp;isFromPublicArea=True&amp;isModal=true&amp;asPopupView=true</v>
          </cell>
          <cell r="N168">
            <v>45695</v>
          </cell>
          <cell r="O168" t="str">
            <v>5 Contratación directa</v>
          </cell>
          <cell r="P168" t="str">
            <v>33 Prestación de Servicios Profesionales y Apoyo (5-8)</v>
          </cell>
          <cell r="Q168" t="str">
            <v>N/A</v>
          </cell>
          <cell r="R168" t="str">
            <v>1 1. Ley 80</v>
          </cell>
          <cell r="S168" t="str">
            <v>6 6: Prestacion de servicios</v>
          </cell>
          <cell r="T168" t="str">
            <v>1 Nacional</v>
          </cell>
          <cell r="U168" t="str">
            <v>3 3. Único Contratista</v>
          </cell>
          <cell r="V168" t="str">
            <v>ANGELICA YANETH GUTIERREZ QUITO</v>
          </cell>
          <cell r="W168" t="str">
            <v>F</v>
          </cell>
          <cell r="X168">
            <v>52811578</v>
          </cell>
          <cell r="Y168">
            <v>4</v>
          </cell>
          <cell r="Z168" t="str">
            <v>KR 85 H 52 A 61</v>
          </cell>
          <cell r="AA168">
            <v>6013573922</v>
          </cell>
          <cell r="AB168" t="str">
            <v>angelica.gutierrez@scrd.gov.co</v>
          </cell>
          <cell r="AC168" t="str">
            <v>angelicaygutierrezq@gmail.com</v>
          </cell>
          <cell r="AD168">
            <v>30035</v>
          </cell>
          <cell r="AE168">
            <v>44</v>
          </cell>
          <cell r="AF168" t="str">
            <v>CUNDINAMARCA - BOGOTA</v>
          </cell>
          <cell r="AG168" t="str">
            <v>Profesional en las áreas de: Ingeniería Industrial, Ingeniería de Sistemas, Ingeniería Electrónica, Administración Pública, Administración de Empresas, o carreras afines, con tarjeta o matrícula profesional en los casos reglamentados por la Ley, sin experiencia</v>
          </cell>
          <cell r="AH168" t="str">
            <v>INGENIERO DE SISTEMAS</v>
          </cell>
          <cell r="AI168" t="str">
            <v>1 1. Inversión</v>
          </cell>
          <cell r="AJ168">
            <v>163</v>
          </cell>
          <cell r="AK168" t="str">
            <v>O230117459920240163</v>
          </cell>
          <cell r="AL168" t="str">
            <v>Fortalecimiento Institucional para una Gobernanza Pública Confiable en Bogotá D.C</v>
          </cell>
          <cell r="AN168">
            <v>44253000</v>
          </cell>
          <cell r="AO168">
            <v>5244800</v>
          </cell>
          <cell r="AQ168">
            <v>49497800</v>
          </cell>
          <cell r="AU168">
            <v>49497800</v>
          </cell>
          <cell r="AV168" t="str">
            <v>$ 4.917.000</v>
          </cell>
          <cell r="AW168">
            <v>205</v>
          </cell>
          <cell r="AX168">
            <v>44253000</v>
          </cell>
          <cell r="AY168">
            <v>45699</v>
          </cell>
          <cell r="AZ168">
            <v>79</v>
          </cell>
          <cell r="BA168">
            <v>44253000</v>
          </cell>
          <cell r="BB168">
            <v>45679</v>
          </cell>
          <cell r="BC168">
            <v>45698</v>
          </cell>
          <cell r="BD168">
            <v>45700</v>
          </cell>
          <cell r="BE168">
            <v>45972</v>
          </cell>
          <cell r="BF168">
            <v>46004</v>
          </cell>
          <cell r="BG168" t="str">
            <v>2 2-Ejecución</v>
          </cell>
          <cell r="BH168" t="str">
            <v>9 MESES</v>
          </cell>
          <cell r="BI168" t="str">
            <v>1 1. Días</v>
          </cell>
          <cell r="BJ168">
            <v>269</v>
          </cell>
          <cell r="BK168">
            <v>32</v>
          </cell>
          <cell r="BL168">
            <v>301</v>
          </cell>
          <cell r="BM168" t="str">
            <v>DIRECCIÓN DE GESTIÓN CORPORATIVA Y RELACIÓN CON EL CIUDADANO</v>
          </cell>
          <cell r="BN168" t="str">
            <v>OFICINA ASESORA DE PLANEACIÓN</v>
          </cell>
          <cell r="BO168" t="str">
            <v>Luis Fernando Mejia Castro</v>
          </cell>
          <cell r="BP168">
            <v>79558456</v>
          </cell>
          <cell r="BQ168">
            <v>8</v>
          </cell>
          <cell r="BR168" t="str">
            <v>N.A</v>
          </cell>
          <cell r="BS168" t="str">
            <v>N.A</v>
          </cell>
          <cell r="BT168" t="str">
            <v>N.A</v>
          </cell>
          <cell r="BU168" t="str">
            <v>N.A</v>
          </cell>
          <cell r="BV168" t="str">
            <v>N.A</v>
          </cell>
          <cell r="BW168" t="str">
            <v>N.A</v>
          </cell>
          <cell r="BX168" t="str">
            <v>N.A</v>
          </cell>
          <cell r="BY168" t="str">
            <v>N.A</v>
          </cell>
          <cell r="BZ168" t="str">
            <v>N.A</v>
          </cell>
          <cell r="CA168" t="str">
            <v>N.A</v>
          </cell>
        </row>
        <row r="169">
          <cell r="A169" t="str">
            <v>167</v>
          </cell>
          <cell r="B169" t="str">
            <v>CONTRATO DE PRESTACIÓN DE SERVICIOS PROFESIONALES Y/O APOYO A LA GESTIÓN</v>
          </cell>
          <cell r="C169" t="str">
            <v>SCDPI-21420-00053-25</v>
          </cell>
          <cell r="D169" t="str">
            <v>CONTRATACION DIRECTA</v>
          </cell>
          <cell r="E169" t="str">
            <v>Prestar servicios profesionales a la Secretaría de Cultura; Recreación y Deporte - Oficina Asesora de Comunicaciones - para gestionar y desarrollar actividades requeridas en la implementación y ejecución de las diversas estrategias digitales de la SCRD y el sector.</v>
          </cell>
          <cell r="F169" t="str">
            <v>17 17. Contrato de Prestación de Servicios</v>
          </cell>
          <cell r="G169" t="str">
            <v>1 Contratista</v>
          </cell>
          <cell r="H169" t="str">
            <v>1 Natural</v>
          </cell>
          <cell r="I169" t="str">
            <v>2 Privada (1)</v>
          </cell>
          <cell r="J169" t="str">
            <v>4 Persona Natural (2)</v>
          </cell>
          <cell r="K169" t="str">
            <v>31 31-Servicios Profesionales</v>
          </cell>
          <cell r="L169" t="str">
            <v>CO1.PCCNTR.7436751</v>
          </cell>
          <cell r="M169" t="str">
            <v>https://community.secop.gov.co/Public/Tendering/OpportunityDetail/Index?noticeUID=CO1.NTC.7570004&amp;isFromPublicArea=True&amp;isModal=true&amp;asPopupView=true</v>
          </cell>
          <cell r="N169">
            <v>45695</v>
          </cell>
          <cell r="O169" t="str">
            <v>5 Contratación directa</v>
          </cell>
          <cell r="P169" t="str">
            <v>33 Prestación de Servicios Profesionales y Apoyo (5-8)</v>
          </cell>
          <cell r="Q169" t="str">
            <v>N/A</v>
          </cell>
          <cell r="R169" t="str">
            <v>1 1. Ley 80</v>
          </cell>
          <cell r="S169" t="str">
            <v>6 6: Prestacion de servicios</v>
          </cell>
          <cell r="T169" t="str">
            <v>1 Nacional</v>
          </cell>
          <cell r="U169" t="str">
            <v>3 3. Único Contratista</v>
          </cell>
          <cell r="V169" t="str">
            <v>ALEJANDRA VIRGUEZ VARGAS</v>
          </cell>
          <cell r="W169" t="str">
            <v>F</v>
          </cell>
          <cell r="X169">
            <v>1013660222</v>
          </cell>
          <cell r="Y169">
            <v>8</v>
          </cell>
          <cell r="Z169" t="str">
            <v>CL 15 A SUR 29 A 33</v>
          </cell>
          <cell r="AA169">
            <v>3103403734</v>
          </cell>
          <cell r="AB169" t="str">
            <v>alejandra.virguez@scrd.gov.co</v>
          </cell>
          <cell r="AC169" t="str">
            <v>virguez.ale@gmail.com</v>
          </cell>
          <cell r="AD169">
            <v>34904</v>
          </cell>
          <cell r="AE169">
            <v>30</v>
          </cell>
          <cell r="AF169" t="str">
            <v>CUNDINAMARCA - BOGOTA</v>
          </cell>
          <cell r="AG169" t="str">
            <v>Profesional en Comunicación social y/o periodismo y/o marketing y/o negocios digitales y/o narrativas digitales y/o afines con dos (2) años de experiencia profesiona</v>
          </cell>
          <cell r="AH169" t="str">
            <v>MERCADEO Y PUBLICIDAD</v>
          </cell>
          <cell r="AI169" t="str">
            <v>1 1. Inversión</v>
          </cell>
          <cell r="AJ169">
            <v>163</v>
          </cell>
          <cell r="AK169" t="str">
            <v>O230117459920240163</v>
          </cell>
          <cell r="AL169" t="str">
            <v>Fortalecimiento Institucional para una Gobernanza Pública Confiable en Bogotá D.C</v>
          </cell>
          <cell r="AN169">
            <v>68449500</v>
          </cell>
          <cell r="AO169">
            <v>9778500</v>
          </cell>
          <cell r="AP169">
            <v>9343900</v>
          </cell>
          <cell r="AQ169">
            <v>68884100</v>
          </cell>
          <cell r="AU169">
            <v>68884100</v>
          </cell>
          <cell r="AV169" t="str">
            <v>$ 6.519.000</v>
          </cell>
          <cell r="AW169">
            <v>166</v>
          </cell>
          <cell r="AX169">
            <v>68449500</v>
          </cell>
          <cell r="AY169">
            <v>45699</v>
          </cell>
          <cell r="AZ169">
            <v>248</v>
          </cell>
          <cell r="BA169">
            <v>68449500</v>
          </cell>
          <cell r="BB169">
            <v>45680</v>
          </cell>
          <cell r="BC169">
            <v>45698</v>
          </cell>
          <cell r="BD169">
            <v>45702</v>
          </cell>
          <cell r="BE169">
            <v>46020</v>
          </cell>
          <cell r="BF169">
            <v>46022</v>
          </cell>
          <cell r="BG169" t="str">
            <v>2 2-Ejecución</v>
          </cell>
          <cell r="BH169" t="str">
            <v>10 MESES Y 15 DIAS</v>
          </cell>
          <cell r="BI169" t="str">
            <v>1 1. Días</v>
          </cell>
          <cell r="BJ169">
            <v>315</v>
          </cell>
          <cell r="BK169">
            <v>1</v>
          </cell>
          <cell r="BL169">
            <v>316</v>
          </cell>
          <cell r="BM169" t="str">
            <v>DIRECCIÓN DE GESTIÓN CORPORATIVA Y RELACIÓN CON EL CIUDADANO</v>
          </cell>
          <cell r="BN169" t="str">
            <v>OFICINA ASESORA DE COMUNICACIONES</v>
          </cell>
          <cell r="BO169" t="str">
            <v>Ibón Maritza Munevar Gordillo</v>
          </cell>
          <cell r="BP169">
            <v>52884019</v>
          </cell>
          <cell r="BQ169">
            <v>1</v>
          </cell>
          <cell r="BR169" t="str">
            <v>N.A</v>
          </cell>
          <cell r="BS169" t="str">
            <v>N.A</v>
          </cell>
          <cell r="BT169" t="str">
            <v>N.A</v>
          </cell>
          <cell r="BU169" t="str">
            <v>N.A</v>
          </cell>
          <cell r="BV169" t="str">
            <v>N.A</v>
          </cell>
          <cell r="BW169" t="str">
            <v>N.A</v>
          </cell>
          <cell r="BX169" t="str">
            <v>N.A</v>
          </cell>
          <cell r="BY169" t="str">
            <v>N.A</v>
          </cell>
          <cell r="BZ169" t="str">
            <v>N.A</v>
          </cell>
          <cell r="CA169" t="str">
            <v>N.A</v>
          </cell>
        </row>
        <row r="170">
          <cell r="A170" t="str">
            <v>168</v>
          </cell>
          <cell r="B170" t="str">
            <v>CONTRATO DE PRESTACIÓN DE SERVICIOS PROFESIONALES Y/O APOYO A LA GESTIÓN</v>
          </cell>
          <cell r="C170" t="str">
            <v>SCDPI-21420-00250-25</v>
          </cell>
          <cell r="D170" t="str">
            <v>CONTRATACION DIRECTA</v>
          </cell>
          <cell r="E170" t="str">
            <v>Prestar servicios profesionales a la Secretaría de Cultura; Recreación y Deporte - Oficina Asesora de Planeación para
  promover la mejora continua; mediante la implementación efectiva del Modelo Integrado de Planeación y Gestión (MIPG).</v>
          </cell>
          <cell r="F170" t="str">
            <v>17 17. Contrato de Prestación de Servicios</v>
          </cell>
          <cell r="G170" t="str">
            <v>1 Contratista</v>
          </cell>
          <cell r="H170" t="str">
            <v>1 Natural</v>
          </cell>
          <cell r="I170" t="str">
            <v>2 Privada (1)</v>
          </cell>
          <cell r="J170" t="str">
            <v>4 Persona Natural (2)</v>
          </cell>
          <cell r="K170" t="str">
            <v>31 31-Servicios Profesionales</v>
          </cell>
          <cell r="L170" t="str">
            <v>CO1.PCCNTR.7438242</v>
          </cell>
          <cell r="M170" t="str">
            <v>https://community.secop.gov.co/Public/Tendering/OpportunityDetail/Index?noticeUID=CO1.NTC.7569964&amp;isFromPublicArea=True&amp;isModal=true&amp;asPopupView=true</v>
          </cell>
          <cell r="N170">
            <v>45695</v>
          </cell>
          <cell r="O170" t="str">
            <v>5 Contratación directa</v>
          </cell>
          <cell r="P170" t="str">
            <v>33 Prestación de Servicios Profesionales y Apoyo (5-8)</v>
          </cell>
          <cell r="Q170" t="str">
            <v>N/A</v>
          </cell>
          <cell r="R170" t="str">
            <v>1 1. Ley 80</v>
          </cell>
          <cell r="S170" t="str">
            <v>6 6: Prestacion de servicios</v>
          </cell>
          <cell r="T170" t="str">
            <v>1 Nacional</v>
          </cell>
          <cell r="U170" t="str">
            <v>3 3. Único Contratista</v>
          </cell>
          <cell r="V170" t="str">
            <v>JENNY ALEJANDRA TRUJILLO DIAZ</v>
          </cell>
          <cell r="W170" t="str">
            <v>F</v>
          </cell>
          <cell r="X170">
            <v>53077552</v>
          </cell>
          <cell r="Y170">
            <v>8</v>
          </cell>
          <cell r="Z170" t="str">
            <v>CL 10 11 18 SUR</v>
          </cell>
          <cell r="AA170">
            <v>3168015406</v>
          </cell>
          <cell r="AB170" t="str">
            <v>jenny.trujillo@scrd.gov.co</v>
          </cell>
          <cell r="AC170" t="str">
            <v>alejandratrujillodiaz@gmail.com</v>
          </cell>
          <cell r="AD170">
            <v>31389</v>
          </cell>
          <cell r="AE170">
            <v>40</v>
          </cell>
          <cell r="AF170" t="str">
            <v>CUNDINAMARCA - BOGOTA</v>
          </cell>
          <cell r="AG170" t="str">
            <v>Profesional en las áreas de: Ingeniería Industrial, Administración Pública, Administración de Empresas, Economía, Ciencias políticas, Contaduría, Gobierno, Relaciones internacionales, o carreras afines, y título de posgrado en la modalidad de maestría en áreas de la planeación, administración, gobierno, mercados, gestión de proyectos, o afines, con dos (2) años de experiencia profesional relacionada con el objeto u obligaciones establecidas</v>
          </cell>
          <cell r="AH170" t="str">
            <v>ADMINISTRACION DE EMPRESAS</v>
          </cell>
          <cell r="AI170" t="str">
            <v>1 1. Inversión</v>
          </cell>
          <cell r="AJ170">
            <v>163</v>
          </cell>
          <cell r="AK170" t="str">
            <v>O230117459920240163</v>
          </cell>
          <cell r="AL170" t="str">
            <v>Fortalecimiento Institucional para una Gobernanza Pública Confiable en Bogotá D.C</v>
          </cell>
          <cell r="AN170">
            <v>102028500</v>
          </cell>
          <cell r="AO170">
            <v>17490600</v>
          </cell>
          <cell r="AP170">
            <v>14575500</v>
          </cell>
          <cell r="AQ170">
            <v>104943600</v>
          </cell>
          <cell r="AU170">
            <v>104943600</v>
          </cell>
          <cell r="AV170" t="str">
            <v>$ 9.717.000</v>
          </cell>
          <cell r="AW170">
            <v>206</v>
          </cell>
          <cell r="AX170">
            <v>102028500</v>
          </cell>
          <cell r="AY170">
            <v>45699</v>
          </cell>
          <cell r="AZ170">
            <v>83</v>
          </cell>
          <cell r="BA170">
            <v>102028500</v>
          </cell>
          <cell r="BB170">
            <v>45679</v>
          </cell>
          <cell r="BC170">
            <v>45698</v>
          </cell>
          <cell r="BD170">
            <v>45700</v>
          </cell>
          <cell r="BE170">
            <v>46017</v>
          </cell>
          <cell r="BF170">
            <v>46027</v>
          </cell>
          <cell r="BG170" t="str">
            <v>2 2-Ejecución</v>
          </cell>
          <cell r="BH170" t="str">
            <v>10 MESES Y 15 DIAS</v>
          </cell>
          <cell r="BI170" t="str">
            <v>1 1. Días</v>
          </cell>
          <cell r="BJ170">
            <v>314</v>
          </cell>
          <cell r="BK170">
            <v>0</v>
          </cell>
          <cell r="BL170">
            <v>314</v>
          </cell>
          <cell r="BM170" t="str">
            <v>DIRECCIÓN DE GESTIÓN CORPORATIVA Y RELACIÓN CON EL CIUDADANO</v>
          </cell>
          <cell r="BN170" t="str">
            <v>OFICINA ASESORA DE PLANEACIÓN</v>
          </cell>
          <cell r="BO170" t="str">
            <v>Luis Fernando Mejia Castro</v>
          </cell>
          <cell r="BP170">
            <v>79558456</v>
          </cell>
          <cell r="BQ170">
            <v>8</v>
          </cell>
          <cell r="BR170" t="str">
            <v>N.A</v>
          </cell>
          <cell r="BS170" t="str">
            <v>N.A</v>
          </cell>
          <cell r="BT170" t="str">
            <v>N.A</v>
          </cell>
          <cell r="BU170" t="str">
            <v>N.A</v>
          </cell>
          <cell r="BV170" t="str">
            <v>N.A</v>
          </cell>
          <cell r="BW170" t="str">
            <v>N.A</v>
          </cell>
          <cell r="BX170" t="str">
            <v>N.A</v>
          </cell>
          <cell r="BY170" t="str">
            <v>N.A</v>
          </cell>
          <cell r="BZ170" t="str">
            <v>N.A</v>
          </cell>
          <cell r="CA170" t="str">
            <v>N.A</v>
          </cell>
        </row>
        <row r="171">
          <cell r="A171" t="str">
            <v>169</v>
          </cell>
          <cell r="B171" t="str">
            <v>CONTRATO DE PRESTACIÓN DE SERVICIOS PROFESIONALES Y/O APOYO A LA GESTIÓN</v>
          </cell>
          <cell r="C171" t="str">
            <v>SCDPI-21420-00326-25</v>
          </cell>
          <cell r="D171" t="str">
            <v>CONTRATACION DIRECTA</v>
          </cell>
          <cell r="E171" t="str">
            <v>Prestar servicios profesionales a la Secretaría de Cultura; Recreación y Deporte - Oficina Asesora de Planeación; para
  desarrollar actividades tendientes a la implementación y gestión del marco de trabajo Scrum de proyectos vinculados al sistema de
  información misional sectorial Cultured_Bogotá.</v>
          </cell>
          <cell r="F171" t="str">
            <v>17 17. Contrato de Prestación de Servicios</v>
          </cell>
          <cell r="G171" t="str">
            <v>1 Contratista</v>
          </cell>
          <cell r="H171" t="str">
            <v>1 Natural</v>
          </cell>
          <cell r="I171" t="str">
            <v>2 Privada (1)</v>
          </cell>
          <cell r="J171" t="str">
            <v>4 Persona Natural (2)</v>
          </cell>
          <cell r="K171" t="str">
            <v>31 31-Servicios Profesionales</v>
          </cell>
          <cell r="L171" t="str">
            <v>CO1.PCCNTR.7438262</v>
          </cell>
          <cell r="M171" t="str">
            <v>https://community.secop.gov.co/Public/Tendering/OpportunityDetail/Index?noticeUID=CO1.NTC.7570039&amp;isFromPublicArea=True&amp;isModal=true&amp;asPopupView=true</v>
          </cell>
          <cell r="N171">
            <v>45695</v>
          </cell>
          <cell r="O171" t="str">
            <v>5 Contratación directa</v>
          </cell>
          <cell r="P171" t="str">
            <v>33 Prestación de Servicios Profesionales y Apoyo (5-8)</v>
          </cell>
          <cell r="Q171" t="str">
            <v>N/A</v>
          </cell>
          <cell r="R171" t="str">
            <v>1 1. Ley 80</v>
          </cell>
          <cell r="S171" t="str">
            <v>6 6: Prestacion de servicios</v>
          </cell>
          <cell r="T171" t="str">
            <v>1 Nacional</v>
          </cell>
          <cell r="U171" t="str">
            <v>3 3. Único Contratista</v>
          </cell>
          <cell r="V171" t="str">
            <v>ANDREA VIVIANA GAITAN GUTIERREZ</v>
          </cell>
          <cell r="W171" t="str">
            <v>F</v>
          </cell>
          <cell r="X171">
            <v>1070953495</v>
          </cell>
          <cell r="Y171">
            <v>7</v>
          </cell>
          <cell r="Z171" t="str">
            <v>Cll 2 # 7 - 129 torre 1-13 apto 551</v>
          </cell>
          <cell r="AA171">
            <v>3134873197</v>
          </cell>
          <cell r="AB171" t="str">
            <v>andrea.gaitan@scrd.gov.co</v>
          </cell>
          <cell r="AC171" t="str">
            <v>vivigaitan3872@gmail.com</v>
          </cell>
          <cell r="AD171">
            <v>32569</v>
          </cell>
          <cell r="AE171">
            <v>37</v>
          </cell>
          <cell r="AF171" t="str">
            <v>CUNDINAMARCA - FACATATIVA</v>
          </cell>
          <cell r="AG171" t="str">
            <v>Profesional en las áreas de: Ingeniería Industrial, Administración Pública, Administración de Empresas, Economía, Ciencias Políticas, Contaduría, Ingeniería de Sistemas, Ingeniería Electrónica, o carreras afines, con tarjeta o matrícula profesional en los casos reglamentados por la Ley, con cuatro (4) años de experiencia profesional relacionada con el objeto u obligaciones establecidas</v>
          </cell>
          <cell r="AH171" t="str">
            <v>INGENIERO DE SISTEMAS</v>
          </cell>
          <cell r="AI171" t="str">
            <v>1 1. Inversión</v>
          </cell>
          <cell r="AJ171">
            <v>163</v>
          </cell>
          <cell r="AK171" t="str">
            <v>O230117459920240163</v>
          </cell>
          <cell r="AL171" t="str">
            <v>Fortalecimiento Institucional para una Gobernanza Pública Confiable en Bogotá D.C</v>
          </cell>
          <cell r="AN171">
            <v>73089000</v>
          </cell>
          <cell r="AO171">
            <v>7579600</v>
          </cell>
          <cell r="AQ171">
            <v>80668600</v>
          </cell>
          <cell r="AU171">
            <v>80668600</v>
          </cell>
          <cell r="AV171" t="str">
            <v>$ 8.121.000</v>
          </cell>
          <cell r="AW171">
            <v>1873</v>
          </cell>
          <cell r="AX171">
            <v>73089000</v>
          </cell>
          <cell r="AY171">
            <v>45699</v>
          </cell>
          <cell r="AZ171">
            <v>447</v>
          </cell>
          <cell r="BA171">
            <v>73089000</v>
          </cell>
          <cell r="BB171">
            <v>45691</v>
          </cell>
          <cell r="BC171">
            <v>45698</v>
          </cell>
          <cell r="BD171">
            <v>45700</v>
          </cell>
          <cell r="BE171">
            <v>45972</v>
          </cell>
          <cell r="BF171">
            <v>46000</v>
          </cell>
          <cell r="BG171" t="str">
            <v>2 2-Ejecución</v>
          </cell>
          <cell r="BH171" t="str">
            <v>9 MESES</v>
          </cell>
          <cell r="BI171" t="str">
            <v>1 1. Días</v>
          </cell>
          <cell r="BJ171">
            <v>269</v>
          </cell>
          <cell r="BK171">
            <v>28</v>
          </cell>
          <cell r="BL171">
            <v>297</v>
          </cell>
          <cell r="BM171" t="str">
            <v>DIRECCIÓN DE GESTIÓN CORPORATIVA Y RELACIÓN CON EL CIUDADANO</v>
          </cell>
          <cell r="BN171" t="str">
            <v>OFICINA ASESORA DE PLANEACIÓN</v>
          </cell>
          <cell r="BO171" t="str">
            <v>Luis Fernando Mejia Castro</v>
          </cell>
          <cell r="BP171">
            <v>79558456</v>
          </cell>
          <cell r="BQ171">
            <v>8</v>
          </cell>
          <cell r="BR171" t="str">
            <v>N.A</v>
          </cell>
          <cell r="BS171" t="str">
            <v>N.A</v>
          </cell>
          <cell r="BT171" t="str">
            <v>N.A</v>
          </cell>
          <cell r="BU171" t="str">
            <v>N.A</v>
          </cell>
          <cell r="BV171" t="str">
            <v>N.A</v>
          </cell>
          <cell r="BW171" t="str">
            <v>N.A</v>
          </cell>
          <cell r="BX171" t="str">
            <v>N.A</v>
          </cell>
          <cell r="BY171" t="str">
            <v>N.A</v>
          </cell>
          <cell r="BZ171" t="str">
            <v>N.A</v>
          </cell>
          <cell r="CA171" t="str">
            <v>N.A</v>
          </cell>
        </row>
        <row r="172">
          <cell r="A172" t="str">
            <v>170</v>
          </cell>
          <cell r="B172" t="str">
            <v>CONTRATO DE PRESTACIÓN DE SERVICIOS PROFESIONALES Y/O APOYO A LA GESTIÓN</v>
          </cell>
          <cell r="C172" t="str">
            <v>SCDPI-21418-00286-25</v>
          </cell>
          <cell r="D172" t="str">
            <v>CONTRATACION DIRECTA</v>
          </cell>
          <cell r="E172" t="str">
            <v>Prestar servicios profesionales a la Secretaría Distrital de Cultura; Recreación y Deporte - Subdirección de Gestión Cultural y Artística; en la definición y desarrollo de la propuesta pedagógica de las actividades a realizar en el Centro Felicidad CEFE Chapinero.</v>
          </cell>
          <cell r="F172" t="str">
            <v>17 17. Contrato de Prestación de Servicios</v>
          </cell>
          <cell r="G172" t="str">
            <v>1 Contratista</v>
          </cell>
          <cell r="H172" t="str">
            <v>1 Natural</v>
          </cell>
          <cell r="I172" t="str">
            <v>2 Privada (1)</v>
          </cell>
          <cell r="J172" t="str">
            <v>4 Persona Natural (2)</v>
          </cell>
          <cell r="K172" t="str">
            <v>31 31-Servicios Profesionales</v>
          </cell>
          <cell r="L172" t="str">
            <v>CO1.PCCNTR.7456914</v>
          </cell>
          <cell r="M172" t="str">
            <v>https://community.secop.gov.co/Public/Tendering/OpportunityDetail/Index?noticeUID=CO1.NTC.7570082&amp;isFromPublicArea=True&amp;isModal=true&amp;asPopupView=true</v>
          </cell>
          <cell r="N172">
            <v>45698</v>
          </cell>
          <cell r="O172" t="str">
            <v>5 Contratación directa</v>
          </cell>
          <cell r="P172" t="str">
            <v>33 Prestación de Servicios Profesionales y Apoyo (5-8)</v>
          </cell>
          <cell r="Q172" t="str">
            <v>N/A</v>
          </cell>
          <cell r="R172" t="str">
            <v>1 1. Ley 80</v>
          </cell>
          <cell r="S172" t="str">
            <v>6 6: Prestacion de servicios</v>
          </cell>
          <cell r="T172" t="str">
            <v>1 Nacional</v>
          </cell>
          <cell r="U172" t="str">
            <v>3 3. Único Contratista</v>
          </cell>
          <cell r="V172" t="str">
            <v>LAURA VANESSA GOMEZ HERRERA</v>
          </cell>
          <cell r="W172" t="str">
            <v>F</v>
          </cell>
          <cell r="X172">
            <v>1031179500</v>
          </cell>
          <cell r="Y172">
            <v>4</v>
          </cell>
          <cell r="Z172" t="str">
            <v>KR 1 A ESTE 49 D 33 SUR</v>
          </cell>
          <cell r="AA172">
            <v>9425202</v>
          </cell>
          <cell r="AB172" t="str">
            <v>laura.gomez@scrd.gov.co</v>
          </cell>
          <cell r="AC172" t="str">
            <v>lavanessagh@gmail.com</v>
          </cell>
          <cell r="AD172">
            <v>36226</v>
          </cell>
          <cell r="AE172">
            <v>27</v>
          </cell>
          <cell r="AF172" t="str">
            <v>CUNDINAMARCA - BOGOTA</v>
          </cell>
          <cell r="AG172" t="str">
            <v>Profesional en ciencias humanas, sociales, artes, estudios literarios, lenguas modernas, lingüística o afines. No se requiere experiencia profesional relacionada</v>
          </cell>
          <cell r="AH172" t="str">
            <v>ESTUDIOS LITERARIOS</v>
          </cell>
          <cell r="AI172" t="str">
            <v>1 1. Inversión</v>
          </cell>
          <cell r="AJ172">
            <v>80</v>
          </cell>
          <cell r="AK172" t="str">
            <v>O230117330120240080</v>
          </cell>
          <cell r="AL172" t="str">
            <v>Fortalecimiento de prácticas y transformaciones culturales, patrimoniales, urbanas y sociales para el bienestar integral de Bogotá D.C.</v>
          </cell>
          <cell r="AN172">
            <v>39336000</v>
          </cell>
          <cell r="AO172">
            <v>14587100</v>
          </cell>
          <cell r="AQ172">
            <v>53923100</v>
          </cell>
          <cell r="AU172">
            <v>53923100</v>
          </cell>
          <cell r="AV172" t="str">
            <v>$ 4.917.000</v>
          </cell>
          <cell r="AW172">
            <v>175</v>
          </cell>
          <cell r="AX172">
            <v>39336000</v>
          </cell>
          <cell r="AY172">
            <v>45699</v>
          </cell>
          <cell r="AZ172">
            <v>439</v>
          </cell>
          <cell r="BA172">
            <v>49170000</v>
          </cell>
          <cell r="BB172">
            <v>45686</v>
          </cell>
          <cell r="BC172">
            <v>45699</v>
          </cell>
          <cell r="BD172">
            <v>45705</v>
          </cell>
          <cell r="BE172">
            <v>45946</v>
          </cell>
          <cell r="BF172">
            <v>46037</v>
          </cell>
          <cell r="BG172" t="str">
            <v>2 2-Ejecución</v>
          </cell>
          <cell r="BH172" t="str">
            <v>8 MESES</v>
          </cell>
          <cell r="BI172" t="str">
            <v>1 1. Días</v>
          </cell>
          <cell r="BJ172">
            <v>239</v>
          </cell>
          <cell r="BK172">
            <v>89</v>
          </cell>
          <cell r="BL172">
            <v>328</v>
          </cell>
          <cell r="BM172" t="str">
            <v>DIRECCIÓN DE ARTE, CULTURA Y PATRIMONIO</v>
          </cell>
          <cell r="BN172" t="str">
            <v>SUBDIRECCIÓN DE GESTIÓN CULTURAL Y ARTISTICA</v>
          </cell>
          <cell r="BO172" t="str">
            <v>Adriana Maria Botero Velez</v>
          </cell>
          <cell r="BP172">
            <v>52254482</v>
          </cell>
          <cell r="BQ172">
            <v>6</v>
          </cell>
          <cell r="BR172" t="str">
            <v>N.A</v>
          </cell>
          <cell r="BS172" t="str">
            <v>N.A</v>
          </cell>
          <cell r="BT172" t="str">
            <v>N.A</v>
          </cell>
          <cell r="BU172" t="str">
            <v>N.A</v>
          </cell>
          <cell r="BV172" t="str">
            <v>N.A</v>
          </cell>
          <cell r="BW172" t="str">
            <v>N.A</v>
          </cell>
          <cell r="BX172" t="str">
            <v>N.A</v>
          </cell>
          <cell r="BY172" t="str">
            <v>N.A</v>
          </cell>
          <cell r="BZ172" t="str">
            <v>N.A</v>
          </cell>
          <cell r="CA172" t="str">
            <v>N.A</v>
          </cell>
        </row>
        <row r="173">
          <cell r="A173" t="str">
            <v>171</v>
          </cell>
          <cell r="B173" t="str">
            <v>CONTRATO DE PRESTACIÓN DE SERVICIOS PROFESIONALES Y/O APOYO A LA GESTIÓN</v>
          </cell>
          <cell r="C173" t="str">
            <v>SCDPI-21420-00373-25</v>
          </cell>
          <cell r="D173" t="str">
            <v>CONTRATACION DIRECTA</v>
          </cell>
          <cell r="E173" t="str">
            <v>Prestar servicios profesionales a la Secretaría de Cultura; Recreación y Deporte - Oficina Asesora de Planeación; para
  llevar a cabo actividades tendientes a la adopción y gestión del marco de trabajo de la metodología Scrum de proyectos vinculados
  al sistema de información misional sectorial Cultured_Bogotá</v>
          </cell>
          <cell r="F173" t="str">
            <v>17 17. Contrato de Prestación de Servicios</v>
          </cell>
          <cell r="G173" t="str">
            <v>1 Contratista</v>
          </cell>
          <cell r="H173" t="str">
            <v>1 Natural</v>
          </cell>
          <cell r="I173" t="str">
            <v>2 Privada (1)</v>
          </cell>
          <cell r="J173" t="str">
            <v>4 Persona Natural (2)</v>
          </cell>
          <cell r="K173" t="str">
            <v>31 31-Servicios Profesionales</v>
          </cell>
          <cell r="L173" t="str">
            <v>CO1.PCCNTR.7438291</v>
          </cell>
          <cell r="M173" t="str">
            <v>https://community.secop.gov.co/Public/Tendering/OpportunityDetail/Index?noticeUID=CO1.NTC.7588914&amp;isFromPublicArea=True&amp;isModal=true&amp;asPopupView=true</v>
          </cell>
          <cell r="N173">
            <v>45695</v>
          </cell>
          <cell r="O173" t="str">
            <v>5 Contratación directa</v>
          </cell>
          <cell r="P173" t="str">
            <v>33 Prestación de Servicios Profesionales y Apoyo (5-8)</v>
          </cell>
          <cell r="Q173" t="str">
            <v>N/A</v>
          </cell>
          <cell r="R173" t="str">
            <v>1 1. Ley 80</v>
          </cell>
          <cell r="S173" t="str">
            <v>6 6: Prestacion de servicios</v>
          </cell>
          <cell r="T173" t="str">
            <v>1 Nacional</v>
          </cell>
          <cell r="U173" t="str">
            <v>3 3. Único Contratista</v>
          </cell>
          <cell r="V173" t="str">
            <v>LEIDY YURANY PINZÓN MUÑOZ</v>
          </cell>
          <cell r="W173" t="str">
            <v>F</v>
          </cell>
          <cell r="X173">
            <v>53178973</v>
          </cell>
          <cell r="Y173">
            <v>9</v>
          </cell>
          <cell r="Z173" t="str">
            <v>CL 166 9 45</v>
          </cell>
          <cell r="AA173">
            <v>3158855557</v>
          </cell>
          <cell r="AB173" t="str">
            <v>leidy.pinzon@scrd.gov.co</v>
          </cell>
          <cell r="AC173" t="str">
            <v>pinzonleidy215@gmail.com</v>
          </cell>
          <cell r="AD173">
            <v>31396</v>
          </cell>
          <cell r="AE173">
            <v>40</v>
          </cell>
          <cell r="AF173" t="str">
            <v>CUNDINAMARCA - BOGOTA</v>
          </cell>
          <cell r="AG173" t="str">
            <v>Profesional en las áreas de: Ingeniería Industrial, Ingeniería de Sistemas, Ingeniería Electrónica, Administración Pública, Administración de Empresas, o carreras afines, con tarjeta o matrícula profesional en los casos reglamentados por la Ley, con cuatro (4) años de experiencia profesional relacionada con el objeto u obligaciones establecidas.</v>
          </cell>
          <cell r="AH173" t="str">
            <v>INGENIERO DE SISTEMAS</v>
          </cell>
          <cell r="AI173" t="str">
            <v>1 1. Inversión</v>
          </cell>
          <cell r="AJ173">
            <v>163</v>
          </cell>
          <cell r="AK173" t="str">
            <v>O230117459920240163</v>
          </cell>
          <cell r="AL173" t="str">
            <v>Fortalecimiento Institucional para una Gobernanza Pública Confiable en Bogotá D.C</v>
          </cell>
          <cell r="AN173">
            <v>73089000</v>
          </cell>
          <cell r="AO173">
            <v>7579600</v>
          </cell>
          <cell r="AQ173">
            <v>80668600</v>
          </cell>
          <cell r="AU173">
            <v>80668600</v>
          </cell>
          <cell r="AV173" t="str">
            <v>$ 8.121.000</v>
          </cell>
          <cell r="AW173">
            <v>185</v>
          </cell>
          <cell r="AX173">
            <v>73089000</v>
          </cell>
          <cell r="AY173">
            <v>45699</v>
          </cell>
          <cell r="AZ173">
            <v>78</v>
          </cell>
          <cell r="BA173">
            <v>73089000</v>
          </cell>
          <cell r="BB173">
            <v>45679</v>
          </cell>
          <cell r="BC173">
            <v>45698</v>
          </cell>
          <cell r="BD173">
            <v>45700</v>
          </cell>
          <cell r="BE173">
            <v>45972</v>
          </cell>
          <cell r="BF173">
            <v>46000</v>
          </cell>
          <cell r="BG173" t="str">
            <v>2 2-Ejecución</v>
          </cell>
          <cell r="BH173" t="str">
            <v>9 MESES</v>
          </cell>
          <cell r="BI173" t="str">
            <v>1 1. Días</v>
          </cell>
          <cell r="BJ173">
            <v>269</v>
          </cell>
          <cell r="BK173">
            <v>28</v>
          </cell>
          <cell r="BL173">
            <v>297</v>
          </cell>
          <cell r="BM173" t="str">
            <v>DIRECCIÓN DE GESTIÓN CORPORATIVA Y RELACIÓN CON EL CIUDADANO</v>
          </cell>
          <cell r="BN173" t="str">
            <v>OFICINA ASESORA DE PLANEACIÓN</v>
          </cell>
          <cell r="BO173" t="str">
            <v>Luis Fernando Mejia Castro</v>
          </cell>
          <cell r="BP173">
            <v>79558456</v>
          </cell>
          <cell r="BQ173">
            <v>8</v>
          </cell>
          <cell r="BR173" t="str">
            <v>N.A</v>
          </cell>
          <cell r="BS173" t="str">
            <v>N.A</v>
          </cell>
          <cell r="BT173" t="str">
            <v>N.A</v>
          </cell>
          <cell r="BU173" t="str">
            <v>N.A</v>
          </cell>
          <cell r="BV173" t="str">
            <v>N.A</v>
          </cell>
          <cell r="BW173" t="str">
            <v>N.A</v>
          </cell>
          <cell r="BX173" t="str">
            <v>N.A</v>
          </cell>
          <cell r="BY173" t="str">
            <v>N.A</v>
          </cell>
          <cell r="BZ173" t="str">
            <v>N.A</v>
          </cell>
          <cell r="CA173" t="str">
            <v>N.A</v>
          </cell>
        </row>
        <row r="174">
          <cell r="A174" t="str">
            <v>172</v>
          </cell>
          <cell r="B174" t="str">
            <v>CONTRATO DE PRESTACIÓN DE SERVICIOS PROFESIONALES Y/O APOYO A LA GESTIÓN</v>
          </cell>
          <cell r="C174" t="str">
            <v>SCDPI-21420-00206-25</v>
          </cell>
          <cell r="D174" t="str">
            <v>CONTRATACION DIRECTA</v>
          </cell>
          <cell r="E174" t="str">
            <v>Prestar servicios profesionales a la Secretaría de Cultura; Recreación y Deporte - Oficina Asesora de Comunicaciones -
  para la preproducción; producción y posproducción de productos audiovisuales para la implementación de las estrategias y
  campañas de comunicación de la SCRD.</v>
          </cell>
          <cell r="F174" t="str">
            <v>17 17. Contrato de Prestación de Servicios</v>
          </cell>
          <cell r="G174" t="str">
            <v>1 Contratista</v>
          </cell>
          <cell r="H174" t="str">
            <v>1 Natural</v>
          </cell>
          <cell r="I174" t="str">
            <v>2 Privada (1)</v>
          </cell>
          <cell r="J174" t="str">
            <v>4 Persona Natural (2)</v>
          </cell>
          <cell r="K174" t="str">
            <v>31 31-Servicios Profesionales</v>
          </cell>
          <cell r="L174" t="str">
            <v>CO1.PCCNTR.7438814</v>
          </cell>
          <cell r="M174" t="str">
            <v>https://community.secop.gov.co/Public/Tendering/OpportunityDetail/Index?noticeUID=CO1.NTC.7570522&amp;isFromPublicArea=True&amp;isModal=true&amp;asPopupView=true</v>
          </cell>
          <cell r="N174">
            <v>45695</v>
          </cell>
          <cell r="O174" t="str">
            <v>5 Contratación directa</v>
          </cell>
          <cell r="P174" t="str">
            <v>33 Prestación de Servicios Profesionales y Apoyo (5-8)</v>
          </cell>
          <cell r="Q174" t="str">
            <v>N/A</v>
          </cell>
          <cell r="R174" t="str">
            <v>1 1. Ley 80</v>
          </cell>
          <cell r="S174" t="str">
            <v>6 6: Prestacion de servicios</v>
          </cell>
          <cell r="T174" t="str">
            <v>1 Nacional</v>
          </cell>
          <cell r="U174" t="str">
            <v>3 3. Único Contratista</v>
          </cell>
          <cell r="V174" t="str">
            <v>JUAN ADRIAN QUINTERO PAZ</v>
          </cell>
          <cell r="W174" t="str">
            <v>M</v>
          </cell>
          <cell r="X174">
            <v>87063869</v>
          </cell>
          <cell r="Y174">
            <v>1</v>
          </cell>
          <cell r="Z174" t="str">
            <v>CL 23 4A 20</v>
          </cell>
          <cell r="AA174">
            <v>7290198</v>
          </cell>
          <cell r="AB174" t="str">
            <v>juan.quinterop@scrd.gov.co</v>
          </cell>
          <cell r="AC174" t="str">
            <v>jadrianquintero84@gmail.com</v>
          </cell>
          <cell r="AD174">
            <v>30709</v>
          </cell>
          <cell r="AE174">
            <v>42</v>
          </cell>
          <cell r="AF174" t="str">
            <v>NARIÑO - PASTO</v>
          </cell>
          <cell r="AG174" t="str">
            <v>profesional en Artes Visuales y/o Profesional en Cine y Televisión y/o afinescon con cuatro (4) años de experiencia profesional</v>
          </cell>
          <cell r="AH174" t="str">
            <v>DIRECCION Y PRODUCCION DE CINE Y TV</v>
          </cell>
          <cell r="AI174" t="str">
            <v>1 1. Inversión</v>
          </cell>
          <cell r="AJ174">
            <v>163</v>
          </cell>
          <cell r="AK174" t="str">
            <v>O230117459920240163</v>
          </cell>
          <cell r="AL174" t="str">
            <v>Fortalecimiento Institucional para una Gobernanza Pública Confiable en Bogotá D.C</v>
          </cell>
          <cell r="AN174">
            <v>85270500</v>
          </cell>
          <cell r="AP174">
            <v>270700</v>
          </cell>
          <cell r="AQ174">
            <v>84999800</v>
          </cell>
          <cell r="AU174">
            <v>84999800</v>
          </cell>
          <cell r="AV174" t="str">
            <v>$ 8.121.000</v>
          </cell>
          <cell r="AW174">
            <v>186</v>
          </cell>
          <cell r="AX174">
            <v>85270500</v>
          </cell>
          <cell r="AY174">
            <v>45699</v>
          </cell>
          <cell r="AZ174">
            <v>127</v>
          </cell>
          <cell r="BA174">
            <v>85270500</v>
          </cell>
          <cell r="BB174">
            <v>45679</v>
          </cell>
          <cell r="BC174">
            <v>45698</v>
          </cell>
          <cell r="BD174">
            <v>45705</v>
          </cell>
          <cell r="BE174">
            <v>46022</v>
          </cell>
          <cell r="BF174">
            <v>46022</v>
          </cell>
          <cell r="BG174" t="str">
            <v>2 2-Ejecución</v>
          </cell>
          <cell r="BH174" t="str">
            <v>10 MESES Y 15 DIAS</v>
          </cell>
          <cell r="BI174" t="str">
            <v>1 1. Días</v>
          </cell>
          <cell r="BJ174">
            <v>314</v>
          </cell>
          <cell r="BK174">
            <v>0</v>
          </cell>
          <cell r="BL174">
            <v>314</v>
          </cell>
          <cell r="BM174" t="str">
            <v>DIRECCIÓN DE GESTIÓN CORPORATIVA Y RELACIÓN CON EL CIUDADANO</v>
          </cell>
          <cell r="BN174" t="str">
            <v>OFICINA ASESORA DE COMUNICACIONES</v>
          </cell>
          <cell r="BO174" t="str">
            <v>Ibón Maritza Munevar Gordillo</v>
          </cell>
          <cell r="BP174">
            <v>52884019</v>
          </cell>
          <cell r="BQ174">
            <v>1</v>
          </cell>
          <cell r="BR174" t="str">
            <v>N.A</v>
          </cell>
          <cell r="BS174" t="str">
            <v>N.A</v>
          </cell>
          <cell r="BT174" t="str">
            <v>N.A</v>
          </cell>
          <cell r="BU174" t="str">
            <v>N.A</v>
          </cell>
          <cell r="BV174" t="str">
            <v>N.A</v>
          </cell>
          <cell r="BW174" t="str">
            <v>N.A</v>
          </cell>
          <cell r="BX174" t="str">
            <v>N.A</v>
          </cell>
          <cell r="BY174" t="str">
            <v>N.A</v>
          </cell>
          <cell r="BZ174" t="str">
            <v>N.A</v>
          </cell>
          <cell r="CA174" t="str">
            <v>N.A</v>
          </cell>
        </row>
        <row r="175">
          <cell r="A175" t="str">
            <v>173</v>
          </cell>
          <cell r="B175" t="str">
            <v>CONTRATO DE PRESTACIÓN DE SERVICIOS PROFESIONALES Y/O APOYO A LA GESTIÓN</v>
          </cell>
          <cell r="C175" t="str">
            <v>SCDPI-21420-00176-25</v>
          </cell>
          <cell r="D175" t="str">
            <v>CONTRATACION DIRECTA</v>
          </cell>
          <cell r="E175" t="str">
            <v>Prestar servicios profesionales a la Secretaría de Cultura; Recreación y Deporte - Oficina Asesora de Planeación en
  actividades relacionadas con el acompañamiento; gestión; elaboración; seguimiento y revisión de informes; respuestas; reportes y demás documentos que se produzcan en la entidad y el sector.</v>
          </cell>
          <cell r="F175" t="str">
            <v>17 17. Contrato de Prestación de Servicios</v>
          </cell>
          <cell r="G175" t="str">
            <v>1 Contratista</v>
          </cell>
          <cell r="H175" t="str">
            <v>1 Natural</v>
          </cell>
          <cell r="I175" t="str">
            <v>2 Privada (1)</v>
          </cell>
          <cell r="J175" t="str">
            <v>4 Persona Natural (2)</v>
          </cell>
          <cell r="K175" t="str">
            <v>31 31-Servicios Profesionales</v>
          </cell>
          <cell r="L175" t="str">
            <v>CO1.PCCNTR.7438840</v>
          </cell>
          <cell r="M175" t="str">
            <v>https://community.secop.gov.co/Public/Tendering/OpportunityDetail/Index?noticeUID=CO1.NTC.7570543&amp;isFromPublicArea=True&amp;isModal=true&amp;asPopupView=true</v>
          </cell>
          <cell r="N175">
            <v>45695</v>
          </cell>
          <cell r="O175" t="str">
            <v>5 Contratación directa</v>
          </cell>
          <cell r="P175" t="str">
            <v>33 Prestación de Servicios Profesionales y Apoyo (5-8)</v>
          </cell>
          <cell r="Q175" t="str">
            <v>N/A</v>
          </cell>
          <cell r="R175" t="str">
            <v>1 1. Ley 80</v>
          </cell>
          <cell r="S175" t="str">
            <v>6 6: Prestacion de servicios</v>
          </cell>
          <cell r="T175" t="str">
            <v>1 Nacional</v>
          </cell>
          <cell r="U175" t="str">
            <v>3 3. Único Contratista</v>
          </cell>
          <cell r="V175" t="str">
            <v>JOSE EDUARDO DEL VALLE GRANADOS</v>
          </cell>
          <cell r="W175" t="str">
            <v>M</v>
          </cell>
          <cell r="X175">
            <v>1030573272</v>
          </cell>
          <cell r="Y175">
            <v>5</v>
          </cell>
          <cell r="Z175" t="str">
            <v>CR 79B # 46 - 70 SUR, BL S, INT 1, APTO 219</v>
          </cell>
          <cell r="AA175">
            <v>7546062</v>
          </cell>
          <cell r="AB175" t="str">
            <v>jose.delvalle@scrd.gov.co</v>
          </cell>
          <cell r="AC175" t="str">
            <v>juanjo.delvalle13@gmail.com</v>
          </cell>
          <cell r="AD175">
            <v>33006</v>
          </cell>
          <cell r="AE175">
            <v>35</v>
          </cell>
          <cell r="AF175" t="str">
            <v>CUNDINAMARCA - BOGOTA</v>
          </cell>
          <cell r="AG175" t="str">
            <v>Profesional en las áreas de: Ingeniería Industrial, Administración Pública, Administración de Empresas, Economía, Ciencias políticas, Contaduría, Gobierno, Relaciones internacionales, o carreras afines, con tarjeta o matrícula profesional en los casos reglamentados por la Ley, con mínimo cuatro (4) años de experiencia profesional relacionada con el objeto u obligaciones establecidas</v>
          </cell>
          <cell r="AH175" t="str">
            <v>ADMINISTRADOR DE EMPRESAS</v>
          </cell>
          <cell r="AI175" t="str">
            <v>1 1. Inversión</v>
          </cell>
          <cell r="AJ175">
            <v>163</v>
          </cell>
          <cell r="AK175" t="str">
            <v>O230117459920240163</v>
          </cell>
          <cell r="AL175" t="str">
            <v>Fortalecimiento Institucional para una Gobernanza Pública Confiable en Bogotá D.C</v>
          </cell>
          <cell r="AN175">
            <v>85270500</v>
          </cell>
          <cell r="AO175">
            <v>13264300</v>
          </cell>
          <cell r="AP175">
            <v>12181500</v>
          </cell>
          <cell r="AQ175">
            <v>86353300</v>
          </cell>
          <cell r="AU175">
            <v>86353300</v>
          </cell>
          <cell r="AV175" t="str">
            <v>$ 8.121.000</v>
          </cell>
          <cell r="AW175">
            <v>188</v>
          </cell>
          <cell r="AX175" t="str">
            <v>$ 8.121.000</v>
          </cell>
          <cell r="AY175">
            <v>45699</v>
          </cell>
          <cell r="AZ175">
            <v>118</v>
          </cell>
          <cell r="BA175">
            <v>102060000</v>
          </cell>
          <cell r="BB175">
            <v>45679</v>
          </cell>
          <cell r="BC175">
            <v>45698</v>
          </cell>
          <cell r="BD175">
            <v>45700</v>
          </cell>
          <cell r="BE175">
            <v>46017</v>
          </cell>
          <cell r="BF175">
            <v>46021</v>
          </cell>
          <cell r="BG175" t="str">
            <v>2 2-Ejecución</v>
          </cell>
          <cell r="BH175" t="str">
            <v>10 MESES Y 15 DIAS</v>
          </cell>
          <cell r="BI175" t="str">
            <v>1 1. Días</v>
          </cell>
          <cell r="BJ175">
            <v>314</v>
          </cell>
          <cell r="BK175">
            <v>5</v>
          </cell>
          <cell r="BL175">
            <v>319</v>
          </cell>
          <cell r="BM175" t="str">
            <v>DIRECCIÓN DE GESTIÓN CORPORATIVA Y RELACIÓN CON EL CIUDADANO</v>
          </cell>
          <cell r="BN175" t="str">
            <v>OFICINA ASESORA DE PLANEACIÓN</v>
          </cell>
          <cell r="BO175" t="str">
            <v>Luis Fernando Mejia Castro</v>
          </cell>
          <cell r="BP175">
            <v>79558456</v>
          </cell>
          <cell r="BQ175">
            <v>8</v>
          </cell>
          <cell r="BR175" t="str">
            <v>N.A</v>
          </cell>
          <cell r="BS175" t="str">
            <v>N.A</v>
          </cell>
          <cell r="BT175" t="str">
            <v>N.A</v>
          </cell>
          <cell r="BU175" t="str">
            <v>N.A</v>
          </cell>
          <cell r="BV175" t="str">
            <v>N.A</v>
          </cell>
          <cell r="BW175" t="str">
            <v>N.A</v>
          </cell>
          <cell r="BX175" t="str">
            <v>N.A</v>
          </cell>
          <cell r="BY175" t="str">
            <v>N.A</v>
          </cell>
          <cell r="BZ175" t="str">
            <v>N.A</v>
          </cell>
          <cell r="CA175" t="str">
            <v>N.A</v>
          </cell>
        </row>
        <row r="176">
          <cell r="A176" t="str">
            <v>174</v>
          </cell>
          <cell r="B176" t="str">
            <v>CONTRATO DE PRESTACIÓN DE SERVICIOS PROFESIONALES Y/O APOYO A LA GESTIÓN</v>
          </cell>
          <cell r="C176" t="str">
            <v>SCDPI-21420-00342-25</v>
          </cell>
          <cell r="D176" t="str">
            <v>CONTRATACION DIRECTA</v>
          </cell>
          <cell r="E176" t="str">
            <v>Prestar servicios profesionales a la Secretaría de Cultura; Recreación y Deporte - Oficina Asesora de Planeación; para
  desarrollar actividades tendientes a la implementación y gestión del marco de trabajo Scrum de los proyectos vinculados al sistema
  de información Cultured_Bogotá</v>
          </cell>
          <cell r="F176" t="str">
            <v>17 17. Contrato de Prestación de Servicios</v>
          </cell>
          <cell r="G176" t="str">
            <v>1 Contratista</v>
          </cell>
          <cell r="H176" t="str">
            <v>1 Natural</v>
          </cell>
          <cell r="I176" t="str">
            <v>2 Privada (1)</v>
          </cell>
          <cell r="J176" t="str">
            <v>4 Persona Natural (2)</v>
          </cell>
          <cell r="K176" t="str">
            <v>31 31-Servicios Profesionales</v>
          </cell>
          <cell r="L176" t="str">
            <v>CO1.PCCNTR.7438856</v>
          </cell>
          <cell r="M176" t="str">
            <v>https://community.secop.gov.co/Public/Tendering/OpportunityDetail/Index?noticeUID=CO1.NTC.7570579&amp;isFromPublicArea=True&amp;isModal=true&amp;asPopupView=true</v>
          </cell>
          <cell r="N176">
            <v>45695</v>
          </cell>
          <cell r="O176" t="str">
            <v>5 Contratación directa</v>
          </cell>
          <cell r="P176" t="str">
            <v>33 Prestación de Servicios Profesionales y Apoyo (5-8)</v>
          </cell>
          <cell r="Q176" t="str">
            <v>N/A</v>
          </cell>
          <cell r="R176" t="str">
            <v>1 1. Ley 80</v>
          </cell>
          <cell r="S176" t="str">
            <v>6 6: Prestacion de servicios</v>
          </cell>
          <cell r="T176" t="str">
            <v>1 Nacional</v>
          </cell>
          <cell r="U176" t="str">
            <v>3 3. Único Contratista</v>
          </cell>
          <cell r="V176" t="str">
            <v>DIEGO FERNANDO VEGA JIMENEZ</v>
          </cell>
          <cell r="W176" t="str">
            <v>M</v>
          </cell>
          <cell r="X176">
            <v>1019003073</v>
          </cell>
          <cell r="Y176">
            <v>1</v>
          </cell>
          <cell r="Z176" t="str">
            <v>KR 31 13 41</v>
          </cell>
          <cell r="AA176">
            <v>3112159384</v>
          </cell>
          <cell r="AB176" t="str">
            <v>diego.vega@scrd.gov.co</v>
          </cell>
          <cell r="AC176" t="str">
            <v>diferv26@hotmail.com</v>
          </cell>
          <cell r="AD176">
            <v>31466</v>
          </cell>
          <cell r="AE176">
            <v>40</v>
          </cell>
          <cell r="AF176" t="str">
            <v>CUNDINAMARCA - BOGOTA</v>
          </cell>
          <cell r="AG176" t="str">
            <v>Profesional en las áreas de: Ingeniería Industrial, Ingeniería de Sistemas, Ingeniería Electrónica, Administración Pública, Administración de Empresas, o carreras afines, con tarjeta o matrícula profesional en los casos reglamentados por la Ley, con cuatro (4) años de experiencia profesional relacionada con el objeto u obligaciones establecidas</v>
          </cell>
          <cell r="AH176" t="str">
            <v>INGENIERO DE SISTEMAS</v>
          </cell>
          <cell r="AI176" t="str">
            <v>1 1. Inversión</v>
          </cell>
          <cell r="AJ176">
            <v>163</v>
          </cell>
          <cell r="AK176" t="str">
            <v>O230117459920240163</v>
          </cell>
          <cell r="AL176" t="str">
            <v>Fortalecimiento Institucional para una Gobernanza Pública Confiable en Bogotá D.C</v>
          </cell>
          <cell r="AN176">
            <v>73089000</v>
          </cell>
          <cell r="AO176">
            <v>14617800</v>
          </cell>
          <cell r="AQ176">
            <v>87706800</v>
          </cell>
          <cell r="AU176">
            <v>87706800</v>
          </cell>
          <cell r="AV176" t="str">
            <v>$ 8.121.000</v>
          </cell>
          <cell r="AW176">
            <v>189</v>
          </cell>
          <cell r="AX176">
            <v>73089000</v>
          </cell>
          <cell r="AY176">
            <v>45699</v>
          </cell>
          <cell r="AZ176">
            <v>77</v>
          </cell>
          <cell r="BA176">
            <v>73089000</v>
          </cell>
          <cell r="BB176">
            <v>45679</v>
          </cell>
          <cell r="BC176">
            <v>45698</v>
          </cell>
          <cell r="BD176">
            <v>45700</v>
          </cell>
          <cell r="BE176">
            <v>46027</v>
          </cell>
          <cell r="BF176">
            <v>45972</v>
          </cell>
          <cell r="BG176" t="str">
            <v>2 2-Ejecución</v>
          </cell>
          <cell r="BH176" t="str">
            <v>9 MESES</v>
          </cell>
          <cell r="BI176" t="str">
            <v>1 1. Días</v>
          </cell>
          <cell r="BJ176">
            <v>269</v>
          </cell>
          <cell r="BK176">
            <v>55</v>
          </cell>
          <cell r="BL176">
            <v>324</v>
          </cell>
          <cell r="BM176" t="str">
            <v>DIRECCIÓN DE GESTIÓN CORPORATIVA Y RELACIÓN CON EL CIUDADANO</v>
          </cell>
          <cell r="BN176" t="str">
            <v>OFICINA ASESORA DE PLANEACIÓN</v>
          </cell>
          <cell r="BO176" t="str">
            <v>Luis Fernando Mejia Castro</v>
          </cell>
          <cell r="BP176">
            <v>79558456</v>
          </cell>
          <cell r="BQ176">
            <v>8</v>
          </cell>
          <cell r="BR176" t="str">
            <v>N.A</v>
          </cell>
          <cell r="BS176" t="str">
            <v>N.A</v>
          </cell>
          <cell r="BT176" t="str">
            <v>N.A</v>
          </cell>
          <cell r="BU176" t="str">
            <v>N.A</v>
          </cell>
          <cell r="BV176" t="str">
            <v>N.A</v>
          </cell>
          <cell r="BW176" t="str">
            <v>N.A</v>
          </cell>
          <cell r="BX176" t="str">
            <v>N.A</v>
          </cell>
          <cell r="BY176" t="str">
            <v>N.A</v>
          </cell>
          <cell r="BZ176" t="str">
            <v>N.A</v>
          </cell>
          <cell r="CA176" t="str">
            <v>N.A</v>
          </cell>
        </row>
        <row r="177">
          <cell r="A177" t="str">
            <v>175</v>
          </cell>
          <cell r="B177" t="str">
            <v>CONTRATO DE PRESTACIÓN DE SERVICIOS PROFESIONALES Y/O APOYO A LA GESTIÓN</v>
          </cell>
          <cell r="C177" t="str">
            <v>SCDPI-21420-00498-25</v>
          </cell>
          <cell r="D177" t="str">
            <v>CONTRATACION DIRECTA</v>
          </cell>
          <cell r="E177" t="str">
            <v>Prestar servicios profesionales a la Secretaría de Cultura; Recreación y Deporte - Oficina Asesora de Planeación para
  recolectar; sistematizar; codificar y llevar a cabo el análisis cualitativo y cuantitativo de información primaria y secundaria de la
  entidad; junto con la elaboración de formatos y recursos para la caracterización de la información</v>
          </cell>
          <cell r="F177" t="str">
            <v>17 17. Contrato de Prestación de Servicios</v>
          </cell>
          <cell r="G177" t="str">
            <v>1 Contratista</v>
          </cell>
          <cell r="H177" t="str">
            <v>1 Natural</v>
          </cell>
          <cell r="I177" t="str">
            <v>2 Privada (1)</v>
          </cell>
          <cell r="J177" t="str">
            <v>4 Persona Natural (2)</v>
          </cell>
          <cell r="K177" t="str">
            <v>31 31-Servicios Profesionales</v>
          </cell>
          <cell r="L177" t="str">
            <v>CO1.PCCNTR.7438877</v>
          </cell>
          <cell r="M177" t="str">
            <v>https://community.secop.gov.co/Public/Tendering/OpportunityDetail/Index?noticeUID=CO1.NTC.7570600&amp;isFromPublicArea=True&amp;isModal=true&amp;asPopupView=true</v>
          </cell>
          <cell r="N177">
            <v>45695</v>
          </cell>
          <cell r="O177" t="str">
            <v>5 Contratación directa</v>
          </cell>
          <cell r="P177" t="str">
            <v>33 Prestación de Servicios Profesionales y Apoyo (5-8)</v>
          </cell>
          <cell r="Q177" t="str">
            <v>N/A</v>
          </cell>
          <cell r="R177" t="str">
            <v>1 1. Ley 80</v>
          </cell>
          <cell r="S177" t="str">
            <v>6 6: Prestacion de servicios</v>
          </cell>
          <cell r="T177" t="str">
            <v>1 Nacional</v>
          </cell>
          <cell r="U177" t="str">
            <v>3 3. Único Contratista</v>
          </cell>
          <cell r="V177" t="str">
            <v>FRANCISCO LEONARDO PEREZ VANEGAS</v>
          </cell>
          <cell r="W177" t="str">
            <v>M</v>
          </cell>
          <cell r="X177">
            <v>1020820337</v>
          </cell>
          <cell r="Y177">
            <v>9</v>
          </cell>
          <cell r="Z177" t="str">
            <v>CL 154 16 D 29</v>
          </cell>
          <cell r="AA177">
            <v>3004460127</v>
          </cell>
          <cell r="AB177" t="str">
            <v>francisco.perez@scrd.gov.co</v>
          </cell>
          <cell r="AC177" t="str">
            <v>flperezv@unal.edu.co</v>
          </cell>
          <cell r="AD177">
            <v>35382</v>
          </cell>
          <cell r="AE177">
            <v>29</v>
          </cell>
          <cell r="AF177" t="str">
            <v>CUNDINAMARCA - BOGOTA</v>
          </cell>
          <cell r="AG177" t="str">
            <v>Profesional en las áreas de: Administración Pública, Administración de Empresas, Sociología, Ciencias Sociales, o carreras afines, con tarjeta o matrícula profesional en los casos reglamentados por la Ley, con tres (3) años de experiencia profesional relacionada con el objeto u obligaciones establecidas.</v>
          </cell>
          <cell r="AH177" t="str">
            <v>SOCIOLOGO</v>
          </cell>
          <cell r="AI177" t="str">
            <v>1 1. Inversión</v>
          </cell>
          <cell r="AJ177">
            <v>163</v>
          </cell>
          <cell r="AK177" t="str">
            <v>O230117459920240163</v>
          </cell>
          <cell r="AL177" t="str">
            <v>Fortalecimiento Institucional para una Gobernanza Pública Confiable en Bogotá D.C</v>
          </cell>
          <cell r="AN177">
            <v>51240000</v>
          </cell>
          <cell r="AO177">
            <v>11956000</v>
          </cell>
          <cell r="AQ177">
            <v>63196000</v>
          </cell>
          <cell r="AU177">
            <v>63196000</v>
          </cell>
          <cell r="AV177" t="str">
            <v>$ 7.320.000</v>
          </cell>
          <cell r="AW177">
            <v>204</v>
          </cell>
          <cell r="AX177">
            <v>51240000</v>
          </cell>
          <cell r="AY177">
            <v>45699</v>
          </cell>
          <cell r="AZ177">
            <v>241</v>
          </cell>
          <cell r="BA177">
            <v>51240000</v>
          </cell>
          <cell r="BB177">
            <v>45680</v>
          </cell>
          <cell r="BC177">
            <v>45698</v>
          </cell>
          <cell r="BD177">
            <v>45700</v>
          </cell>
          <cell r="BE177">
            <v>45911</v>
          </cell>
          <cell r="BF177">
            <v>45961</v>
          </cell>
          <cell r="BG177" t="str">
            <v>2 2-Ejecución</v>
          </cell>
          <cell r="BH177" t="str">
            <v>7 MESES</v>
          </cell>
          <cell r="BI177" t="str">
            <v>1 1. Días</v>
          </cell>
          <cell r="BJ177">
            <v>209</v>
          </cell>
          <cell r="BK177">
            <v>50</v>
          </cell>
          <cell r="BL177">
            <v>259</v>
          </cell>
          <cell r="BM177" t="str">
            <v>DIRECCIÓN DE GESTIÓN CORPORATIVA Y RELACIÓN CON EL CIUDADANO</v>
          </cell>
          <cell r="BN177" t="str">
            <v>OFICINA ASESORA DE PLANEACIÓN</v>
          </cell>
          <cell r="BO177" t="str">
            <v>Luis Fernando Mejia Castro</v>
          </cell>
          <cell r="BP177">
            <v>79558456</v>
          </cell>
          <cell r="BQ177">
            <v>8</v>
          </cell>
          <cell r="BR177" t="str">
            <v>N.A</v>
          </cell>
          <cell r="BS177" t="str">
            <v>N.A</v>
          </cell>
          <cell r="BT177" t="str">
            <v>N.A</v>
          </cell>
          <cell r="BU177" t="str">
            <v>N.A</v>
          </cell>
          <cell r="BV177" t="str">
            <v>N.A</v>
          </cell>
          <cell r="BW177" t="str">
            <v>N.A</v>
          </cell>
          <cell r="BX177" t="str">
            <v>N.A</v>
          </cell>
          <cell r="BY177" t="str">
            <v>N.A</v>
          </cell>
          <cell r="BZ177" t="str">
            <v>N.A</v>
          </cell>
          <cell r="CA177" t="str">
            <v>N.A</v>
          </cell>
        </row>
        <row r="178">
          <cell r="A178" t="str">
            <v>176</v>
          </cell>
          <cell r="B178" t="str">
            <v>CONTRATO DE PRESTACIÓN DE SERVICIOS PROFESIONALES Y/O APOYO A LA GESTIÓN</v>
          </cell>
          <cell r="C178" t="str">
            <v>SCDPI-21418-00275-25</v>
          </cell>
          <cell r="D178" t="str">
            <v>CONTRATACION DIRECTA</v>
          </cell>
          <cell r="E178" t="str">
            <v>Prestar servicios profesionales a la Secretaría Distrital de Cultura; Recreación y Deporte - Subdirección de Gestión Cultural y Artística; realizando actividades requeridas para el desarrollo de acciones de carácter logístico; operativo y de difusión de la
  programación del Centro Felicidad CEFE Chapinero.</v>
          </cell>
          <cell r="F178" t="str">
            <v>17 17. Contrato de Prestación de Servicios</v>
          </cell>
          <cell r="G178" t="str">
            <v>1 Contratista</v>
          </cell>
          <cell r="H178" t="str">
            <v>1 Natural</v>
          </cell>
          <cell r="I178" t="str">
            <v>2 Privada (1)</v>
          </cell>
          <cell r="J178" t="str">
            <v>4 Persona Natural (2)</v>
          </cell>
          <cell r="K178" t="str">
            <v>31 31-Servicios Profesionales</v>
          </cell>
          <cell r="L178" t="str">
            <v>CO1.PCCNTR.7440857</v>
          </cell>
          <cell r="M178" t="str">
            <v>https://community.secop.gov.co/Public/Tendering/OpportunityDetail/Index?noticeUID=CO1.NTC.7570921&amp;isFromPublicArea=True&amp;isModal=true&amp;asPopupView=true</v>
          </cell>
          <cell r="N178">
            <v>45695</v>
          </cell>
          <cell r="O178" t="str">
            <v>5 Contratación directa</v>
          </cell>
          <cell r="P178" t="str">
            <v>33 Prestación de Servicios Profesionales y Apoyo (5-8)</v>
          </cell>
          <cell r="Q178" t="str">
            <v>N/A</v>
          </cell>
          <cell r="R178" t="str">
            <v>1 1. Ley 80</v>
          </cell>
          <cell r="S178" t="str">
            <v>6 6: Prestacion de servicios</v>
          </cell>
          <cell r="T178" t="str">
            <v>1 Nacional</v>
          </cell>
          <cell r="U178" t="str">
            <v>3 3. Único Contratista</v>
          </cell>
          <cell r="V178" t="str">
            <v>ALIS GABRIELA PARDO ACUÑA</v>
          </cell>
          <cell r="W178" t="str">
            <v>F</v>
          </cell>
          <cell r="X178">
            <v>1001314337</v>
          </cell>
          <cell r="Y178">
            <v>1</v>
          </cell>
          <cell r="Z178" t="str">
            <v>KR 20 51 74</v>
          </cell>
          <cell r="AA178">
            <v>8012033</v>
          </cell>
          <cell r="AB178" t="str">
            <v>alis.pardo@scrd.gov.co</v>
          </cell>
          <cell r="AC178" t="str">
            <v>alisgabriela018@gmail.com</v>
          </cell>
          <cell r="AD178">
            <v>36725</v>
          </cell>
          <cell r="AE178">
            <v>25</v>
          </cell>
          <cell r="AF178" t="str">
            <v>CUNDINAMARCA - BOGOTA</v>
          </cell>
          <cell r="AG178" t="str">
            <v>Titulo profesional en carreras del nucleo del conocimiento de ciencias humanas, ciencias sociales, artes o bellas artes. No se requiere experiencia profesional</v>
          </cell>
          <cell r="AH178" t="str">
            <v>ARTES ESCENICAS</v>
          </cell>
          <cell r="AI178" t="str">
            <v>1 1. Inversión</v>
          </cell>
          <cell r="AJ178">
            <v>80</v>
          </cell>
          <cell r="AK178" t="str">
            <v>O230117330120240080</v>
          </cell>
          <cell r="AL178" t="str">
            <v>Fortalecimiento de prácticas y transformaciones culturales, patrimoniales, urbanas y sociales para el bienestar integral de Bogotá D.C.</v>
          </cell>
          <cell r="AN178">
            <v>39336000</v>
          </cell>
          <cell r="AO178">
            <v>15078800</v>
          </cell>
          <cell r="AQ178">
            <v>54414800</v>
          </cell>
          <cell r="AU178">
            <v>54414800</v>
          </cell>
          <cell r="AV178" t="str">
            <v>$ 4.917.000</v>
          </cell>
          <cell r="AW178">
            <v>173</v>
          </cell>
          <cell r="AX178">
            <v>39336000</v>
          </cell>
          <cell r="AY178">
            <v>45699</v>
          </cell>
          <cell r="AZ178">
            <v>396</v>
          </cell>
          <cell r="BA178">
            <v>49170000</v>
          </cell>
          <cell r="BB178">
            <v>45685</v>
          </cell>
          <cell r="BC178">
            <v>45698</v>
          </cell>
          <cell r="BD178">
            <v>45702</v>
          </cell>
          <cell r="BE178">
            <v>45943</v>
          </cell>
          <cell r="BF178">
            <v>46037</v>
          </cell>
          <cell r="BG178" t="str">
            <v>2 2-Ejecución</v>
          </cell>
          <cell r="BH178" t="str">
            <v>8 MESES</v>
          </cell>
          <cell r="BI178" t="str">
            <v>1 1. Días</v>
          </cell>
          <cell r="BJ178">
            <v>239</v>
          </cell>
          <cell r="BK178">
            <v>92</v>
          </cell>
          <cell r="BL178">
            <v>331</v>
          </cell>
          <cell r="BM178" t="str">
            <v>DIRECCIÓN DE ARTE, CULTURA Y PATRIMONIO</v>
          </cell>
          <cell r="BN178" t="str">
            <v>SUBDIRECCIÓN DE GESTIÓN CULTURAL Y ARTISTICA</v>
          </cell>
          <cell r="BO178" t="str">
            <v>Adriana Maria Botero Velez</v>
          </cell>
          <cell r="BP178">
            <v>52254482</v>
          </cell>
          <cell r="BQ178">
            <v>6</v>
          </cell>
          <cell r="BR178" t="str">
            <v>N.A</v>
          </cell>
          <cell r="BS178" t="str">
            <v>N.A</v>
          </cell>
          <cell r="BT178" t="str">
            <v>N.A</v>
          </cell>
          <cell r="BU178" t="str">
            <v>N.A</v>
          </cell>
          <cell r="BV178" t="str">
            <v>N.A</v>
          </cell>
          <cell r="BW178" t="str">
            <v>N.A</v>
          </cell>
          <cell r="BX178" t="str">
            <v>N.A</v>
          </cell>
          <cell r="BY178" t="str">
            <v>N.A</v>
          </cell>
          <cell r="BZ178" t="str">
            <v>N.A</v>
          </cell>
          <cell r="CA178" t="str">
            <v>N.A</v>
          </cell>
        </row>
        <row r="179">
          <cell r="A179" t="str">
            <v>177</v>
          </cell>
          <cell r="B179" t="str">
            <v>CONTRATO DE PRESTACIÓN DE SERVICIOS PROFESIONALES Y/O APOYO A LA GESTIÓN</v>
          </cell>
          <cell r="C179" t="str">
            <v>SCDPI-330-00489-25</v>
          </cell>
          <cell r="D179" t="str">
            <v>CONTRATACION DIRECTA</v>
          </cell>
          <cell r="E179" t="str">
            <v>Prestar servicios profesionales a la Secretaría de Cultura; Recreación y Deporte - Subdirección de Infraestructura y Patrimonio Cultural desarrollando las actividades requeridas para la planeación; definición; seguimiento y desarrollo técnico de los proyectos de infraestructura a cargo de la dependencia; desde el componente arquitectónico.</v>
          </cell>
          <cell r="F179" t="str">
            <v>17 17. Contrato de Prestación de Servicios</v>
          </cell>
          <cell r="G179" t="str">
            <v>1 Contratista</v>
          </cell>
          <cell r="H179" t="str">
            <v>1 Natural</v>
          </cell>
          <cell r="I179" t="str">
            <v>2 Privada (1)</v>
          </cell>
          <cell r="J179" t="str">
            <v>4 Persona Natural (2)</v>
          </cell>
          <cell r="K179" t="str">
            <v>31 31-Servicios Profesionales</v>
          </cell>
          <cell r="L179" t="str">
            <v>CO1.PCCNTR.7441143</v>
          </cell>
          <cell r="M179" t="str">
            <v>https://community.secop.gov.co/Public/Tendering/OpportunityDetail/Index?noticeUID=CO1.NTC.7572361&amp;isFromPublicArea=True&amp;isModal=true&amp;asPopupView=true</v>
          </cell>
          <cell r="N179">
            <v>45695</v>
          </cell>
          <cell r="O179" t="str">
            <v>5 Contratación directa</v>
          </cell>
          <cell r="P179" t="str">
            <v>33 Prestación de Servicios Profesionales y Apoyo (5-8)</v>
          </cell>
          <cell r="Q179" t="str">
            <v>N/A</v>
          </cell>
          <cell r="R179" t="str">
            <v>1 1. Ley 80</v>
          </cell>
          <cell r="S179" t="str">
            <v>6 6: Prestacion de servicios</v>
          </cell>
          <cell r="T179" t="str">
            <v>1 Nacional</v>
          </cell>
          <cell r="U179" t="str">
            <v>3 3. Único Contratista</v>
          </cell>
          <cell r="V179" t="str">
            <v>GERMAN ANDRES DIAZ LOPEZ</v>
          </cell>
          <cell r="W179" t="str">
            <v>M</v>
          </cell>
          <cell r="X179">
            <v>1022396364</v>
          </cell>
          <cell r="Y179">
            <v>6</v>
          </cell>
          <cell r="Z179" t="str">
            <v>Transversal 60 # 114a-50 Torres Sur Apto 1310</v>
          </cell>
          <cell r="AA179">
            <v>3005639538</v>
          </cell>
          <cell r="AB179" t="str">
            <v>german.diaz@scrd.gov.co</v>
          </cell>
          <cell r="AC179" t="str">
            <v>germandiaz.arq@gmail.com</v>
          </cell>
          <cell r="AD179">
            <v>34559</v>
          </cell>
          <cell r="AE179">
            <v>31</v>
          </cell>
          <cell r="AF179" t="str">
            <v>CUNDINAMARCA - BOGOTA</v>
          </cell>
          <cell r="AG179" t="str">
            <v>Profesional en arquitectura o afines Mínimo cinco (5) años de experiencia profesional y/o relacionada con el objeto y/u obligaciones del contrato.</v>
          </cell>
          <cell r="AH179" t="str">
            <v>ARQUITECTO</v>
          </cell>
          <cell r="AI179" t="str">
            <v>1 1. Inversión</v>
          </cell>
          <cell r="AJ179">
            <v>123</v>
          </cell>
          <cell r="AK179" t="str">
            <v>O230117330120240123</v>
          </cell>
          <cell r="AL179" t="str">
            <v>Asistencia Técnica para el desarrollo de infraestructuras culturales sostenibles en el Distrito Capital Bogotá D.C</v>
          </cell>
          <cell r="AN179">
            <v>89220000</v>
          </cell>
          <cell r="AO179">
            <v>8624600</v>
          </cell>
          <cell r="AQ179">
            <v>97844600</v>
          </cell>
          <cell r="AU179">
            <v>97844600</v>
          </cell>
          <cell r="AV179" t="str">
            <v>$ 8.922.000</v>
          </cell>
          <cell r="AW179">
            <v>254</v>
          </cell>
          <cell r="AX179">
            <v>89220000</v>
          </cell>
          <cell r="AY179">
            <v>45702</v>
          </cell>
          <cell r="AZ179">
            <v>450</v>
          </cell>
          <cell r="BA179">
            <v>89220000</v>
          </cell>
          <cell r="BB179" t="str">
            <v>29/02/2025</v>
          </cell>
          <cell r="BC179">
            <v>45698</v>
          </cell>
          <cell r="BD179">
            <v>45705</v>
          </cell>
          <cell r="BE179">
            <v>46007</v>
          </cell>
          <cell r="BF179">
            <v>46037</v>
          </cell>
          <cell r="BG179" t="str">
            <v>2 2-Ejecución</v>
          </cell>
          <cell r="BH179" t="str">
            <v>10 MESES</v>
          </cell>
          <cell r="BI179" t="str">
            <v>1 1. Días</v>
          </cell>
          <cell r="BJ179">
            <v>299</v>
          </cell>
          <cell r="BK179">
            <v>30</v>
          </cell>
          <cell r="BL179">
            <v>329</v>
          </cell>
          <cell r="BM179" t="str">
            <v>DIRECCIÓN DE ARTE, CULTURA Y PATRIMONIO</v>
          </cell>
          <cell r="BN179" t="str">
            <v>SUBDIRECCIÓN DE INFRAESTRUCTURA Y PATRIMONIO CULTURAL</v>
          </cell>
          <cell r="BO179" t="str">
            <v>Edgar Andrés Figueroa Victoria</v>
          </cell>
          <cell r="BP179">
            <v>79785555</v>
          </cell>
          <cell r="BQ179">
            <v>1</v>
          </cell>
          <cell r="BR179" t="str">
            <v>N.A</v>
          </cell>
          <cell r="BS179" t="str">
            <v>N.A</v>
          </cell>
          <cell r="BT179" t="str">
            <v>N.A</v>
          </cell>
          <cell r="BU179" t="str">
            <v>N.A</v>
          </cell>
          <cell r="BV179" t="str">
            <v>N.A</v>
          </cell>
          <cell r="BW179" t="str">
            <v>N.A</v>
          </cell>
          <cell r="BX179" t="str">
            <v>N.A</v>
          </cell>
          <cell r="BY179" t="str">
            <v>N.A</v>
          </cell>
          <cell r="BZ179" t="str">
            <v>N.A</v>
          </cell>
          <cell r="CA179" t="str">
            <v>N.A</v>
          </cell>
        </row>
        <row r="180">
          <cell r="A180" t="str">
            <v>178</v>
          </cell>
          <cell r="B180" t="str">
            <v>CONTRATO DE PRESTACIÓN DE SERVICIOS PROFESIONALES Y/O APOYO A LA GESTIÓN</v>
          </cell>
          <cell r="C180" t="str">
            <v>SCDPI-240-00071-25</v>
          </cell>
          <cell r="D180" t="str">
            <v>CONTRATACION DIRECTA</v>
          </cell>
          <cell r="E180" t="str">
            <v>Prestar servicios profesionales a la Secretaría de Cultura; Recreación y Deporte - Dirección de Economía; Estudios y Política; en el desarrollo de actividades para la gestión estratégica; operativa y técnica de los Distritos Creativos; con el objetivo de fortalecer el cumplimiento de la Política Pública Distrital de Economía Cultural y Creativa.</v>
          </cell>
          <cell r="F180" t="str">
            <v>17 17. Contrato de Prestación de Servicios</v>
          </cell>
          <cell r="G180" t="str">
            <v>1 Contratista</v>
          </cell>
          <cell r="H180" t="str">
            <v>1 Natural</v>
          </cell>
          <cell r="I180" t="str">
            <v>2 Privada (1)</v>
          </cell>
          <cell r="J180" t="str">
            <v>4 Persona Natural (2)</v>
          </cell>
          <cell r="K180" t="str">
            <v>31 31-Servicios Profesionales</v>
          </cell>
          <cell r="L180" t="str">
            <v>CO1.PCCNTR.7441720</v>
          </cell>
          <cell r="M180" t="str">
            <v>https://community.secop.gov.co/Public/Tendering/OpportunityDetail/Index?noticeUID=CO1.NTC.7564310&amp;isFromPublicArea=True&amp;isModal=true&amp;asPopupView=true</v>
          </cell>
          <cell r="N180">
            <v>45695</v>
          </cell>
          <cell r="O180" t="str">
            <v>5 Contratación directa</v>
          </cell>
          <cell r="P180" t="str">
            <v>33 Prestación de Servicios Profesionales y Apoyo (5-8)</v>
          </cell>
          <cell r="Q180" t="str">
            <v>N/A</v>
          </cell>
          <cell r="R180" t="str">
            <v>1 1. Ley 80</v>
          </cell>
          <cell r="S180" t="str">
            <v>6 6: Prestacion de servicios</v>
          </cell>
          <cell r="T180" t="str">
            <v>1 Nacional</v>
          </cell>
          <cell r="U180" t="str">
            <v>3 3. Único Contratista</v>
          </cell>
          <cell r="V180" t="str">
            <v>CARLOS ANDRES CAMARGO GAVIRIA</v>
          </cell>
          <cell r="W180" t="str">
            <v>M</v>
          </cell>
          <cell r="X180">
            <v>1014180737</v>
          </cell>
          <cell r="Y180">
            <v>2</v>
          </cell>
          <cell r="Z180" t="str">
            <v>Carrera 72c # 9-28</v>
          </cell>
          <cell r="AA180">
            <v>2920307</v>
          </cell>
          <cell r="AB180" t="str">
            <v>carlos.camargo@scrd.gov.co</v>
          </cell>
          <cell r="AC180" t="str">
            <v>candes18@gmail.com</v>
          </cell>
          <cell r="AD180">
            <v>31727</v>
          </cell>
          <cell r="AE180">
            <v>39</v>
          </cell>
          <cell r="AF180" t="str">
            <v>CUNDINAMARCA - BOGOTA</v>
          </cell>
          <cell r="AG180" t="str">
            <v>Profesional en el área de la Economía, Administración, Contaduría o afines y Siete (7) años de experiencia profesional.</v>
          </cell>
          <cell r="AH180" t="str">
            <v>ADMINISTRADOR AMBIENTAL</v>
          </cell>
          <cell r="AI180" t="str">
            <v>1 1. Inversión</v>
          </cell>
          <cell r="AJ180">
            <v>144</v>
          </cell>
          <cell r="AK180" t="str">
            <v>O230117330120240144</v>
          </cell>
          <cell r="AL180" t="str">
            <v>Fortalecimiento de la sostenibilidad económica del sector cultural y creativo, a través de la implementación de programas que permitan aumentar crecimiento y competitividad, en Bogotá D.C</v>
          </cell>
          <cell r="AN180">
            <v>110502000</v>
          </cell>
          <cell r="AO180">
            <v>20697200</v>
          </cell>
          <cell r="AP180">
            <v>15084400</v>
          </cell>
          <cell r="AQ180">
            <v>116114800</v>
          </cell>
          <cell r="AU180">
            <v>116114800</v>
          </cell>
          <cell r="AV180" t="str">
            <v>$ 10.524.000</v>
          </cell>
          <cell r="AW180">
            <v>172</v>
          </cell>
          <cell r="AX180">
            <v>110502000</v>
          </cell>
          <cell r="AY180">
            <v>45699</v>
          </cell>
          <cell r="AZ180">
            <v>466</v>
          </cell>
          <cell r="BA180">
            <v>110502000</v>
          </cell>
          <cell r="BB180">
            <v>45687</v>
          </cell>
          <cell r="BC180">
            <v>45698</v>
          </cell>
          <cell r="BD180">
            <v>45700</v>
          </cell>
          <cell r="BE180">
            <v>46017</v>
          </cell>
          <cell r="BF180">
            <v>46034</v>
          </cell>
          <cell r="BG180" t="str">
            <v>2 2-Ejecución</v>
          </cell>
          <cell r="BH180" t="str">
            <v>10 MESES Y 15 DIAS</v>
          </cell>
          <cell r="BI180" t="str">
            <v>1 1. Días</v>
          </cell>
          <cell r="BJ180">
            <v>314</v>
          </cell>
          <cell r="BK180">
            <v>59</v>
          </cell>
          <cell r="BL180">
            <v>373</v>
          </cell>
          <cell r="BM180" t="str">
            <v>SUBSECRETARÍA DE GOBERNANZA</v>
          </cell>
          <cell r="BN180" t="str">
            <v>DIRECCIÓN DE ECONOMÍA ESTUDIOS Y POLÍTICA</v>
          </cell>
          <cell r="BO180" t="str">
            <v>Mario Arturo Suárez Mendoza</v>
          </cell>
          <cell r="BP180">
            <v>1032365716</v>
          </cell>
          <cell r="BQ180">
            <v>9</v>
          </cell>
          <cell r="BR180" t="str">
            <v>N.A</v>
          </cell>
          <cell r="BS180" t="str">
            <v>N.A</v>
          </cell>
          <cell r="BT180" t="str">
            <v>N.A</v>
          </cell>
          <cell r="BU180" t="str">
            <v>N.A</v>
          </cell>
          <cell r="BV180" t="str">
            <v>N.A</v>
          </cell>
          <cell r="BW180" t="str">
            <v>N.A</v>
          </cell>
          <cell r="BX180" t="str">
            <v>N.A</v>
          </cell>
          <cell r="BY180" t="str">
            <v>N.A</v>
          </cell>
          <cell r="BZ180" t="str">
            <v>N.A</v>
          </cell>
          <cell r="CA180" t="str">
            <v>N.A</v>
          </cell>
        </row>
        <row r="181">
          <cell r="A181" t="str">
            <v>179</v>
          </cell>
          <cell r="B181" t="str">
            <v>CONTRATO DE PRESTACIÓN DE SERVICIOS PROFESIONALES Y/O APOYO A LA GESTIÓN</v>
          </cell>
          <cell r="C181" t="str">
            <v>SCDPI-310-00406-25</v>
          </cell>
          <cell r="D181" t="str">
            <v>CONTRATACION DIRECTA</v>
          </cell>
          <cell r="E181" t="str">
            <v>Prestar servicios profesionales a la Secretaría Distrital de Cultura; Recreación y Deporte; Subdirección de Gestión Cultural y Artística; realizando actividades tendientes a la Implementación y seguimiento de convocatorias con el SENA; así como la planeación; operación; gestión administrativa y financiera de los programas; proyectos; compromisos; contratos y/o convenios de la dependencia.</v>
          </cell>
          <cell r="F181" t="str">
            <v>17 17. Contrato de Prestación de Servicios</v>
          </cell>
          <cell r="G181" t="str">
            <v>1 Contratista</v>
          </cell>
          <cell r="H181" t="str">
            <v>1 Natural</v>
          </cell>
          <cell r="I181" t="str">
            <v>2 Privada (1)</v>
          </cell>
          <cell r="J181" t="str">
            <v>4 Persona Natural (2)</v>
          </cell>
          <cell r="K181" t="str">
            <v>31 31-Servicios Profesionales</v>
          </cell>
          <cell r="L181" t="str">
            <v>CO1.PCCNTR.7444950</v>
          </cell>
          <cell r="M181" t="str">
            <v>https://community.secop.gov.co/Public/Tendering/OpportunityDetail/Index?noticeUID=CO1.NTC.7573540&amp;isFromPublicArea=True&amp;isModal=true&amp;asPopupView=true</v>
          </cell>
          <cell r="N181">
            <v>45695</v>
          </cell>
          <cell r="O181" t="str">
            <v>5 Contratación directa</v>
          </cell>
          <cell r="P181" t="str">
            <v>33 Prestación de Servicios Profesionales y Apoyo (5-8)</v>
          </cell>
          <cell r="Q181" t="str">
            <v>N/A</v>
          </cell>
          <cell r="R181" t="str">
            <v>1 1. Ley 80</v>
          </cell>
          <cell r="S181" t="str">
            <v>6 6: Prestacion de servicios</v>
          </cell>
          <cell r="T181" t="str">
            <v>1 Nacional</v>
          </cell>
          <cell r="U181" t="str">
            <v>3 3. Único Contratista</v>
          </cell>
          <cell r="V181" t="str">
            <v>DARLYNG CLAVIJO</v>
          </cell>
          <cell r="W181" t="str">
            <v>M</v>
          </cell>
          <cell r="X181">
            <v>79891249</v>
          </cell>
          <cell r="Y181">
            <v>6</v>
          </cell>
          <cell r="Z181" t="str">
            <v>cll 41 a 8 25 torre 1 apt 407</v>
          </cell>
          <cell r="AA181">
            <v>3002211100</v>
          </cell>
          <cell r="AB181" t="str">
            <v>darlyng.clavijo@scrd.gov.co</v>
          </cell>
          <cell r="AC181" t="str">
            <v>darlyngclavijo@hotmail.com</v>
          </cell>
          <cell r="AD181">
            <v>28231</v>
          </cell>
          <cell r="AE181">
            <v>49</v>
          </cell>
          <cell r="AF181" t="str">
            <v>CUNDINAMARCA - BOGOTA</v>
          </cell>
          <cell r="AG181" t="str">
            <v>Profesional en áreas de las ciencias sociales y humanas; Ciencias de la educación; Bellas artes; Economía, administración, contaduría y afines; Ciencia política, Relaciones internacionales, Arquitectura, urbanismo y afines. Experiencia profesional relacionada al objeto y/u obligaciones a contratar de tres (3) años</v>
          </cell>
          <cell r="AH181" t="str">
            <v>ADMINISTRADOR FINANCIERO</v>
          </cell>
          <cell r="AI181" t="str">
            <v>1 1. Inversión</v>
          </cell>
          <cell r="AJ181">
            <v>81</v>
          </cell>
          <cell r="AK181" t="str">
            <v>O230117330120240081</v>
          </cell>
          <cell r="AL181" t="str">
            <v>Formación Artística, Cultural y Deportiva a lo largo de la vida en Bogotá D.C.</v>
          </cell>
          <cell r="AN181">
            <v>73200000</v>
          </cell>
          <cell r="AQ181">
            <v>73200000</v>
          </cell>
          <cell r="AU181">
            <v>73200000</v>
          </cell>
          <cell r="AV181" t="str">
            <v>$ 7.320.000</v>
          </cell>
          <cell r="AW181">
            <v>284</v>
          </cell>
          <cell r="AX181">
            <v>73200000</v>
          </cell>
          <cell r="AY181">
            <v>45706</v>
          </cell>
          <cell r="AZ181">
            <v>406</v>
          </cell>
          <cell r="BA181">
            <v>73200000</v>
          </cell>
          <cell r="BB181">
            <v>45716</v>
          </cell>
          <cell r="BC181">
            <v>45699</v>
          </cell>
          <cell r="BD181">
            <v>45706</v>
          </cell>
          <cell r="BE181">
            <v>46008</v>
          </cell>
          <cell r="BF181">
            <v>46008</v>
          </cell>
          <cell r="BG181" t="str">
            <v>2 2-Ejecución</v>
          </cell>
          <cell r="BH181" t="str">
            <v>10 MESES</v>
          </cell>
          <cell r="BI181" t="str">
            <v>1 1. Días</v>
          </cell>
          <cell r="BJ181">
            <v>299</v>
          </cell>
          <cell r="BK181">
            <v>0</v>
          </cell>
          <cell r="BL181">
            <v>299</v>
          </cell>
          <cell r="BM181" t="str">
            <v>DIRECCIÓN DE ARTE, CULTURA Y PATRIMONIO</v>
          </cell>
          <cell r="BN181" t="str">
            <v>SUBDIRECCIÓN DE GESTIÓN CULTURAL Y ARTISTICA</v>
          </cell>
          <cell r="BO181" t="str">
            <v>Natalia Currea Dereser</v>
          </cell>
          <cell r="BP181">
            <v>52414607</v>
          </cell>
          <cell r="BQ181">
            <v>7</v>
          </cell>
          <cell r="BR181" t="str">
            <v>N.A</v>
          </cell>
          <cell r="BS181" t="str">
            <v>N.A</v>
          </cell>
          <cell r="BT181" t="str">
            <v>N.A</v>
          </cell>
          <cell r="BU181" t="str">
            <v>N.A</v>
          </cell>
          <cell r="BV181" t="str">
            <v>N.A</v>
          </cell>
          <cell r="BW181" t="str">
            <v>N.A</v>
          </cell>
          <cell r="BX181" t="str">
            <v>N.A</v>
          </cell>
          <cell r="BY181" t="str">
            <v>N.A</v>
          </cell>
          <cell r="BZ181" t="str">
            <v>N.A</v>
          </cell>
          <cell r="CA181" t="str">
            <v>N.A</v>
          </cell>
        </row>
        <row r="182">
          <cell r="A182" t="str">
            <v>180</v>
          </cell>
          <cell r="B182" t="str">
            <v>CONTRATO DE PRESTACIÓN DE SERVICIOS PROFESIONALES Y/O APOYO A LA GESTIÓN</v>
          </cell>
          <cell r="C182" t="str">
            <v>SCDPI-21418-00679-25</v>
          </cell>
          <cell r="D182" t="str">
            <v>CONTRATACION DIRECTA</v>
          </cell>
          <cell r="E182" t="str">
            <v>Prestar servicios de apoyo a la gestión a la Secretaría Distrital de Cultura; Recreación y Deporte - Subdirección de Infraestructura y Patrimonio Cultural; para apoyar los tramites administrativos; operativos y asistenciales requeridos en el marco de los proyectos y programas de la dependencia</v>
          </cell>
          <cell r="F182" t="str">
            <v>17 17. Contrato de Prestación de Servicios</v>
          </cell>
          <cell r="G182" t="str">
            <v>1 Contratista</v>
          </cell>
          <cell r="H182" t="str">
            <v>1 Natural</v>
          </cell>
          <cell r="I182" t="str">
            <v>2 Privada (1)</v>
          </cell>
          <cell r="J182" t="str">
            <v>4 Persona Natural (2)</v>
          </cell>
          <cell r="K182" t="str">
            <v>33 33-Servicios Apoyo a la Gestion de la Entidad (servicios administrativos)</v>
          </cell>
          <cell r="L182" t="str">
            <v>CO1.PCCNTR.7441903</v>
          </cell>
          <cell r="M182" t="str">
            <v>https://community.secop.gov.co/Public/Tendering/OpportunityDetail/Index?noticeUID=CO1.NTC.7572634&amp;isFromPublicArea=True&amp;isModal=true&amp;asPopupView=true</v>
          </cell>
          <cell r="N182">
            <v>45695</v>
          </cell>
          <cell r="O182" t="str">
            <v>5 Contratación directa</v>
          </cell>
          <cell r="P182" t="str">
            <v>33 Prestación de Servicios Profesionales y Apoyo (5-8)</v>
          </cell>
          <cell r="Q182" t="str">
            <v>N/A</v>
          </cell>
          <cell r="R182" t="str">
            <v>1 1. Ley 80</v>
          </cell>
          <cell r="S182" t="str">
            <v>6 6: Prestacion de servicios</v>
          </cell>
          <cell r="T182" t="str">
            <v>1 Nacional</v>
          </cell>
          <cell r="U182" t="str">
            <v>3 3. Único Contratista</v>
          </cell>
          <cell r="V182" t="str">
            <v>ADRIANA MILENA MONTOYA MATAMOROS</v>
          </cell>
          <cell r="W182" t="str">
            <v>F</v>
          </cell>
          <cell r="X182">
            <v>52159103</v>
          </cell>
          <cell r="Y182">
            <v>3</v>
          </cell>
          <cell r="Z182" t="str">
            <v>KR 79 10 D 32 AP 402</v>
          </cell>
          <cell r="AA182">
            <v>3123922376</v>
          </cell>
          <cell r="AB182" t="str">
            <v>adriana.montoya@scrd.gov.co</v>
          </cell>
          <cell r="AC182" t="str">
            <v>adrianamontoya_1975@hotmail.com</v>
          </cell>
          <cell r="AD182">
            <v>27612</v>
          </cell>
          <cell r="AE182">
            <v>50</v>
          </cell>
          <cell r="AF182" t="str">
            <v>CUNDINAMARCA - BOGOTA</v>
          </cell>
          <cell r="AG182" t="str">
            <v>Técnico profesional en gestión documental, ciencias humanas, administración de empresas, finanzas, contabilidad o afines, sin experiencia.</v>
          </cell>
          <cell r="AH182" t="str">
            <v>TECNICO CONTABILIDAD Y FINANZAS</v>
          </cell>
          <cell r="AI182" t="str">
            <v>1 1. Inversión</v>
          </cell>
          <cell r="AJ182">
            <v>80</v>
          </cell>
          <cell r="AK182" t="str">
            <v>O230117330120240080</v>
          </cell>
          <cell r="AL182" t="str">
            <v>Fortalecimiento de prácticas y transformaciones culturales, patrimoniales, urbanas y sociales para el bienestar integral de Bogotá D.C.</v>
          </cell>
          <cell r="AN182">
            <v>33000000</v>
          </cell>
          <cell r="AO182">
            <v>3190000</v>
          </cell>
          <cell r="AQ182">
            <v>36190000</v>
          </cell>
          <cell r="AU182">
            <v>36190000</v>
          </cell>
          <cell r="AV182" t="str">
            <v>$ 3.300.000</v>
          </cell>
          <cell r="AW182">
            <v>193</v>
          </cell>
          <cell r="AX182">
            <v>33000000</v>
          </cell>
          <cell r="AY182">
            <v>45699</v>
          </cell>
          <cell r="AZ182">
            <v>76</v>
          </cell>
          <cell r="BA182">
            <v>33000000</v>
          </cell>
          <cell r="BB182">
            <v>45679</v>
          </cell>
          <cell r="BC182">
            <v>45699</v>
          </cell>
          <cell r="BD182">
            <v>45705</v>
          </cell>
          <cell r="BE182">
            <v>46007</v>
          </cell>
          <cell r="BF182">
            <v>46037</v>
          </cell>
          <cell r="BG182" t="str">
            <v>2 2-Ejecución</v>
          </cell>
          <cell r="BH182" t="str">
            <v>10 MESES</v>
          </cell>
          <cell r="BI182" t="str">
            <v>1 1. Días</v>
          </cell>
          <cell r="BJ182">
            <v>299</v>
          </cell>
          <cell r="BK182">
            <v>29</v>
          </cell>
          <cell r="BL182">
            <v>328</v>
          </cell>
          <cell r="BM182" t="str">
            <v>DIRECCIÓN DE ARTE, CULTURA Y PATRIMONIO</v>
          </cell>
          <cell r="BN182" t="str">
            <v>SUBDIRECCIÓN DE INFRAESTRUCTURA Y PATRIMONIO CULTURAL</v>
          </cell>
          <cell r="BO182" t="str">
            <v>Sandra Liliana Ruíz Gutiérrez</v>
          </cell>
          <cell r="BP182">
            <v>52216728</v>
          </cell>
          <cell r="BQ182">
            <v>0</v>
          </cell>
          <cell r="BR182" t="str">
            <v>N.A</v>
          </cell>
          <cell r="BS182" t="str">
            <v>N.A</v>
          </cell>
          <cell r="BT182" t="str">
            <v>N.A</v>
          </cell>
          <cell r="BU182" t="str">
            <v>N.A</v>
          </cell>
          <cell r="BV182" t="str">
            <v>N.A</v>
          </cell>
          <cell r="BW182" t="str">
            <v>N.A</v>
          </cell>
          <cell r="BX182" t="str">
            <v>N.A</v>
          </cell>
          <cell r="BY182" t="str">
            <v>N.A</v>
          </cell>
          <cell r="BZ182" t="str">
            <v>N.A</v>
          </cell>
          <cell r="CA182" t="str">
            <v>N.A</v>
          </cell>
        </row>
        <row r="183">
          <cell r="A183" t="str">
            <v>181</v>
          </cell>
          <cell r="B183" t="str">
            <v>CONTRATO DE PRESTACIÓN DE SERVICIOS PROFESIONALES Y/O APOYO A LA GESTIÓN</v>
          </cell>
          <cell r="C183" t="str">
            <v>SCDPI-240-00172-25</v>
          </cell>
          <cell r="D183" t="str">
            <v>CONTRATACION DIRECTA</v>
          </cell>
          <cell r="E183" t="str">
            <v>Prestar servicios profesionales a la Secretaría de Cultura; Recreación y Deporte - Dirección de Economía; Estudios y Política desarrollando actividades requeridas para la estructuración; gestión y fortalecimiento de estrategias relacionadas con la ruta de convergencia digital para el sector cultural y creativo de la ciudad</v>
          </cell>
          <cell r="F183" t="str">
            <v>17 17. Contrato de Prestación de Servicios</v>
          </cell>
          <cell r="G183" t="str">
            <v>1 Contratista</v>
          </cell>
          <cell r="H183" t="str">
            <v>1 Natural</v>
          </cell>
          <cell r="I183" t="str">
            <v>2 Privada (1)</v>
          </cell>
          <cell r="J183" t="str">
            <v>4 Persona Natural (2)</v>
          </cell>
          <cell r="K183" t="str">
            <v>31 31-Servicios Profesionales</v>
          </cell>
          <cell r="L183" t="str">
            <v>CO1.PCCNTR.7454848</v>
          </cell>
          <cell r="M183" t="str">
            <v>https://community.secop.gov.co/Public/Tendering/OpportunityDetail/Index?noticeUID=CO1.NTC.7573615&amp;isFromPublicArea=True&amp;isModal=true&amp;asPopupView=true</v>
          </cell>
          <cell r="N183">
            <v>45698</v>
          </cell>
          <cell r="O183" t="str">
            <v>5 Contratación directa</v>
          </cell>
          <cell r="P183" t="str">
            <v>33 Prestación de Servicios Profesionales y Apoyo (5-8)</v>
          </cell>
          <cell r="Q183" t="str">
            <v>N/A</v>
          </cell>
          <cell r="R183" t="str">
            <v>1 1. Ley 80</v>
          </cell>
          <cell r="S183" t="str">
            <v>6 6: Prestacion de servicios</v>
          </cell>
          <cell r="T183" t="str">
            <v>1 Nacional</v>
          </cell>
          <cell r="U183" t="str">
            <v>3 3. Único Contratista</v>
          </cell>
          <cell r="V183" t="str">
            <v>DIANA CIFUENTES GOMEZ</v>
          </cell>
          <cell r="W183" t="str">
            <v>F</v>
          </cell>
          <cell r="X183">
            <v>52863510</v>
          </cell>
          <cell r="Y183">
            <v>7</v>
          </cell>
          <cell r="Z183" t="str">
            <v>CL 140 13 51</v>
          </cell>
          <cell r="AA183">
            <v>2157201</v>
          </cell>
          <cell r="AB183" t="str">
            <v>diana.cifuentes@scrd.gov.co</v>
          </cell>
          <cell r="AC183" t="str">
            <v>dianacif@yahoo.com</v>
          </cell>
          <cell r="AD183">
            <v>29821</v>
          </cell>
          <cell r="AE183">
            <v>44</v>
          </cell>
          <cell r="AF183" t="str">
            <v>CUNDINAMARCA - BOGOTA</v>
          </cell>
          <cell r="AG183" t="str">
            <v>Profesional en las áreas del conocimiento de Economía, administración, contaduría y afines con Maestría y Tres (3) años de experiencia profesional.</v>
          </cell>
          <cell r="AH183" t="str">
            <v>ECONOMISTA</v>
          </cell>
          <cell r="AI183" t="str">
            <v>1 1. Inversión</v>
          </cell>
          <cell r="AJ183">
            <v>144</v>
          </cell>
          <cell r="AK183" t="str">
            <v>O230117330120240144</v>
          </cell>
          <cell r="AL183" t="str">
            <v>Fortalecimiento de la sostenibilidad económica del sector cultural y creativo, a través de la implementación de programas que permitan aumentar crecimiento y competitividad, en Bogotá D.C</v>
          </cell>
          <cell r="AN183">
            <v>110439000</v>
          </cell>
          <cell r="AO183">
            <v>15075800</v>
          </cell>
          <cell r="AP183">
            <v>16828800</v>
          </cell>
          <cell r="AQ183">
            <v>108686000</v>
          </cell>
          <cell r="AU183">
            <v>108686000</v>
          </cell>
          <cell r="AV183" t="str">
            <v>$ 10.518.000</v>
          </cell>
          <cell r="AW183">
            <v>220</v>
          </cell>
          <cell r="AX183">
            <v>110439000</v>
          </cell>
          <cell r="AY183">
            <v>45700</v>
          </cell>
          <cell r="AZ183">
            <v>267</v>
          </cell>
          <cell r="BA183">
            <v>115698000</v>
          </cell>
          <cell r="BB183">
            <v>45680</v>
          </cell>
          <cell r="BC183">
            <v>45700</v>
          </cell>
          <cell r="BD183">
            <v>45705</v>
          </cell>
          <cell r="BE183">
            <v>46022</v>
          </cell>
          <cell r="BF183">
            <v>46017</v>
          </cell>
          <cell r="BG183" t="str">
            <v>2 2-Ejecución</v>
          </cell>
          <cell r="BH183" t="str">
            <v>10 MESES Y 15 DIAS</v>
          </cell>
          <cell r="BI183" t="str">
            <v>1 1. Días</v>
          </cell>
          <cell r="BJ183">
            <v>314</v>
          </cell>
          <cell r="BK183">
            <v>-22</v>
          </cell>
          <cell r="BL183">
            <v>292</v>
          </cell>
          <cell r="BM183" t="str">
            <v>SUBSECRETARÍA DE GOBERNANZA</v>
          </cell>
          <cell r="BN183" t="str">
            <v>SUBSECRETARÍA DE GOBERNANZA</v>
          </cell>
          <cell r="BO183" t="str">
            <v>Mario Arturo Suárez Mendoza</v>
          </cell>
          <cell r="BP183">
            <v>1032365716</v>
          </cell>
          <cell r="BQ183">
            <v>9</v>
          </cell>
          <cell r="BR183" t="str">
            <v>N.A</v>
          </cell>
          <cell r="BS183" t="str">
            <v>N.A</v>
          </cell>
          <cell r="BT183" t="str">
            <v>N.A</v>
          </cell>
          <cell r="BU183" t="str">
            <v>N.A</v>
          </cell>
          <cell r="BV183" t="str">
            <v>N.A</v>
          </cell>
          <cell r="BW183" t="str">
            <v>N.A</v>
          </cell>
          <cell r="BX183" t="str">
            <v>N.A</v>
          </cell>
          <cell r="BY183" t="str">
            <v>N.A</v>
          </cell>
          <cell r="BZ183" t="str">
            <v>N.A</v>
          </cell>
          <cell r="CA183" t="str">
            <v>N.A</v>
          </cell>
        </row>
        <row r="184">
          <cell r="A184" t="str">
            <v>182</v>
          </cell>
          <cell r="B184" t="str">
            <v>CONTRATO DE PRESTACIÓN DE SERVICIOS PROFESIONALES Y/O APOYO A LA GESTIÓN</v>
          </cell>
          <cell r="C184" t="str">
            <v>SCDPI-240-00070-25</v>
          </cell>
          <cell r="D184" t="str">
            <v>CONTRATACION DIRECTA</v>
          </cell>
          <cell r="E184" t="str">
            <v>Prestar servicios profesionales a la Secretaría de Cultura; Recreación y Deporte - Dirección de Economía; Estudios y Política adelantando actividades requeridas en la formulación; seguimiento; revisión; desarrollo e implementación de proyectos; programas; estrategias y documentos técnicos orientados al fortalecimiento y sostenibilidad de la economía cultural y creativa de Bogotá D.C.; en concordancia con la Política Pública Distrital de Economía Cultural y Creativa y el proyecto de inversión.</v>
          </cell>
          <cell r="F184" t="str">
            <v>17 17. Contrato de Prestación de Servicios</v>
          </cell>
          <cell r="G184" t="str">
            <v>1 Contratista</v>
          </cell>
          <cell r="H184" t="str">
            <v>1 Natural</v>
          </cell>
          <cell r="I184" t="str">
            <v>2 Privada (1)</v>
          </cell>
          <cell r="J184" t="str">
            <v>4 Persona Natural (2)</v>
          </cell>
          <cell r="K184" t="str">
            <v>31 31-Servicios Profesionales</v>
          </cell>
          <cell r="L184" t="str">
            <v>CO1.PCCNTR.7449704</v>
          </cell>
          <cell r="M184" t="str">
            <v>https://community.secop.gov.co/Public/Tendering/OpportunityDetail/Index?noticeUID=CO1.NTC.7587515&amp;isFromPublicArea=True&amp;isModal=true&amp;asPopupView=true</v>
          </cell>
          <cell r="N184">
            <v>45698</v>
          </cell>
          <cell r="O184" t="str">
            <v>5 Contratación directa</v>
          </cell>
          <cell r="P184" t="str">
            <v>33 Prestación de Servicios Profesionales y Apoyo (5-8)</v>
          </cell>
          <cell r="Q184" t="str">
            <v>N/A</v>
          </cell>
          <cell r="R184" t="str">
            <v>1 1. Ley 80</v>
          </cell>
          <cell r="S184" t="str">
            <v>6 6: Prestacion de servicios</v>
          </cell>
          <cell r="T184" t="str">
            <v>1 Nacional</v>
          </cell>
          <cell r="U184" t="str">
            <v>3 3. Único Contratista</v>
          </cell>
          <cell r="V184" t="str">
            <v>RAUL ERNESTO CASAS VALENCIA</v>
          </cell>
          <cell r="W184" t="str">
            <v>M</v>
          </cell>
          <cell r="X184">
            <v>80102108</v>
          </cell>
          <cell r="Y184">
            <v>6</v>
          </cell>
          <cell r="Z184" t="str">
            <v>AC 25 69 51 TO 3 AP 901</v>
          </cell>
          <cell r="AA184">
            <v>7315953</v>
          </cell>
          <cell r="AB184" t="str">
            <v>raul.casas@scrd.gov.co</v>
          </cell>
          <cell r="AC184" t="str">
            <v>raul.casas.valencia@gmail.com</v>
          </cell>
          <cell r="AD184">
            <v>30752</v>
          </cell>
          <cell r="AE184">
            <v>42</v>
          </cell>
          <cell r="AF184" t="str">
            <v>CUNDINAMARCA - BOGOTA</v>
          </cell>
          <cell r="AG184" t="str">
            <v>Profesional en el área de ciencias humanas, sociología, ciencias políticas, derecho o afines con Maestría y seis (6) años de experiencia profesional</v>
          </cell>
          <cell r="AH184" t="str">
            <v>SOCIOLOGO</v>
          </cell>
          <cell r="AI184" t="str">
            <v>1 1. Inversión</v>
          </cell>
          <cell r="AJ184">
            <v>144</v>
          </cell>
          <cell r="AK184" t="str">
            <v>O230117330120240144</v>
          </cell>
          <cell r="AL184" t="str">
            <v>Fortalecimiento de la sostenibilidad económica del sector cultural y creativo, a través de la implementación de programas que permitan aumentar crecimiento y competitividad, en Bogotá D.C</v>
          </cell>
          <cell r="AN184">
            <v>135670500</v>
          </cell>
          <cell r="AO184">
            <v>24119200</v>
          </cell>
          <cell r="AP184">
            <v>18520100</v>
          </cell>
          <cell r="AQ184">
            <v>141269600</v>
          </cell>
          <cell r="AU184">
            <v>141269600</v>
          </cell>
          <cell r="AV184" t="str">
            <v>$ 12.921.000</v>
          </cell>
          <cell r="AW184">
            <v>180</v>
          </cell>
          <cell r="AX184">
            <v>135670500</v>
          </cell>
          <cell r="AY184">
            <v>45699</v>
          </cell>
          <cell r="AZ184">
            <v>464</v>
          </cell>
          <cell r="BA184">
            <v>142131000</v>
          </cell>
          <cell r="BB184">
            <v>45687</v>
          </cell>
          <cell r="BC184">
            <v>45699</v>
          </cell>
          <cell r="BD184">
            <v>45700</v>
          </cell>
          <cell r="BE184">
            <v>46017</v>
          </cell>
          <cell r="BF184">
            <v>46031</v>
          </cell>
          <cell r="BG184" t="str">
            <v>2 2-Ejecución</v>
          </cell>
          <cell r="BH184" t="str">
            <v>10 MESES Y 15 DIAS</v>
          </cell>
          <cell r="BI184" t="str">
            <v>1 1. Días</v>
          </cell>
          <cell r="BJ184">
            <v>314</v>
          </cell>
          <cell r="BK184">
            <v>13</v>
          </cell>
          <cell r="BL184">
            <v>327</v>
          </cell>
          <cell r="BM184" t="str">
            <v>SUBSECRETARÍA DE GOBERNANZA</v>
          </cell>
          <cell r="BN184" t="str">
            <v>DIRECCIÓN DE ECONOMÍA ESTUDIOS Y POLÍTICA</v>
          </cell>
          <cell r="BO184" t="str">
            <v>Mario Arturo Suárez Mendoza</v>
          </cell>
          <cell r="BP184">
            <v>1032365716</v>
          </cell>
          <cell r="BQ184">
            <v>9</v>
          </cell>
          <cell r="BR184" t="str">
            <v>N.A</v>
          </cell>
          <cell r="BS184" t="str">
            <v>N.A</v>
          </cell>
          <cell r="BT184" t="str">
            <v>N.A</v>
          </cell>
          <cell r="BU184" t="str">
            <v>N.A</v>
          </cell>
          <cell r="BV184" t="str">
            <v>N.A</v>
          </cell>
          <cell r="BW184" t="str">
            <v>N.A</v>
          </cell>
          <cell r="BX184" t="str">
            <v>N.A</v>
          </cell>
          <cell r="BY184" t="str">
            <v>N.A</v>
          </cell>
          <cell r="BZ184" t="str">
            <v>N.A</v>
          </cell>
          <cell r="CA184" t="str">
            <v>N.A</v>
          </cell>
        </row>
        <row r="185">
          <cell r="A185" t="str">
            <v>183</v>
          </cell>
          <cell r="B185" t="str">
            <v>CONTRATO DE PRESTACIÓN DE SERVICIOS PROFESIONALES Y/O APOYO A LA GESTIÓN</v>
          </cell>
          <cell r="C185" t="str">
            <v>SCDPI-21420-00761-25</v>
          </cell>
          <cell r="D185" t="str">
            <v>CONTRATACION DIRECTA</v>
          </cell>
          <cell r="E185" t="str">
            <v>Prestar servicios profesionales a la Secretaría de Cultura; Recreación y Deporte - Oficina Asesora de Planeación para
  revisar; ajustar y/o actualizar los estándares de transparencia; participación y rendición de cuentas de la Entidad</v>
          </cell>
          <cell r="F185" t="str">
            <v>17 17. Contrato de Prestación de Servicios</v>
          </cell>
          <cell r="G185" t="str">
            <v>1 Contratista</v>
          </cell>
          <cell r="H185" t="str">
            <v>1 Natural</v>
          </cell>
          <cell r="I185" t="str">
            <v>2 Privada (1)</v>
          </cell>
          <cell r="J185" t="str">
            <v>4 Persona Natural (2)</v>
          </cell>
          <cell r="K185" t="str">
            <v>31 31-Servicios Profesionales</v>
          </cell>
          <cell r="L185" t="str">
            <v>CO1.PCCNTR.7450343</v>
          </cell>
          <cell r="M185" t="str">
            <v>https://community.secop.gov.co/Public/Tendering/OpportunityDetail/Index?noticeUID=CO1.NTC.7581695&amp;isFromPublicArea=True&amp;isModal=true&amp;asPopupView=true</v>
          </cell>
          <cell r="N185">
            <v>45698</v>
          </cell>
          <cell r="O185" t="str">
            <v>5 Contratación directa</v>
          </cell>
          <cell r="P185" t="str">
            <v>33 Prestación de Servicios Profesionales y Apoyo (5-8)</v>
          </cell>
          <cell r="Q185" t="str">
            <v>N/A</v>
          </cell>
          <cell r="R185" t="str">
            <v>1 1. Ley 80</v>
          </cell>
          <cell r="S185" t="str">
            <v>6 6: Prestacion de servicios</v>
          </cell>
          <cell r="T185" t="str">
            <v>1 Nacional</v>
          </cell>
          <cell r="U185" t="str">
            <v>3 3. Único Contratista</v>
          </cell>
          <cell r="V185" t="str">
            <v>JONATHAN ANDRÉS GONZÁLEZ AMAYA
  CESION A:
  NATALIA RAMÍREZ HERRERA</v>
          </cell>
          <cell r="W185" t="str">
            <v>M
  F</v>
          </cell>
          <cell r="X185" t="str">
            <v>80176090
  1.031.138.373</v>
          </cell>
          <cell r="Y185" t="str">
            <v>1
  1</v>
          </cell>
          <cell r="Z185" t="str">
            <v>CARRERA 83 n° 69 a 82
  Calle 54A Sur Nº 37A-81 TORRE 9 APTO 402</v>
          </cell>
          <cell r="AA185" t="str">
            <v>3112326557
  9067823</v>
          </cell>
          <cell r="AB185" t="str">
            <v>jonathan.gonzalez@scrd.gov.co
  ----</v>
          </cell>
          <cell r="AC185" t="str">
            <v>jonathandres84@gmail.com
  tsnataliaramirez@gmail.com</v>
          </cell>
          <cell r="AD185" t="str">
            <v>22/03/1984
  24/05/1992</v>
          </cell>
          <cell r="AE185" t="str">
            <v>42
  33</v>
          </cell>
          <cell r="AF185" t="str">
            <v>CUNDINAMARCA - BOGOTA</v>
          </cell>
          <cell r="AG185" t="str">
            <v>Profesional en las áreas de: Ciencias Sociales y/o Humanas, Sociología, Administración Pública, Administración de Empresas, Educación Artística, o carreras afines, con tarjeta o matrícula profesional en los casos reglamentados por la Ley, con cuatro (4) años de experiencia profesional relacionada con el objeto u obligaciones establecidas.
  Profesional en las áreas de: Ciencias Sociales y/o Humanas, Sociología,
  Administración Pública, Administración de Empresas, Educación Artística, o
  carreras afines, con tarjeta o matrícula profesional en los casos reglamentados por
  la Ley, con cuatro (4) años de experiencia profesional relacionada con el objeto u
  obligaciones establecidas.</v>
          </cell>
          <cell r="AH185" t="str">
            <v>LICENCIADO EN EDUCACION BASICA
  TRABAJO SOCIAL</v>
          </cell>
          <cell r="AI185" t="str">
            <v>1 1. Inversión</v>
          </cell>
          <cell r="AJ185">
            <v>163</v>
          </cell>
          <cell r="AK185" t="str">
            <v>O230117459920240163</v>
          </cell>
          <cell r="AL185" t="str">
            <v>Fortalecimiento Institucional para una Gobernanza Pública Confiable en Bogotá D.C</v>
          </cell>
          <cell r="AN185">
            <v>85270500</v>
          </cell>
          <cell r="AP185">
            <v>18949000</v>
          </cell>
          <cell r="AQ185">
            <v>66321500</v>
          </cell>
          <cell r="AU185">
            <v>66321500</v>
          </cell>
          <cell r="AV185" t="str">
            <v>$ 8.121.000</v>
          </cell>
          <cell r="AW185">
            <v>203</v>
          </cell>
          <cell r="AX185">
            <v>85270500</v>
          </cell>
          <cell r="AY185">
            <v>45699</v>
          </cell>
          <cell r="AZ185">
            <v>230</v>
          </cell>
          <cell r="BA185">
            <v>85270500</v>
          </cell>
          <cell r="BB185">
            <v>45680</v>
          </cell>
          <cell r="BC185">
            <v>45698</v>
          </cell>
          <cell r="BD185">
            <v>45699</v>
          </cell>
          <cell r="BE185">
            <v>46016</v>
          </cell>
          <cell r="BF185">
            <v>46016</v>
          </cell>
          <cell r="BG185" t="str">
            <v>2 2-Ejecución</v>
          </cell>
          <cell r="BH185" t="str">
            <v>10 MESES Y 15 DIAS</v>
          </cell>
          <cell r="BI185" t="str">
            <v>1 1. Días</v>
          </cell>
          <cell r="BJ185">
            <v>314</v>
          </cell>
          <cell r="BK185">
            <v>-70</v>
          </cell>
          <cell r="BL185">
            <v>244</v>
          </cell>
          <cell r="BM185" t="str">
            <v>DIRECCIÓN DE GESTIÓN CORPORATIVA Y RELACIÓN CON EL CIUDADANO</v>
          </cell>
          <cell r="BN185" t="str">
            <v>OFICINA ASESORA DE PLANEACIÓN</v>
          </cell>
          <cell r="BO185" t="str">
            <v>Luis Fernando Mejia Castro</v>
          </cell>
          <cell r="BP185">
            <v>79558456</v>
          </cell>
          <cell r="BQ185">
            <v>8</v>
          </cell>
          <cell r="BR185" t="str">
            <v>N.A</v>
          </cell>
          <cell r="BS185" t="str">
            <v>N.A</v>
          </cell>
          <cell r="BT185" t="str">
            <v>N.A</v>
          </cell>
          <cell r="BU185" t="str">
            <v>N.A</v>
          </cell>
          <cell r="BV185" t="str">
            <v>N.A</v>
          </cell>
          <cell r="BW185" t="str">
            <v>N.A</v>
          </cell>
          <cell r="BX185" t="str">
            <v>N.A</v>
          </cell>
          <cell r="BY185" t="str">
            <v>N.A</v>
          </cell>
          <cell r="BZ185" t="str">
            <v>N.A</v>
          </cell>
          <cell r="CA185" t="str">
            <v>N.A</v>
          </cell>
        </row>
        <row r="186">
          <cell r="A186" t="str">
            <v>184</v>
          </cell>
          <cell r="B186" t="str">
            <v>CONTRATO DE PRESTACIÓN DE SERVICIOS PROFESIONALES Y/O APOYO A LA GESTIÓN</v>
          </cell>
          <cell r="C186" t="str">
            <v>SCDPI-210-00314-25</v>
          </cell>
          <cell r="D186" t="str">
            <v>CONTRATACION DIRECTA</v>
          </cell>
          <cell r="E186" t="str">
            <v>Prestar servicios profesionales a la Secretaría Distrital de Cultura; Recreación y Deporte - Dirección de Asuntos Locales y Participación en la articulación con las localidades para el fortalecimiento de la gestión cultural territorial y el acompañamiento a las redes intersectoriales locales.</v>
          </cell>
          <cell r="F186" t="str">
            <v>17 17. Contrato de Prestación de Servicios</v>
          </cell>
          <cell r="G186" t="str">
            <v>1 Contratista</v>
          </cell>
          <cell r="H186" t="str">
            <v>1 Natural</v>
          </cell>
          <cell r="I186" t="str">
            <v>2 Privada (1)</v>
          </cell>
          <cell r="J186" t="str">
            <v>4 Persona Natural (2)</v>
          </cell>
          <cell r="K186" t="str">
            <v>31 31-Servicios Profesionales</v>
          </cell>
          <cell r="L186" t="str">
            <v>CO1.PCCNTR.7450351</v>
          </cell>
          <cell r="M186" t="str">
            <v>https://community.secop.gov.co/Public/Tendering/OpportunityDetail/Index?noticeUID=CO1.NTC.7581959&amp;isFromPublicArea=True&amp;isModal=true&amp;asPopupView=true</v>
          </cell>
          <cell r="N186">
            <v>45698</v>
          </cell>
          <cell r="O186" t="str">
            <v>5 Contratación directa</v>
          </cell>
          <cell r="P186" t="str">
            <v>33 Prestación de Servicios Profesionales y Apoyo (5-8)</v>
          </cell>
          <cell r="Q186" t="str">
            <v>N/A</v>
          </cell>
          <cell r="R186" t="str">
            <v>1 1. Ley 80</v>
          </cell>
          <cell r="S186" t="str">
            <v>6 6: Prestacion de servicios</v>
          </cell>
          <cell r="T186" t="str">
            <v>1 Nacional</v>
          </cell>
          <cell r="U186" t="str">
            <v>3 3. Único Contratista</v>
          </cell>
          <cell r="V186" t="str">
            <v>FANNY MARULANDA GONZALEZ</v>
          </cell>
          <cell r="W186" t="str">
            <v>F</v>
          </cell>
          <cell r="X186">
            <v>52751345</v>
          </cell>
          <cell r="Y186">
            <v>7</v>
          </cell>
          <cell r="Z186" t="str">
            <v>carrera 19b # 61b 26 sur</v>
          </cell>
          <cell r="AA186">
            <v>6416929</v>
          </cell>
          <cell r="AB186" t="str">
            <v>kennedy@scrd.gov.co</v>
          </cell>
          <cell r="AC186" t="str">
            <v>fannymarulandag@gmail.com</v>
          </cell>
          <cell r="AD186">
            <v>31008</v>
          </cell>
          <cell r="AE186">
            <v>41</v>
          </cell>
          <cell r="AF186" t="str">
            <v>CAQUETA - LA MONTAÑITA</v>
          </cell>
          <cell r="AG186" t="str">
            <v>Titulo profesional en las areas del conocimiento en: bellas artes; ciencias de la educación; ciencias sociales y humanas; economía, administración, contaduría y afines; ingeniería, arquitectura, urbanismo y afines, con especialización y cuatro (4) años de experiencia</v>
          </cell>
          <cell r="AH186" t="str">
            <v>ARTES ESCENICAS</v>
          </cell>
          <cell r="AI186" t="str">
            <v>1 1. Inversión</v>
          </cell>
          <cell r="AJ186">
            <v>217</v>
          </cell>
          <cell r="AK186" t="str">
            <v>O230117330120240217</v>
          </cell>
          <cell r="AL186" t="str">
            <v>Fortalecimiento de la gobernanza territorial, la participación incidente y la atención diferenciada de los grupos étnicos, etarios y sectores sociales desde las prácticas culturales en Bogotá D.C.</v>
          </cell>
          <cell r="AN186">
            <v>48600000</v>
          </cell>
          <cell r="AO186">
            <v>24300000</v>
          </cell>
          <cell r="AQ186">
            <v>72900000</v>
          </cell>
          <cell r="AU186">
            <v>72900000</v>
          </cell>
          <cell r="AV186" t="str">
            <v>$ 9.720.000</v>
          </cell>
          <cell r="AW186">
            <v>171</v>
          </cell>
          <cell r="AX186">
            <v>48600000</v>
          </cell>
          <cell r="AY186">
            <v>45699</v>
          </cell>
          <cell r="AZ186">
            <v>211</v>
          </cell>
          <cell r="BA186">
            <v>97200000</v>
          </cell>
          <cell r="BB186">
            <v>44949</v>
          </cell>
          <cell r="BC186">
            <v>45698</v>
          </cell>
          <cell r="BD186">
            <v>45700</v>
          </cell>
          <cell r="BE186">
            <v>45849</v>
          </cell>
          <cell r="BF186">
            <v>45926</v>
          </cell>
          <cell r="BG186" t="str">
            <v>2 2-Ejecución</v>
          </cell>
          <cell r="BH186" t="str">
            <v>5 MESES</v>
          </cell>
          <cell r="BI186" t="str">
            <v>1 1. Días</v>
          </cell>
          <cell r="BJ186">
            <v>149</v>
          </cell>
          <cell r="BK186">
            <v>75</v>
          </cell>
          <cell r="BL186">
            <v>224</v>
          </cell>
          <cell r="BM186" t="str">
            <v>SUBSECRETARÍA DE GOBERNANZA</v>
          </cell>
          <cell r="BN186" t="str">
            <v>DIRECCIÓN DE ASUNTOS LOCALES Y PARTICIPACIÓN</v>
          </cell>
          <cell r="BO186" t="str">
            <v>Rafael Lino Diaz Rivera</v>
          </cell>
          <cell r="BP186">
            <v>80742967</v>
          </cell>
          <cell r="BQ186">
            <v>1</v>
          </cell>
          <cell r="BR186" t="str">
            <v>N.A</v>
          </cell>
          <cell r="BS186" t="str">
            <v>N.A</v>
          </cell>
          <cell r="BT186" t="str">
            <v>N.A</v>
          </cell>
          <cell r="BU186" t="str">
            <v>N.A</v>
          </cell>
          <cell r="BV186" t="str">
            <v>N.A</v>
          </cell>
          <cell r="BW186" t="str">
            <v>N.A</v>
          </cell>
          <cell r="BX186" t="str">
            <v>N.A</v>
          </cell>
          <cell r="BY186" t="str">
            <v>N.A</v>
          </cell>
          <cell r="BZ186" t="str">
            <v>N.A</v>
          </cell>
          <cell r="CA186" t="str">
            <v>N.A</v>
          </cell>
        </row>
        <row r="187">
          <cell r="A187" t="str">
            <v>185</v>
          </cell>
          <cell r="B187" t="str">
            <v>CONTRATO DE PRESTACIÓN DE SERVICIOS PROFESIONALES Y/O APOYO A LA GESTIÓN</v>
          </cell>
          <cell r="C187" t="str">
            <v>SCDPI-210-00248-25</v>
          </cell>
          <cell r="D187" t="str">
            <v>CONTRATACION DIRECTA</v>
          </cell>
          <cell r="E187" t="str">
            <v>Prestar los servicios profesionales a la Secretaría de Cultura; Recreación y Deporte en la Dirección de Asuntos Locales y Participación desarrollando las actividades para la articulación de las localidades y el fortalecimiento de la gestión cultural territorial en los escenarios urbanos</v>
          </cell>
          <cell r="F187" t="str">
            <v>17 17. Contrato de Prestación de Servicios</v>
          </cell>
          <cell r="G187" t="str">
            <v>1 Contratista</v>
          </cell>
          <cell r="H187" t="str">
            <v>1 Natural</v>
          </cell>
          <cell r="I187" t="str">
            <v>2 Privada (1)</v>
          </cell>
          <cell r="J187" t="str">
            <v>4 Persona Natural (2)</v>
          </cell>
          <cell r="K187" t="str">
            <v>31 31-Servicios Profesionales</v>
          </cell>
          <cell r="L187" t="str">
            <v>CO1.PCCNTR.7450360</v>
          </cell>
          <cell r="M187" t="str">
            <v>https://community.secop.gov.co/Public/Tendering/OpportunityDetail/Index?noticeUID=CO1.NTC.7581971&amp;isFromPublicArea=True&amp;isModal=true&amp;asPopupView=true</v>
          </cell>
          <cell r="N187">
            <v>45698</v>
          </cell>
          <cell r="O187" t="str">
            <v>5 Contratación directa</v>
          </cell>
          <cell r="P187" t="str">
            <v>33 Prestación de Servicios Profesionales y Apoyo (5-8)</v>
          </cell>
          <cell r="Q187" t="str">
            <v>N/A</v>
          </cell>
          <cell r="R187" t="str">
            <v>1 1. Ley 80</v>
          </cell>
          <cell r="S187" t="str">
            <v>6 6: Prestacion de servicios</v>
          </cell>
          <cell r="T187" t="str">
            <v>1 Nacional</v>
          </cell>
          <cell r="U187" t="str">
            <v>3 3. Único Contratista</v>
          </cell>
          <cell r="V187" t="str">
            <v>FRANCY PAOLA ALVAREZ VERA</v>
          </cell>
          <cell r="W187" t="str">
            <v>F</v>
          </cell>
          <cell r="X187">
            <v>53008771</v>
          </cell>
          <cell r="Y187">
            <v>1</v>
          </cell>
          <cell r="Z187" t="str">
            <v>CL 68 D BIS A SUR 63 35 SUR</v>
          </cell>
          <cell r="AA187">
            <v>3143821178</v>
          </cell>
          <cell r="AB187" t="str">
            <v>articuladorasur@scrd.gov.co</v>
          </cell>
          <cell r="AC187" t="str">
            <v>francy.alvarezv@gmail.com</v>
          </cell>
          <cell r="AD187">
            <v>30618</v>
          </cell>
          <cell r="AE187">
            <v>42</v>
          </cell>
          <cell r="AF187" t="str">
            <v>CUNDINAMARCA - BOGOTA</v>
          </cell>
          <cell r="AG187" t="str">
            <v>Titulo profesional en las areas del conocimiento en: bellas artes; ciencias de la educación; ciencias sociales y humanas; economía, administración, contaduría y afines; ingeniería, arquitectura, urbanismo y afines, con especialización y cinco (5) años de experiencia</v>
          </cell>
          <cell r="AH187" t="str">
            <v>Titulo profesional en las areas del conocimiento en: bellas artes; ciencias de la educación; ciencias sociales y humanas; economía, administración, contaduría y afines; ingeniería, arquitectura, urbanismo y afines, con especialización y cinco (5) años de experiencia</v>
          </cell>
          <cell r="AI187" t="str">
            <v>1 1. Inversión</v>
          </cell>
          <cell r="AJ187">
            <v>217</v>
          </cell>
          <cell r="AK187" t="str">
            <v>O230117330120240217</v>
          </cell>
          <cell r="AL187" t="str">
            <v>Fortalecimiento de la gobernanza territorial, la participación incidente y la atención diferenciada de los grupos étnicos, etarios y sectores sociales desde las prácticas culturales en Bogotá D.C.</v>
          </cell>
          <cell r="AN187">
            <v>52605000</v>
          </cell>
          <cell r="AO187">
            <v>26302500</v>
          </cell>
          <cell r="AQ187">
            <v>78907500</v>
          </cell>
          <cell r="AU187">
            <v>78907500</v>
          </cell>
          <cell r="AV187" t="str">
            <v>$ 10.521.000</v>
          </cell>
          <cell r="AW187">
            <v>195</v>
          </cell>
          <cell r="AX187">
            <v>52605000</v>
          </cell>
          <cell r="AY187">
            <v>45699</v>
          </cell>
          <cell r="AZ187">
            <v>346</v>
          </cell>
          <cell r="BA187">
            <v>115731000</v>
          </cell>
          <cell r="BB187">
            <v>45681</v>
          </cell>
          <cell r="BC187">
            <v>45699</v>
          </cell>
          <cell r="BD187">
            <v>45700</v>
          </cell>
          <cell r="BE187">
            <v>45849</v>
          </cell>
          <cell r="BF187">
            <v>45926</v>
          </cell>
          <cell r="BG187" t="str">
            <v>2 2-Ejecución</v>
          </cell>
          <cell r="BH187" t="str">
            <v>5 MESES</v>
          </cell>
          <cell r="BI187" t="str">
            <v>1 1. Días</v>
          </cell>
          <cell r="BJ187">
            <v>149</v>
          </cell>
          <cell r="BK187">
            <v>75</v>
          </cell>
          <cell r="BL187">
            <v>224</v>
          </cell>
          <cell r="BM187" t="str">
            <v>SUBSECRETARÍA DE GOBERNANZA</v>
          </cell>
          <cell r="BN187" t="str">
            <v>DIRECCIÓN DE ASUNTOS LOCALES Y PARTICIPACIÓN</v>
          </cell>
          <cell r="BO187" t="str">
            <v>Rafael Lino Diaz Rivera</v>
          </cell>
          <cell r="BP187">
            <v>80742967</v>
          </cell>
          <cell r="BQ187">
            <v>1</v>
          </cell>
          <cell r="BR187" t="str">
            <v>N.A</v>
          </cell>
          <cell r="BS187" t="str">
            <v>N.A</v>
          </cell>
          <cell r="BT187" t="str">
            <v>N.A</v>
          </cell>
          <cell r="BU187" t="str">
            <v>N.A</v>
          </cell>
          <cell r="BV187" t="str">
            <v>N.A</v>
          </cell>
          <cell r="BW187" t="str">
            <v>N.A</v>
          </cell>
          <cell r="BX187" t="str">
            <v>N.A</v>
          </cell>
          <cell r="BY187" t="str">
            <v>N.A</v>
          </cell>
          <cell r="BZ187" t="str">
            <v>N.A</v>
          </cell>
          <cell r="CA187" t="str">
            <v>N.A</v>
          </cell>
        </row>
        <row r="188">
          <cell r="A188" t="str">
            <v>186</v>
          </cell>
          <cell r="B188" t="str">
            <v>CONTRATO DE PRESTACIÓN DE SERVICIOS PROFESIONALES Y/O APOYO A LA GESTIÓN</v>
          </cell>
          <cell r="C188" t="str">
            <v>SCDPI-240-00096-25</v>
          </cell>
          <cell r="D188" t="str">
            <v>CONTRATACION DIRECTA</v>
          </cell>
          <cell r="E188" t="str">
            <v>Prestar servicios profesionales a la Secretaría de Cultura; Recreación y Deporte - Dirección de Economía; Estudios y Política desarrollando actividades de orden Jurídico relacionada con las actividades pre-contratuales; contractuales y postcontratuales requeridas en el marco de los programas y proyectos a cargo de la Dirección; de conformidad con la unidad de criterio de la Entidad</v>
          </cell>
          <cell r="F188" t="str">
            <v>17 17. Contrato de Prestación de Servicios</v>
          </cell>
          <cell r="G188" t="str">
            <v>1 Contratista</v>
          </cell>
          <cell r="H188" t="str">
            <v>1 Natural</v>
          </cell>
          <cell r="I188" t="str">
            <v>2 Privada (1)</v>
          </cell>
          <cell r="J188" t="str">
            <v>4 Persona Natural (2)</v>
          </cell>
          <cell r="K188" t="str">
            <v>31 31-Servicios Profesionales</v>
          </cell>
          <cell r="L188" t="str">
            <v>CO1.PCCNTR.7450607</v>
          </cell>
          <cell r="M188" t="str">
            <v>https://community.secop.gov.co/Public/Tendering/OpportunityDetail/Index?noticeUID=CO1.NTC.7581982&amp;isFromPublicArea=True&amp;isModal=true&amp;asPopupView=true</v>
          </cell>
          <cell r="N188">
            <v>45698</v>
          </cell>
          <cell r="O188" t="str">
            <v>5 Contratación directa</v>
          </cell>
          <cell r="P188" t="str">
            <v>33 Prestación de Servicios Profesionales y Apoyo (5-8)</v>
          </cell>
          <cell r="Q188" t="str">
            <v>N/A</v>
          </cell>
          <cell r="R188" t="str">
            <v>1 1. Ley 80</v>
          </cell>
          <cell r="S188" t="str">
            <v>6 6: Prestacion de servicios</v>
          </cell>
          <cell r="T188" t="str">
            <v>1 Nacional</v>
          </cell>
          <cell r="U188" t="str">
            <v>3 3. Único Contratista</v>
          </cell>
          <cell r="V188" t="str">
            <v>JAIME ALEJANDRO PINEDA CELY.</v>
          </cell>
          <cell r="W188" t="str">
            <v>M</v>
          </cell>
          <cell r="X188">
            <v>1026281444</v>
          </cell>
          <cell r="Y188">
            <v>7</v>
          </cell>
          <cell r="Z188" t="str">
            <v>Carrera 53 103B 38</v>
          </cell>
          <cell r="AA188">
            <v>312504646</v>
          </cell>
          <cell r="AB188" t="str">
            <v>jaime.pineda@scrd.gov.co</v>
          </cell>
          <cell r="AC188" t="str">
            <v>jaimepinedac@gmail.com</v>
          </cell>
          <cell r="AD188">
            <v>33829</v>
          </cell>
          <cell r="AE188">
            <v>33</v>
          </cell>
          <cell r="AF188" t="str">
            <v>CUNDINAMARCA - BOGOTA</v>
          </cell>
          <cell r="AG188" t="str">
            <v>Profesional en Derecho con especialización y cuatro (4) años de experiencia profesional.</v>
          </cell>
          <cell r="AH188" t="str">
            <v>ABOGADO</v>
          </cell>
          <cell r="AI188" t="str">
            <v>1 1. Inversión</v>
          </cell>
          <cell r="AJ188">
            <v>144</v>
          </cell>
          <cell r="AK188" t="str">
            <v>O230117330120240144</v>
          </cell>
          <cell r="AL188" t="str">
            <v>Fortalecimiento de la sostenibilidad económica del sector cultural y creativo, a través de la implementación de programas que permitan aumentar crecimiento y competitividad, en Bogotá D.C</v>
          </cell>
          <cell r="AN188">
            <v>102060000</v>
          </cell>
          <cell r="AO188">
            <v>24300000</v>
          </cell>
          <cell r="AP188">
            <v>20088000</v>
          </cell>
          <cell r="AQ188">
            <v>106272000</v>
          </cell>
          <cell r="AU188">
            <v>106272000</v>
          </cell>
          <cell r="AV188" t="str">
            <v>$ 9.720.000</v>
          </cell>
          <cell r="AW188">
            <v>243</v>
          </cell>
          <cell r="AX188">
            <v>102060000</v>
          </cell>
          <cell r="AY188">
            <v>45701</v>
          </cell>
          <cell r="AZ188">
            <v>271</v>
          </cell>
          <cell r="BA188">
            <v>106920000</v>
          </cell>
          <cell r="BB188">
            <v>45680</v>
          </cell>
          <cell r="BC188">
            <v>45701</v>
          </cell>
          <cell r="BD188">
            <v>45706</v>
          </cell>
          <cell r="BE188">
            <v>46022</v>
          </cell>
          <cell r="BF188">
            <v>46037</v>
          </cell>
          <cell r="BG188" t="str">
            <v>2 2-Ejecución</v>
          </cell>
          <cell r="BH188" t="str">
            <v>10 MESES Y 15 DIAS</v>
          </cell>
          <cell r="BI188" t="str">
            <v>1 1. Días</v>
          </cell>
          <cell r="BJ188">
            <v>313</v>
          </cell>
          <cell r="BK188">
            <v>15</v>
          </cell>
          <cell r="BL188">
            <v>328</v>
          </cell>
          <cell r="BM188" t="str">
            <v>SUBSECRETARÍA DE GOBERNANZA</v>
          </cell>
          <cell r="BN188" t="str">
            <v>DIRECCIÓN DE ECONOMÍA ESTUDIOS Y POLÍTICA</v>
          </cell>
          <cell r="BO188" t="str">
            <v>Mario Arturo Suárez Mendoza</v>
          </cell>
          <cell r="BP188">
            <v>1032365716</v>
          </cell>
          <cell r="BQ188">
            <v>9</v>
          </cell>
          <cell r="BR188" t="str">
            <v>N.A</v>
          </cell>
          <cell r="BS188" t="str">
            <v>N.A</v>
          </cell>
          <cell r="BT188" t="str">
            <v>N.A</v>
          </cell>
          <cell r="BU188" t="str">
            <v>N.A</v>
          </cell>
          <cell r="BV188" t="str">
            <v>N.A</v>
          </cell>
          <cell r="BW188" t="str">
            <v>N.A</v>
          </cell>
          <cell r="BX188" t="str">
            <v>N.A</v>
          </cell>
          <cell r="BY188" t="str">
            <v>N.A</v>
          </cell>
          <cell r="BZ188" t="str">
            <v>N.A</v>
          </cell>
          <cell r="CA188" t="str">
            <v>N.A</v>
          </cell>
        </row>
        <row r="189">
          <cell r="A189" t="str">
            <v>187</v>
          </cell>
          <cell r="B189" t="str">
            <v>CONTRATO DE PRESTACIÓN DE SERVICIOS PROFESIONALES Y/O APOYO A LA GESTIÓN</v>
          </cell>
          <cell r="C189" t="str">
            <v>SCDPI-21419-00212-25</v>
          </cell>
          <cell r="D189" t="str">
            <v>CONTRATACION DIRECTA</v>
          </cell>
          <cell r="E189" t="str">
            <v>Prestar servicios profesionales a la Secretaría de Cultura; Recreación y Deporte - Dirección de Lectura y Bibliotecas; para realizar el seguimiento técnico y administrativo a los recursos que se ejecutan en los programas y servicios que se prestan a través de la Red Distrital de Bibliotecas Públicas de Bogotá D.C.; en el marco de la operación y su misionalidad.</v>
          </cell>
          <cell r="F189" t="str">
            <v>17 17. Contrato de Prestación de Servicios</v>
          </cell>
          <cell r="G189" t="str">
            <v>1 Contratista</v>
          </cell>
          <cell r="H189" t="str">
            <v>1 Natural</v>
          </cell>
          <cell r="I189" t="str">
            <v>2 Privada (1)</v>
          </cell>
          <cell r="J189" t="str">
            <v>4 Persona Natural (2)</v>
          </cell>
          <cell r="K189" t="str">
            <v>31 31-Servicios Profesionales</v>
          </cell>
          <cell r="L189" t="str">
            <v>CO1.PCCNTR.7451418</v>
          </cell>
          <cell r="M189" t="str">
            <v>https://community.secop.gov.co/Public/Tendering/OpportunityDetail/Index?noticeUID=CO1.NTC.7582489&amp;isFromPublicArea=True&amp;isModal=true&amp;asPopupView=true</v>
          </cell>
          <cell r="N189">
            <v>45698</v>
          </cell>
          <cell r="O189" t="str">
            <v>5 Contratación directa</v>
          </cell>
          <cell r="P189" t="str">
            <v>33 Prestación de Servicios Profesionales y Apoyo (5-8)</v>
          </cell>
          <cell r="Q189" t="str">
            <v>N/A</v>
          </cell>
          <cell r="R189" t="str">
            <v>1 1. Ley 80</v>
          </cell>
          <cell r="S189" t="str">
            <v>6 6: Prestacion de servicios</v>
          </cell>
          <cell r="T189" t="str">
            <v>1 Nacional</v>
          </cell>
          <cell r="U189" t="str">
            <v>3 3. Único Contratista</v>
          </cell>
          <cell r="V189" t="str">
            <v>INGRID MARCELA TELLEZ CASTAÑEDA</v>
          </cell>
          <cell r="W189" t="str">
            <v>F</v>
          </cell>
          <cell r="X189">
            <v>53075965</v>
          </cell>
          <cell r="Y189">
            <v>7</v>
          </cell>
          <cell r="Z189" t="str">
            <v>KR 4 1 46 SUR TO 1</v>
          </cell>
          <cell r="AA189">
            <v>6016945937</v>
          </cell>
          <cell r="AB189" t="str">
            <v>ingrid.tellez@scrd.gov.co</v>
          </cell>
          <cell r="AC189" t="str">
            <v>imtch2009@gmail.com</v>
          </cell>
          <cell r="AD189">
            <v>31233</v>
          </cell>
          <cell r="AE189">
            <v>40</v>
          </cell>
          <cell r="AF189" t="str">
            <v>CUNDINAMARCA - BOGOTA</v>
          </cell>
          <cell r="AG189" t="str">
            <v>Profesional en derecho o administración pública, con especialización en áreas del campo de la administración, derecho administrativo, contratación o seguridad social, y afines, con mínimo cinco (05) años de experiencia relacionada en supervisiones, gestión y seguimiento de proyectos</v>
          </cell>
          <cell r="AH189" t="str">
            <v>ABOGADO</v>
          </cell>
          <cell r="AI189" t="str">
            <v>1 1. Inversión</v>
          </cell>
          <cell r="AJ189">
            <v>82</v>
          </cell>
          <cell r="AK189" t="str">
            <v>O230117330120240082</v>
          </cell>
          <cell r="AL189" t="str">
            <v>Fortalecimiento del acceso a la cultura escrita de los habitantes de Bogotá D.C.</v>
          </cell>
          <cell r="AN189">
            <v>110470500</v>
          </cell>
          <cell r="AO189">
            <v>19288500</v>
          </cell>
          <cell r="AP189">
            <v>12975900</v>
          </cell>
          <cell r="AQ189">
            <v>116783100</v>
          </cell>
          <cell r="AU189">
            <v>116783100</v>
          </cell>
          <cell r="AV189" t="str">
            <v>$ 10.521.000</v>
          </cell>
          <cell r="AW189">
            <v>187</v>
          </cell>
          <cell r="AX189">
            <v>110470500</v>
          </cell>
          <cell r="AY189">
            <v>45699</v>
          </cell>
          <cell r="AZ189">
            <v>243</v>
          </cell>
          <cell r="BA189">
            <v>110470500</v>
          </cell>
          <cell r="BB189">
            <v>45680</v>
          </cell>
          <cell r="BC189">
            <v>45699</v>
          </cell>
          <cell r="BD189">
            <v>45701</v>
          </cell>
          <cell r="BE189">
            <v>46022</v>
          </cell>
          <cell r="BF189">
            <v>46027</v>
          </cell>
          <cell r="BG189" t="str">
            <v>2 2-Ejecución</v>
          </cell>
          <cell r="BH189" t="str">
            <v>10 MESES Y 15 DIAS</v>
          </cell>
          <cell r="BI189" t="str">
            <v>1 1. Días</v>
          </cell>
          <cell r="BJ189">
            <v>318</v>
          </cell>
          <cell r="BK189">
            <v>5</v>
          </cell>
          <cell r="BL189">
            <v>323</v>
          </cell>
          <cell r="BM189" t="str">
            <v>DIRECCIÓN DE LECTURA Y BIBLIOTECAS</v>
          </cell>
          <cell r="BN189" t="str">
            <v>DIRECCIÓN DE LECTURA Y BIBLIOTECAS</v>
          </cell>
          <cell r="BO189" t="str">
            <v>Bibiana Andrea Victorino Ramírez</v>
          </cell>
          <cell r="BP189">
            <v>52880976</v>
          </cell>
          <cell r="BQ189">
            <v>7</v>
          </cell>
          <cell r="BR189" t="str">
            <v>N.A</v>
          </cell>
          <cell r="BS189" t="str">
            <v>N.A</v>
          </cell>
          <cell r="BT189" t="str">
            <v>N.A</v>
          </cell>
          <cell r="BU189" t="str">
            <v>N.A</v>
          </cell>
          <cell r="BV189" t="str">
            <v>N.A</v>
          </cell>
          <cell r="BW189" t="str">
            <v>N.A</v>
          </cell>
          <cell r="BX189" t="str">
            <v>N.A</v>
          </cell>
          <cell r="BY189" t="str">
            <v>N.A</v>
          </cell>
          <cell r="BZ189" t="str">
            <v>N.A</v>
          </cell>
          <cell r="CA189" t="str">
            <v>N.A</v>
          </cell>
        </row>
        <row r="190">
          <cell r="A190" t="str">
            <v>188</v>
          </cell>
          <cell r="B190" t="str">
            <v>CONTRATO DE PRESTACIÓN DE SERVICIOS PROFESIONALES Y/O APOYO A LA GESTIÓN</v>
          </cell>
          <cell r="C190" t="str">
            <v>SCDPI-21420-00125-25</v>
          </cell>
          <cell r="D190" t="str">
            <v>CONTRATACION DIRECTA</v>
          </cell>
          <cell r="E190" t="str">
            <v>Prestar servicios profesionales a la Secretaría de Cultura; Recreación y Deporte Oficina de Control Disciplinario Interno realizando las gestiones requeridas por la dependencia en la elaboración y/o revisión del componente jurídico para las actividades
  relacionadas con los procesos y procedimientos propios del área; atendiendo la unidad de criterio de la entidad.</v>
          </cell>
          <cell r="F190" t="str">
            <v>17 17. Contrato de Prestación de Servicios</v>
          </cell>
          <cell r="G190" t="str">
            <v>1 Contratista</v>
          </cell>
          <cell r="H190" t="str">
            <v>1 Natural</v>
          </cell>
          <cell r="I190" t="str">
            <v>2 Privada (1)</v>
          </cell>
          <cell r="J190" t="str">
            <v>4 Persona Natural (2)</v>
          </cell>
          <cell r="K190" t="str">
            <v>31 31-Servicios Profesionales</v>
          </cell>
          <cell r="L190" t="str">
            <v>CO1.PCCNTR.7451727</v>
          </cell>
          <cell r="M190" t="str">
            <v>https://community.secop.gov.co/Public/Tendering/OpportunityDetail/Index?noticeUID=CO1.NTC.7583544&amp;isFromPublicArea=True&amp;isModal=true&amp;asPopupView=true</v>
          </cell>
          <cell r="N190">
            <v>45698</v>
          </cell>
          <cell r="O190" t="str">
            <v>5 Contratación directa</v>
          </cell>
          <cell r="P190" t="str">
            <v>33 Prestación de Servicios Profesionales y Apoyo (5-8)</v>
          </cell>
          <cell r="Q190" t="str">
            <v>N/A</v>
          </cell>
          <cell r="R190" t="str">
            <v>1 1. Ley 80</v>
          </cell>
          <cell r="S190" t="str">
            <v>6 6: Prestacion de servicios</v>
          </cell>
          <cell r="T190" t="str">
            <v>1 Nacional</v>
          </cell>
          <cell r="U190" t="str">
            <v>3 3. Único Contratista</v>
          </cell>
          <cell r="V190" t="str">
            <v>OSCAR DE JESUS TOLOSA</v>
          </cell>
          <cell r="W190" t="str">
            <v>M</v>
          </cell>
          <cell r="X190">
            <v>19456829</v>
          </cell>
          <cell r="Y190">
            <v>5</v>
          </cell>
          <cell r="Z190" t="str">
            <v>CL 65 4 A 63</v>
          </cell>
          <cell r="AA190">
            <v>3138899484</v>
          </cell>
          <cell r="AB190" t="str">
            <v>oscar.tolosa@scrd.gov.co</v>
          </cell>
          <cell r="AC190" t="str">
            <v>ojtolosa@hotmail.com</v>
          </cell>
          <cell r="AD190">
            <v>22483</v>
          </cell>
          <cell r="AE190">
            <v>64</v>
          </cell>
          <cell r="AF190" t="str">
            <v>CUNDINAMARCA - BOGOTA</v>
          </cell>
          <cell r="AG190" t="str">
            <v>Profesional en derecho Especialista en derecho Disciplinario con dos (2) años de experiencia profesional</v>
          </cell>
          <cell r="AH190" t="str">
            <v>ABOGADO</v>
          </cell>
          <cell r="AI190" t="str">
            <v>1 1. Inversión</v>
          </cell>
          <cell r="AJ190">
            <v>163</v>
          </cell>
          <cell r="AK190" t="str">
            <v>O230117459920240163</v>
          </cell>
          <cell r="AL190" t="str">
            <v>Fortalecimiento Institucional para una Gobernanza Pública Confiable en Bogotá D.C</v>
          </cell>
          <cell r="AN190">
            <v>52152000</v>
          </cell>
          <cell r="AO190">
            <v>16949400</v>
          </cell>
          <cell r="AQ190">
            <v>69101400</v>
          </cell>
          <cell r="AU190">
            <v>69101400</v>
          </cell>
          <cell r="AV190" t="str">
            <v>$ 6.519.000</v>
          </cell>
          <cell r="AW190">
            <v>168</v>
          </cell>
          <cell r="AX190">
            <v>52152000</v>
          </cell>
          <cell r="AY190">
            <v>45699</v>
          </cell>
          <cell r="AZ190">
            <v>31</v>
          </cell>
          <cell r="BA190">
            <v>52152000</v>
          </cell>
          <cell r="BB190">
            <v>45678</v>
          </cell>
          <cell r="BC190">
            <v>45699</v>
          </cell>
          <cell r="BD190">
            <v>45701</v>
          </cell>
          <cell r="BE190">
            <v>45944</v>
          </cell>
          <cell r="BF190">
            <v>46021</v>
          </cell>
          <cell r="BG190" t="str">
            <v>2 2-Ejecución</v>
          </cell>
          <cell r="BH190" t="str">
            <v>8 MESES</v>
          </cell>
          <cell r="BI190" t="str">
            <v>1 1. Días</v>
          </cell>
          <cell r="BJ190">
            <v>241</v>
          </cell>
          <cell r="BK190">
            <v>68</v>
          </cell>
          <cell r="BL190">
            <v>309</v>
          </cell>
          <cell r="BM190" t="str">
            <v>DIRECCIÓN DE GESTIÓN CORPORATIVA Y RELACIÓN CON EL CIUDADANO</v>
          </cell>
          <cell r="BN190" t="str">
            <v>OFICINA DE CONTROL DISCIPLINARIO INTERNO</v>
          </cell>
          <cell r="BO190" t="str">
            <v>Clara Milena Bahamon Ospina</v>
          </cell>
          <cell r="BP190">
            <v>52793679</v>
          </cell>
          <cell r="BQ190">
            <v>1</v>
          </cell>
          <cell r="BR190" t="str">
            <v>N.A</v>
          </cell>
          <cell r="BS190" t="str">
            <v>N.A</v>
          </cell>
          <cell r="BT190" t="str">
            <v>N.A</v>
          </cell>
          <cell r="BU190" t="str">
            <v>N.A</v>
          </cell>
          <cell r="BV190" t="str">
            <v>N.A</v>
          </cell>
          <cell r="BW190" t="str">
            <v>N.A</v>
          </cell>
          <cell r="BX190" t="str">
            <v>N.A</v>
          </cell>
          <cell r="BY190" t="str">
            <v>N.A</v>
          </cell>
          <cell r="BZ190" t="str">
            <v>N.A</v>
          </cell>
          <cell r="CA190" t="str">
            <v>N.A</v>
          </cell>
        </row>
        <row r="191">
          <cell r="A191" t="str">
            <v>189</v>
          </cell>
          <cell r="B191" t="str">
            <v>CONTRATO DE PRESTACIÓN DE SERVICIOS PROFESIONALES Y/O APOYO A LA GESTIÓN</v>
          </cell>
          <cell r="C191" t="str">
            <v>SCDPI-21416-00821-25</v>
          </cell>
          <cell r="D191" t="str">
            <v>CONTRATACION DIRECTA</v>
          </cell>
          <cell r="E191" t="str">
            <v>Prestar servicios profesionales a la Secretaría de Cultura; Recreación y Deporte Subsecretaría de Gobernanza realizando las actividades requeridas para el análisis de producción; presupuesto y recursos técnicos - administrativos para la realización de los
  eventos culturales de los proyectos adelantados por la dependencia.</v>
          </cell>
          <cell r="F191" t="str">
            <v>17 17. Contrato de Prestación de Servicios</v>
          </cell>
          <cell r="G191" t="str">
            <v>1 Contratista</v>
          </cell>
          <cell r="H191" t="str">
            <v>1 Natural</v>
          </cell>
          <cell r="I191" t="str">
            <v>2 Privada (1)</v>
          </cell>
          <cell r="J191" t="str">
            <v>4 Persona Natural (2)</v>
          </cell>
          <cell r="K191" t="str">
            <v>31 31-Servicios Profesionales</v>
          </cell>
          <cell r="L191" t="str">
            <v>CO1.PCCNTR.7451770</v>
          </cell>
          <cell r="M191" t="str">
            <v>https://community.secop.gov.co/Public/Tendering/OpportunityDetail/Index?noticeUID=CO1.NTC.7583843&amp;isFromPublicArea=True&amp;isModal=true&amp;asPopupView=true</v>
          </cell>
          <cell r="N191">
            <v>45698</v>
          </cell>
          <cell r="O191" t="str">
            <v>5 Contratación directa</v>
          </cell>
          <cell r="P191" t="str">
            <v>33 Prestación de Servicios Profesionales y Apoyo (5-8)</v>
          </cell>
          <cell r="Q191" t="str">
            <v>N/A</v>
          </cell>
          <cell r="R191" t="str">
            <v>1 1. Ley 80</v>
          </cell>
          <cell r="S191" t="str">
            <v>6 6: Prestacion de servicios</v>
          </cell>
          <cell r="T191" t="str">
            <v>1 Nacional</v>
          </cell>
          <cell r="U191" t="str">
            <v>3 3. Único Contratista</v>
          </cell>
          <cell r="V191" t="str">
            <v>LUXANA CAROLINA RAMOS ROYERO</v>
          </cell>
          <cell r="W191" t="str">
            <v>F</v>
          </cell>
          <cell r="X191">
            <v>1140892309</v>
          </cell>
          <cell r="Y191">
            <v>6</v>
          </cell>
          <cell r="Z191" t="str">
            <v>AK 9 146 45</v>
          </cell>
          <cell r="AA191">
            <v>3174388956</v>
          </cell>
          <cell r="AB191" t="str">
            <v>luxana.ramos@scrd.gov.co</v>
          </cell>
          <cell r="AC191" t="str">
            <v>luxanarr@gmail.com</v>
          </cell>
          <cell r="AD191">
            <v>35557</v>
          </cell>
          <cell r="AE191">
            <v>29</v>
          </cell>
          <cell r="AF191" t="str">
            <v>CESAR - AGUACHICA</v>
          </cell>
          <cell r="AG191" t="str">
            <v>Un profesional en ingeniería industrial o realizador de cine y audiovisuales, con experiencia de cuatro (4) años relacionada con el objeto y las obligaciones del contrato.</v>
          </cell>
          <cell r="AH191" t="str">
            <v>REALIZADOR DE CINE Y TELEVISION</v>
          </cell>
          <cell r="AI191" t="str">
            <v>1 1. Inversión</v>
          </cell>
          <cell r="AJ191">
            <v>102</v>
          </cell>
          <cell r="AK191" t="str">
            <v>O230117330120240102</v>
          </cell>
          <cell r="AL191" t="str">
            <v>Fortalecimiento de alianzas estratégicas a nivel bilateral y multilateral para el posicionamiento de la ciudad como referente cultural y recreodeportivo en escenarios internacionales Bogotá D.C.</v>
          </cell>
          <cell r="AN191">
            <v>48726000</v>
          </cell>
          <cell r="AO191">
            <v>21385300</v>
          </cell>
          <cell r="AQ191">
            <v>70111300</v>
          </cell>
          <cell r="AU191">
            <v>70111300</v>
          </cell>
          <cell r="AV191" t="str">
            <v>$ 8.121.000</v>
          </cell>
          <cell r="AW191">
            <v>208</v>
          </cell>
          <cell r="AX191">
            <v>48726000</v>
          </cell>
          <cell r="AY191">
            <v>45668</v>
          </cell>
          <cell r="AZ191">
            <v>530</v>
          </cell>
          <cell r="BA191">
            <v>48726000</v>
          </cell>
          <cell r="BB191">
            <v>45693</v>
          </cell>
          <cell r="BC191">
            <v>45698</v>
          </cell>
          <cell r="BD191">
            <v>45700</v>
          </cell>
          <cell r="BE191">
            <v>45881</v>
          </cell>
          <cell r="BF191">
            <v>45942</v>
          </cell>
          <cell r="BG191" t="str">
            <v>2 2-Ejecución</v>
          </cell>
          <cell r="BH191" t="str">
            <v>6 MESES</v>
          </cell>
          <cell r="BI191" t="str">
            <v>1 1. Días</v>
          </cell>
          <cell r="BJ191">
            <v>180</v>
          </cell>
          <cell r="BK191">
            <v>79</v>
          </cell>
          <cell r="BL191">
            <v>259</v>
          </cell>
          <cell r="BM191" t="str">
            <v>SUBSECRETARÍA DE GOBERNANZA</v>
          </cell>
          <cell r="BN191" t="str">
            <v>SUBSECRETARÍA DE GOBERNANZA</v>
          </cell>
          <cell r="BO191" t="str">
            <v>Ana María Boada Ayala</v>
          </cell>
          <cell r="BP191">
            <v>52885691</v>
          </cell>
          <cell r="BQ191">
            <v>6</v>
          </cell>
          <cell r="BR191" t="str">
            <v>N.A</v>
          </cell>
          <cell r="BS191" t="str">
            <v>N.A</v>
          </cell>
          <cell r="BT191" t="str">
            <v>N.A</v>
          </cell>
          <cell r="BU191" t="str">
            <v>N.A</v>
          </cell>
          <cell r="BV191" t="str">
            <v>N.A</v>
          </cell>
          <cell r="BW191" t="str">
            <v>N.A</v>
          </cell>
          <cell r="BX191" t="str">
            <v>N.A</v>
          </cell>
          <cell r="BY191" t="str">
            <v>N.A</v>
          </cell>
          <cell r="BZ191" t="str">
            <v>N.A</v>
          </cell>
          <cell r="CA191" t="str">
            <v>N.A</v>
          </cell>
        </row>
        <row r="192">
          <cell r="A192" t="str">
            <v>190</v>
          </cell>
          <cell r="B192" t="str">
            <v>CONTRATO DE PRESTACIÓN DE SERVICIOS PROFESIONALES Y/O APOYO A LA GESTIÓN</v>
          </cell>
          <cell r="C192" t="str">
            <v>SCDPI-21419-00362-25</v>
          </cell>
          <cell r="D192" t="str">
            <v>CONTRATACION DIRECTA</v>
          </cell>
          <cell r="E192" t="str">
            <v>Prestar servicios profesionales a la Secretaría Distrital de Cultura; Recreación y Deporte - Dirección de Lectura y Bibliotecas; para realizar la evaluación y gestión de las colecciones bibliográficas de la Red Distrital de Bibliotecas Públicas.</v>
          </cell>
          <cell r="F192" t="str">
            <v>17 17. Contrato de Prestación de Servicios</v>
          </cell>
          <cell r="G192" t="str">
            <v>1 Contratista</v>
          </cell>
          <cell r="H192" t="str">
            <v>1 Natural</v>
          </cell>
          <cell r="I192" t="str">
            <v>2 Privada (1)</v>
          </cell>
          <cell r="J192" t="str">
            <v>4 Persona Natural (2)</v>
          </cell>
          <cell r="K192" t="str">
            <v>31 31-Servicios Profesionales</v>
          </cell>
          <cell r="L192" t="str">
            <v>CO1.PCCNTR.7451760</v>
          </cell>
          <cell r="M192" t="str">
            <v>https://community.secop.gov.co/Public/Tendering/OpportunityDetail/Index?noticeUID=CO1.NTC.7583844&amp;isFromPublicArea=True&amp;isModal=true&amp;asPopupView=true</v>
          </cell>
          <cell r="N192">
            <v>45698</v>
          </cell>
          <cell r="O192" t="str">
            <v>5 Contratación directa</v>
          </cell>
          <cell r="P192" t="str">
            <v>33 Prestación de Servicios Profesionales y Apoyo (5-8)</v>
          </cell>
          <cell r="Q192" t="str">
            <v>N/A</v>
          </cell>
          <cell r="R192" t="str">
            <v>1 1. Ley 80</v>
          </cell>
          <cell r="S192" t="str">
            <v>6 6: Prestacion de servicios</v>
          </cell>
          <cell r="T192" t="str">
            <v>1 Nacional</v>
          </cell>
          <cell r="U192" t="str">
            <v>3 3. Único Contratista</v>
          </cell>
          <cell r="V192" t="str">
            <v>EDWIN ERNESTO ESTRADA DIAZ</v>
          </cell>
          <cell r="W192" t="str">
            <v>M</v>
          </cell>
          <cell r="X192">
            <v>94512858</v>
          </cell>
          <cell r="Y192">
            <v>1</v>
          </cell>
          <cell r="Z192" t="str">
            <v>Carrera 28 a No 52-65</v>
          </cell>
          <cell r="AA192">
            <v>3124367413</v>
          </cell>
          <cell r="AB192" t="str">
            <v>edwin.estrada@scrd.gov.co</v>
          </cell>
          <cell r="AC192" t="str">
            <v>zoroco@yahoo.com</v>
          </cell>
          <cell r="AD192">
            <v>28452</v>
          </cell>
          <cell r="AE192">
            <v>48</v>
          </cell>
          <cell r="AF192" t="str">
            <v>CUNDINAMARCA - BOGOTA</v>
          </cell>
          <cell r="AG192" t="str">
            <v>Profesional en el área de ciencias sociales, ciencias humanas, o afines con especialización y cinco (05) años de experiencia profesional.</v>
          </cell>
          <cell r="AH192" t="str">
            <v>COMUNICACIÓN SOCIAL - PERIODISTA</v>
          </cell>
          <cell r="AI192" t="str">
            <v>1 1. Inversión</v>
          </cell>
          <cell r="AJ192">
            <v>82</v>
          </cell>
          <cell r="AK192" t="str">
            <v>O230117330120240082</v>
          </cell>
          <cell r="AL192" t="str">
            <v>Fortalecimiento del acceso a la cultura escrita de los habitantes de Bogotá D.C.</v>
          </cell>
          <cell r="AN192">
            <v>115731000</v>
          </cell>
          <cell r="AO192">
            <v>14028000</v>
          </cell>
          <cell r="AP192">
            <v>18236400</v>
          </cell>
          <cell r="AQ192">
            <v>111522600</v>
          </cell>
          <cell r="AU192">
            <v>111522600</v>
          </cell>
          <cell r="AV192" t="str">
            <v>$ 10.521.000</v>
          </cell>
          <cell r="AW192">
            <v>223</v>
          </cell>
          <cell r="AX192">
            <v>115731000</v>
          </cell>
          <cell r="AY192">
            <v>45701</v>
          </cell>
          <cell r="AZ192">
            <v>289</v>
          </cell>
          <cell r="BA192">
            <v>115731000</v>
          </cell>
          <cell r="BB192">
            <v>45680</v>
          </cell>
          <cell r="BC192">
            <v>45699</v>
          </cell>
          <cell r="BD192">
            <v>45701</v>
          </cell>
          <cell r="BE192">
            <v>46022</v>
          </cell>
          <cell r="BF192">
            <v>46022</v>
          </cell>
          <cell r="BG192" t="str">
            <v>2 2-Ejecución</v>
          </cell>
          <cell r="BH192" t="str">
            <v>11 MESES</v>
          </cell>
          <cell r="BI192" t="str">
            <v>1 1. Días</v>
          </cell>
          <cell r="BJ192">
            <v>318</v>
          </cell>
          <cell r="BK192">
            <v>0</v>
          </cell>
          <cell r="BL192">
            <v>318</v>
          </cell>
          <cell r="BM192" t="str">
            <v>DIRECCIÓN DE LECTURA Y BIBLIOTECAS</v>
          </cell>
          <cell r="BN192" t="str">
            <v>DIRECCIÓN DE LECTURA Y BIBLIOTECAS</v>
          </cell>
          <cell r="BO192" t="str">
            <v>Diana Alejandra Cuervo Gómez</v>
          </cell>
          <cell r="BP192">
            <v>52705311</v>
          </cell>
          <cell r="BQ192">
            <v>1</v>
          </cell>
          <cell r="BR192" t="str">
            <v>N.A</v>
          </cell>
          <cell r="BS192" t="str">
            <v>N.A</v>
          </cell>
          <cell r="BT192" t="str">
            <v>N.A</v>
          </cell>
          <cell r="BU192" t="str">
            <v>N.A</v>
          </cell>
          <cell r="BV192" t="str">
            <v>N.A</v>
          </cell>
          <cell r="BW192" t="str">
            <v>N.A</v>
          </cell>
          <cell r="BX192" t="str">
            <v>N.A</v>
          </cell>
          <cell r="BY192" t="str">
            <v>N.A</v>
          </cell>
          <cell r="BZ192" t="str">
            <v>N.A</v>
          </cell>
          <cell r="CA192" t="str">
            <v>N.A</v>
          </cell>
        </row>
        <row r="193">
          <cell r="A193" t="str">
            <v>191</v>
          </cell>
          <cell r="B193" t="str">
            <v>CONTRATO DE PRESTACIÓN DE SERVICIOS PROFESIONALES Y/O APOYO A LA GESTIÓN</v>
          </cell>
          <cell r="C193" t="str">
            <v>SCDPI-21419-00370-25</v>
          </cell>
          <cell r="D193" t="str">
            <v>CONTRATACION DIRECTA</v>
          </cell>
          <cell r="E193" t="str">
            <v>Prestar servicios profesionales a la Secretaría Distrital de Cultura; Recreación y Deporte - Dirección de Lectura y Bibliotecas; en la consolidación e innovación de los procesos de articulación; implementación y seguimiento del Sistema de Bibliotecas de Bogotá - SIBIBO</v>
          </cell>
          <cell r="F193" t="str">
            <v>17 17. Contrato de Prestación de Servicios</v>
          </cell>
          <cell r="G193" t="str">
            <v>1 Contratista</v>
          </cell>
          <cell r="H193" t="str">
            <v>1 Natural</v>
          </cell>
          <cell r="I193" t="str">
            <v>2 Privada (1)</v>
          </cell>
          <cell r="J193" t="str">
            <v>4 Persona Natural (2)</v>
          </cell>
          <cell r="K193" t="str">
            <v>31 31-Servicios Profesionales</v>
          </cell>
          <cell r="L193" t="str">
            <v>CO1.PCCNTR.7452056</v>
          </cell>
          <cell r="M193" t="str">
            <v>https://community.secop.gov.co/Public/Tendering/OpportunityDetail/Index?noticeUID=CO1.NTC.7584001&amp;isFromPublicArea=True&amp;isModal=true&amp;asPopupView=true</v>
          </cell>
          <cell r="N193">
            <v>45698</v>
          </cell>
          <cell r="O193" t="str">
            <v>5 Contratación directa</v>
          </cell>
          <cell r="P193" t="str">
            <v>33 Prestación de Servicios Profesionales y Apoyo (5-8)</v>
          </cell>
          <cell r="Q193" t="str">
            <v>N/A</v>
          </cell>
          <cell r="R193" t="str">
            <v>1 1. Ley 80</v>
          </cell>
          <cell r="S193" t="str">
            <v>6 6: Prestacion de servicios</v>
          </cell>
          <cell r="T193" t="str">
            <v>1 Nacional</v>
          </cell>
          <cell r="U193" t="str">
            <v>3 3. Único Contratista</v>
          </cell>
          <cell r="V193" t="str">
            <v>EDWIN ALEXANDER ZAMBRANO SALAZAR</v>
          </cell>
          <cell r="W193" t="str">
            <v>M</v>
          </cell>
          <cell r="X193">
            <v>1026577002</v>
          </cell>
          <cell r="Y193">
            <v>7</v>
          </cell>
          <cell r="Z193" t="str">
            <v>KR 68 B 76 A 42 IN 8</v>
          </cell>
          <cell r="AA193">
            <v>6017688006</v>
          </cell>
          <cell r="AB193" t="str">
            <v>alexander.zambrano@scrd.gov.co</v>
          </cell>
          <cell r="AC193" t="str">
            <v>zambranosalazara@gmail.com</v>
          </cell>
          <cell r="AD193">
            <v>34243</v>
          </cell>
          <cell r="AE193">
            <v>32</v>
          </cell>
          <cell r="AF193" t="str">
            <v>CUNDINAMARCA - BOGOTA</v>
          </cell>
          <cell r="AG193" t="str">
            <v>Profesional en el área de Ciencias Sociales y/o Comunicación, con especialización en áreas de comunicación y cultura. Con (4) años de experiencia en la gestión de alianzas interinstitucionales, servicios bibliotecarios y de mediación cultural.</v>
          </cell>
          <cell r="AH193" t="str">
            <v>COMUNICACIÓN SOCIAL - PERIODISTA</v>
          </cell>
          <cell r="AI193" t="str">
            <v>1 1. Inversión</v>
          </cell>
          <cell r="AJ193">
            <v>82</v>
          </cell>
          <cell r="AK193" t="str">
            <v>O230117330120240082</v>
          </cell>
          <cell r="AL193" t="str">
            <v>Fortalecimiento del acceso a la cultura escrita de los habitantes de Bogotá D.C.</v>
          </cell>
          <cell r="AN193">
            <v>106920000</v>
          </cell>
          <cell r="AP193">
            <v>5184000</v>
          </cell>
          <cell r="AQ193">
            <v>101736000</v>
          </cell>
          <cell r="AU193">
            <v>101736000</v>
          </cell>
          <cell r="AV193" t="str">
            <v>$ 9.720.000</v>
          </cell>
          <cell r="AW193">
            <v>267</v>
          </cell>
          <cell r="AX193">
            <v>106920000</v>
          </cell>
          <cell r="AY193">
            <v>45705</v>
          </cell>
          <cell r="AZ193">
            <v>290</v>
          </cell>
          <cell r="BA193">
            <v>106920000</v>
          </cell>
          <cell r="BB193">
            <v>45680</v>
          </cell>
          <cell r="BC193">
            <v>45699</v>
          </cell>
          <cell r="BD193">
            <v>45705</v>
          </cell>
          <cell r="BE193">
            <v>46022</v>
          </cell>
          <cell r="BF193">
            <v>46022</v>
          </cell>
          <cell r="BG193" t="str">
            <v>2 2-Ejecución</v>
          </cell>
          <cell r="BH193" t="str">
            <v>11 MESES</v>
          </cell>
          <cell r="BI193" t="str">
            <v>1 1. Días</v>
          </cell>
          <cell r="BJ193">
            <v>314</v>
          </cell>
          <cell r="BK193">
            <v>0</v>
          </cell>
          <cell r="BL193">
            <v>314</v>
          </cell>
          <cell r="BM193" t="str">
            <v>DIRECCIÓN DE LECTURA Y BIBLIOTECAS</v>
          </cell>
          <cell r="BN193" t="str">
            <v>DIRECCIÓN DE LECTURA Y BIBLIOTECAS</v>
          </cell>
          <cell r="BO193" t="str">
            <v>Bibiana Andrea Victorino Ramírez</v>
          </cell>
          <cell r="BP193">
            <v>52880976</v>
          </cell>
          <cell r="BQ193">
            <v>7</v>
          </cell>
          <cell r="BR193" t="str">
            <v>N.A</v>
          </cell>
          <cell r="BS193" t="str">
            <v>N.A</v>
          </cell>
          <cell r="BT193" t="str">
            <v>N.A</v>
          </cell>
          <cell r="BU193" t="str">
            <v>N.A</v>
          </cell>
          <cell r="BV193" t="str">
            <v>N.A</v>
          </cell>
          <cell r="BW193" t="str">
            <v>N.A</v>
          </cell>
          <cell r="BX193" t="str">
            <v>N.A</v>
          </cell>
          <cell r="BY193" t="str">
            <v>N.A</v>
          </cell>
          <cell r="BZ193" t="str">
            <v>N.A</v>
          </cell>
          <cell r="CA193" t="str">
            <v>N.A</v>
          </cell>
        </row>
        <row r="194">
          <cell r="A194" t="str">
            <v>192</v>
          </cell>
          <cell r="B194" t="str">
            <v>CONTRATO DE PRESTACIÓN DE SERVICIOS PROFESIONALES Y/O APOYO A LA GESTIÓN</v>
          </cell>
          <cell r="C194" t="str">
            <v>SCDPI-330-00536-25</v>
          </cell>
          <cell r="D194" t="str">
            <v>CONTRATACION DIRECTA</v>
          </cell>
          <cell r="E194" t="str">
            <v>Prestar servicios profesionales a la Secretaría Distrital de Cultura; Recreación y Deporte -Subdirección de Infraestructura y Patrimonio Cultural; en la estructuración; apoyo y seguimiento a la supervisión de los proyectos de infraestructura relacionados con los grupos poblacionales del Distrito Capital; liderados en el marco de la misión institucional de la dependencia.</v>
          </cell>
          <cell r="F194" t="str">
            <v>17 17. Contrato de Prestación de Servicios</v>
          </cell>
          <cell r="G194" t="str">
            <v>1 Contratista</v>
          </cell>
          <cell r="H194" t="str">
            <v>1 Natural</v>
          </cell>
          <cell r="I194" t="str">
            <v>2 Privada (1)</v>
          </cell>
          <cell r="J194" t="str">
            <v>4 Persona Natural (2)</v>
          </cell>
          <cell r="K194" t="str">
            <v>31 31-Servicios Profesionales</v>
          </cell>
          <cell r="L194" t="str">
            <v>CO1.PCCNTR.7457021</v>
          </cell>
          <cell r="M194" t="str">
            <v>https://community.secop.gov.co/Public/Tendering/OpportunityDetail/Index?noticeUID=CO1.NTC.7584433&amp;isFromPublicArea=True&amp;isModal=true&amp;asPopupView=true</v>
          </cell>
          <cell r="N194">
            <v>45698</v>
          </cell>
          <cell r="O194" t="str">
            <v>5 Contratación directa</v>
          </cell>
          <cell r="P194" t="str">
            <v>33 Prestación de Servicios Profesionales y Apoyo (5-8)</v>
          </cell>
          <cell r="Q194" t="str">
            <v>N/A</v>
          </cell>
          <cell r="R194" t="str">
            <v>1 1. Ley 80</v>
          </cell>
          <cell r="S194" t="str">
            <v>6 6: Prestacion de servicios</v>
          </cell>
          <cell r="T194" t="str">
            <v>1 Nacional</v>
          </cell>
          <cell r="U194" t="str">
            <v>3 3. Único Contratista</v>
          </cell>
          <cell r="V194" t="str">
            <v>EDGAR ANDRÉS BERNAL ESPEJO</v>
          </cell>
          <cell r="W194" t="str">
            <v>M</v>
          </cell>
          <cell r="X194">
            <v>1020774827</v>
          </cell>
          <cell r="Y194">
            <v>9</v>
          </cell>
          <cell r="Z194" t="str">
            <v>KR 29 40 A 53</v>
          </cell>
          <cell r="AA194">
            <v>3112807799</v>
          </cell>
          <cell r="AB194" t="str">
            <v>edgar.bernal@scrd.gov.co</v>
          </cell>
          <cell r="AC194" t="str">
            <v>eabernal874@gmail.com</v>
          </cell>
          <cell r="AD194">
            <v>33861</v>
          </cell>
          <cell r="AE194">
            <v>33</v>
          </cell>
          <cell r="AF194" t="str">
            <v>CUNDINAMARCA - BOGOTA</v>
          </cell>
          <cell r="AG194" t="str">
            <v>Profesional en arquitectura, ingenieria o afines Cuatro (4) años de experiencia profesional y/o relacionada con el objeto u obligaciones del contrato</v>
          </cell>
          <cell r="AH194" t="str">
            <v>ARQUITECTO</v>
          </cell>
          <cell r="AI194" t="str">
            <v>1 1. Inversión</v>
          </cell>
          <cell r="AJ194">
            <v>123</v>
          </cell>
          <cell r="AK194" t="str">
            <v>O230117330120240123</v>
          </cell>
          <cell r="AL194" t="str">
            <v>Asistencia Técnica para el desarrollo de infraestructuras culturales sostenibles en el Distrito Capital Bogotá D.C</v>
          </cell>
          <cell r="AN194">
            <v>73089000</v>
          </cell>
          <cell r="AO194">
            <v>15971300</v>
          </cell>
          <cell r="AQ194">
            <v>89060300</v>
          </cell>
          <cell r="AU194">
            <v>89060300</v>
          </cell>
          <cell r="AV194" t="str">
            <v>$ 8.121.000</v>
          </cell>
          <cell r="AW194">
            <v>268</v>
          </cell>
          <cell r="AX194">
            <v>73089000</v>
          </cell>
          <cell r="AY194">
            <v>45705</v>
          </cell>
          <cell r="AZ194">
            <v>438</v>
          </cell>
          <cell r="BA194">
            <v>73089000</v>
          </cell>
          <cell r="BB194">
            <v>45686</v>
          </cell>
          <cell r="BC194">
            <v>45700</v>
          </cell>
          <cell r="BD194">
            <v>45705</v>
          </cell>
          <cell r="BE194">
            <v>45977</v>
          </cell>
          <cell r="BF194">
            <v>46037</v>
          </cell>
          <cell r="BG194" t="str">
            <v>2 2-Ejecución</v>
          </cell>
          <cell r="BH194" t="str">
            <v>9 MESES</v>
          </cell>
          <cell r="BI194" t="str">
            <v>1 1. Días</v>
          </cell>
          <cell r="BJ194">
            <v>269</v>
          </cell>
          <cell r="BK194">
            <v>62</v>
          </cell>
          <cell r="BL194">
            <v>331</v>
          </cell>
          <cell r="BM194" t="str">
            <v>DIRECCIÓN DE ARTE, CULTURA Y PATRIMONIO</v>
          </cell>
          <cell r="BN194" t="str">
            <v>SUBDIRECCIÓN DE INFRAESTRUCTURA Y PATRIMONIO CULTURAL</v>
          </cell>
          <cell r="BO194" t="str">
            <v>Edgar Andrés Figueroa Victoria</v>
          </cell>
          <cell r="BP194">
            <v>79785555</v>
          </cell>
          <cell r="BQ194">
            <v>1</v>
          </cell>
          <cell r="BR194" t="str">
            <v>N.A</v>
          </cell>
          <cell r="BS194" t="str">
            <v>N.A</v>
          </cell>
          <cell r="BT194" t="str">
            <v>N.A</v>
          </cell>
          <cell r="BU194" t="str">
            <v>N.A</v>
          </cell>
          <cell r="BV194" t="str">
            <v>N.A</v>
          </cell>
          <cell r="BW194" t="str">
            <v>N.A</v>
          </cell>
          <cell r="BX194" t="str">
            <v>N.A</v>
          </cell>
          <cell r="BY194" t="str">
            <v>N.A</v>
          </cell>
          <cell r="BZ194" t="str">
            <v>N.A</v>
          </cell>
          <cell r="CA194" t="str">
            <v>N.A</v>
          </cell>
        </row>
        <row r="195">
          <cell r="A195" t="str">
            <v>193</v>
          </cell>
          <cell r="B195" t="str">
            <v>CONTRATO DE PRESTACIÓN DE SERVICIOS PROFESIONALES Y/O APOYO A LA GESTIÓN</v>
          </cell>
          <cell r="C195" t="str">
            <v>SCDPI-21418-00683-25</v>
          </cell>
          <cell r="D195" t="str">
            <v>CONTRATACION DIRECTA</v>
          </cell>
          <cell r="E195" t="str">
            <v>Prestar servicios profesionales a la Secretaría Distrital de Cultura; Recreación y Deporte - Subdirección de Infraestructura y Patrimonio Cultural; en lo relacionado con el Sistema de Patrimonio Cultural desde el componente técnico - arquitectónico.</v>
          </cell>
          <cell r="F195" t="str">
            <v>17 17. Contrato de Prestación de Servicios</v>
          </cell>
          <cell r="G195" t="str">
            <v>1 Contratista</v>
          </cell>
          <cell r="H195" t="str">
            <v>1 Natural</v>
          </cell>
          <cell r="I195" t="str">
            <v>2 Privada (1)</v>
          </cell>
          <cell r="J195" t="str">
            <v>4 Persona Natural (2)</v>
          </cell>
          <cell r="K195" t="str">
            <v>31 31-Servicios Profesionales</v>
          </cell>
          <cell r="L195" t="str">
            <v>CO1.PCCNTR.7456434</v>
          </cell>
          <cell r="M195" t="str">
            <v>https://community.secop.gov.co/Public/Tendering/OpportunityDetail/Index?noticeUID=CO1.NTC.7583238&amp;isFromPublicArea=True&amp;isModal=true&amp;asPopupView=true</v>
          </cell>
          <cell r="N195">
            <v>45697</v>
          </cell>
          <cell r="O195" t="str">
            <v>5 Contratación directa</v>
          </cell>
          <cell r="P195" t="str">
            <v>33 Prestación de Servicios Profesionales y Apoyo (5-8)</v>
          </cell>
          <cell r="Q195" t="str">
            <v>N/A</v>
          </cell>
          <cell r="R195" t="str">
            <v>1 1. Ley 80</v>
          </cell>
          <cell r="S195" t="str">
            <v>6 6: Prestacion de servicios</v>
          </cell>
          <cell r="T195" t="str">
            <v>1 Nacional</v>
          </cell>
          <cell r="U195" t="str">
            <v>3 3. Único Contratista</v>
          </cell>
          <cell r="V195" t="str">
            <v>DIEGO ANTONIO RODRÍGUEZ CARRILLO</v>
          </cell>
          <cell r="W195" t="str">
            <v>M</v>
          </cell>
          <cell r="X195">
            <v>1026286414</v>
          </cell>
          <cell r="Y195">
            <v>9</v>
          </cell>
          <cell r="Z195" t="str">
            <v>Calle 23 4a-20 apartamento 1801</v>
          </cell>
          <cell r="AA195">
            <v>4794295</v>
          </cell>
          <cell r="AB195" t="str">
            <v>diego.rodriguez@scrd.gov.co</v>
          </cell>
          <cell r="AC195" t="str">
            <v>diegoa12051@hotmail.com</v>
          </cell>
          <cell r="AD195">
            <v>34288</v>
          </cell>
          <cell r="AE195">
            <v>32</v>
          </cell>
          <cell r="AF195" t="str">
            <v>CUNDINAMARCA - BOGOTA</v>
          </cell>
          <cell r="AG195" t="str">
            <v>Profesional en el área de Arquitectura y/o urbanismo con especialización y experiencia profesional relacionada de cinco (5) años con el objeto y/u obligaciones a contratar.</v>
          </cell>
          <cell r="AH195" t="str">
            <v>ARQUITECTO</v>
          </cell>
          <cell r="AI195" t="str">
            <v>1 1. Inversión</v>
          </cell>
          <cell r="AJ195">
            <v>80</v>
          </cell>
          <cell r="AK195" t="str">
            <v>O230117330120240080</v>
          </cell>
          <cell r="AL195" t="str">
            <v>Fortalecimiento de prácticas y transformaciones culturales, patrimoniales, urbanas y sociales para el bienestar integral de Bogotá D.C.</v>
          </cell>
          <cell r="AN195">
            <v>71376000</v>
          </cell>
          <cell r="AO195">
            <v>23197200</v>
          </cell>
          <cell r="AQ195">
            <v>94573200</v>
          </cell>
          <cell r="AU195">
            <v>94573200</v>
          </cell>
          <cell r="AV195" t="str">
            <v>$ 8.922.000</v>
          </cell>
          <cell r="AW195">
            <v>219</v>
          </cell>
          <cell r="AX195">
            <v>71376000</v>
          </cell>
          <cell r="AY195">
            <v>45700</v>
          </cell>
          <cell r="AZ195">
            <v>426</v>
          </cell>
          <cell r="BA195">
            <v>80298000</v>
          </cell>
          <cell r="BB195">
            <v>45686</v>
          </cell>
          <cell r="BC195">
            <v>45700</v>
          </cell>
          <cell r="BD195">
            <v>45701</v>
          </cell>
          <cell r="BE195">
            <v>45943</v>
          </cell>
          <cell r="BF195">
            <v>46021</v>
          </cell>
          <cell r="BG195" t="str">
            <v>2 2-Ejecución</v>
          </cell>
          <cell r="BH195" t="str">
            <v>8 MESES</v>
          </cell>
          <cell r="BI195" t="str">
            <v>1 1. Días</v>
          </cell>
          <cell r="BJ195">
            <v>240</v>
          </cell>
          <cell r="BK195">
            <v>78</v>
          </cell>
          <cell r="BL195">
            <v>318</v>
          </cell>
          <cell r="BM195" t="str">
            <v>DIRECCIÓN DE ARTE, CULTURA Y PATRIMONIO</v>
          </cell>
          <cell r="BN195" t="str">
            <v>SUBDIRECCIÓN DE INFRAESTRUCTURA Y PATRIMONIO CULTURAL</v>
          </cell>
          <cell r="BO195" t="str">
            <v>Ariel Rodrigo Fernández Baca</v>
          </cell>
          <cell r="BP195">
            <v>79649468</v>
          </cell>
          <cell r="BQ195">
            <v>7</v>
          </cell>
          <cell r="BR195" t="str">
            <v>N.A</v>
          </cell>
          <cell r="BS195" t="str">
            <v>N.A</v>
          </cell>
          <cell r="BT195" t="str">
            <v>N.A</v>
          </cell>
          <cell r="BU195" t="str">
            <v>N.A</v>
          </cell>
          <cell r="BV195" t="str">
            <v>N.A</v>
          </cell>
          <cell r="BW195" t="str">
            <v>N.A</v>
          </cell>
          <cell r="BX195" t="str">
            <v>N.A</v>
          </cell>
          <cell r="BY195" t="str">
            <v>N.A</v>
          </cell>
          <cell r="BZ195" t="str">
            <v>N.A</v>
          </cell>
          <cell r="CA195" t="str">
            <v>N.A</v>
          </cell>
        </row>
        <row r="196">
          <cell r="A196" t="str">
            <v>194</v>
          </cell>
          <cell r="B196" t="str">
            <v>CONTRATO DE PRESTACIÓN DE SERVICIOS PROFESIONALES Y/O APOYO A LA GESTIÓN</v>
          </cell>
          <cell r="C196" t="str">
            <v>SCDPI-21420-00239-25</v>
          </cell>
          <cell r="D196" t="str">
            <v>CONTRATACION DIRECTA</v>
          </cell>
          <cell r="E196" t="str">
            <v>Prestar servicios profesionales a la Secretaría de Cultura; Recreación y Deporte - Oficina de Tecnologías de la Información
  para desarrollar actividades requeridas para la construcción; mantenimiento; actualización y monitoreo de los sistemas geográficos
  de la entidad.</v>
          </cell>
          <cell r="F196" t="str">
            <v>17 17. Contrato de Prestación de Servicios</v>
          </cell>
          <cell r="G196" t="str">
            <v>1 Contratista</v>
          </cell>
          <cell r="H196" t="str">
            <v>1 Natural</v>
          </cell>
          <cell r="I196" t="str">
            <v>2 Privada (1)</v>
          </cell>
          <cell r="J196" t="str">
            <v>4 Persona Natural (2)</v>
          </cell>
          <cell r="K196" t="str">
            <v>31 31-Servicios Profesionales</v>
          </cell>
          <cell r="L196" t="str">
            <v>CO1.PCCNTR.7456216</v>
          </cell>
          <cell r="M196" t="str">
            <v>https://community.secop.gov.co/Public/Tendering/OpportunityDetail/Index?noticeUID=CO1.NTC.7580724&amp;isFromPublicArea=True&amp;isModal=true&amp;asPopupView=true</v>
          </cell>
          <cell r="N196">
            <v>45698</v>
          </cell>
          <cell r="O196" t="str">
            <v>5 Contratación directa</v>
          </cell>
          <cell r="P196" t="str">
            <v>33 Prestación de Servicios Profesionales y Apoyo (5-8)</v>
          </cell>
          <cell r="Q196" t="str">
            <v>N/A</v>
          </cell>
          <cell r="R196" t="str">
            <v>1 1. Ley 80</v>
          </cell>
          <cell r="S196" t="str">
            <v>6 6: Prestacion de servicios</v>
          </cell>
          <cell r="T196" t="str">
            <v>1 Nacional</v>
          </cell>
          <cell r="U196" t="str">
            <v>3 3. Único Contratista</v>
          </cell>
          <cell r="V196" t="str">
            <v>EDISSON MANUEL MORA MADRIGAL</v>
          </cell>
          <cell r="W196" t="str">
            <v>M</v>
          </cell>
          <cell r="X196">
            <v>1000212096</v>
          </cell>
          <cell r="Y196">
            <v>8</v>
          </cell>
          <cell r="Z196" t="str">
            <v>Carrera 81ª # 8B 19</v>
          </cell>
          <cell r="AA196">
            <v>3057499287</v>
          </cell>
          <cell r="AB196" t="str">
            <v>edisson.mora@scrd.gov.co</v>
          </cell>
          <cell r="AC196" t="str">
            <v>emmoram0921@gmail.com</v>
          </cell>
          <cell r="AD196">
            <v>35329</v>
          </cell>
          <cell r="AE196">
            <v>29</v>
          </cell>
          <cell r="AF196" t="str">
            <v>CUNDINAMARCA - BOGOTA</v>
          </cell>
          <cell r="AG196" t="str">
            <v>Profesional en Ingeniería Industrial o Ingeniería de Producción o Ingeniería de Sistemas o Ingeniería de Software o Ingeniería catastral y geodesta o Topógrafo. 1 año de experiencia profesional relacionada con el objeto del contrato.</v>
          </cell>
          <cell r="AH196" t="str">
            <v>INGENIERO CATASTRAL Y GEODESTA</v>
          </cell>
          <cell r="AI196" t="str">
            <v>1 1. Inversión</v>
          </cell>
          <cell r="AJ196">
            <v>163</v>
          </cell>
          <cell r="AK196" t="str">
            <v>O230117459920240163</v>
          </cell>
          <cell r="AL196" t="str">
            <v>Fortalecimiento Institucional para una Gobernanza Pública Confiable en Bogotá D.C</v>
          </cell>
          <cell r="AN196">
            <v>62898000</v>
          </cell>
          <cell r="AO196">
            <v>5718000</v>
          </cell>
          <cell r="AP196">
            <v>8005200</v>
          </cell>
          <cell r="AQ196">
            <v>60610800</v>
          </cell>
          <cell r="AU196">
            <v>60610800</v>
          </cell>
          <cell r="AV196" t="str">
            <v>$ 5.718.000</v>
          </cell>
          <cell r="AW196">
            <v>231</v>
          </cell>
          <cell r="AX196">
            <v>62898000</v>
          </cell>
          <cell r="AY196">
            <v>45701</v>
          </cell>
          <cell r="AZ196">
            <v>187</v>
          </cell>
          <cell r="BA196">
            <v>62898000</v>
          </cell>
          <cell r="BB196">
            <v>45680</v>
          </cell>
          <cell r="BC196">
            <v>45700</v>
          </cell>
          <cell r="BD196">
            <v>45701</v>
          </cell>
          <cell r="BE196">
            <v>46022</v>
          </cell>
          <cell r="BF196">
            <v>46022</v>
          </cell>
          <cell r="BG196" t="str">
            <v>2 2-Ejecución</v>
          </cell>
          <cell r="BH196" t="str">
            <v>11 MESES</v>
          </cell>
          <cell r="BI196" t="str">
            <v>1 1. Días</v>
          </cell>
          <cell r="BJ196">
            <v>318</v>
          </cell>
          <cell r="BK196">
            <v>0</v>
          </cell>
          <cell r="BL196">
            <v>318</v>
          </cell>
          <cell r="BM196" t="str">
            <v>DIRECCIÓN DE GESTIÓN CORPORATIVA Y RELACIÓN CON EL CIUDADANO</v>
          </cell>
          <cell r="BN196" t="str">
            <v>OFICINA DE TECNOLOGÍAS DE LA INFORMACIÓN</v>
          </cell>
          <cell r="BO196" t="str">
            <v>Javier Enrique Mariño Navarro</v>
          </cell>
          <cell r="BP196">
            <v>91474000</v>
          </cell>
          <cell r="BQ196">
            <v>5</v>
          </cell>
          <cell r="BR196" t="str">
            <v>N.A</v>
          </cell>
          <cell r="BS196" t="str">
            <v>N.A</v>
          </cell>
          <cell r="BT196" t="str">
            <v>N.A</v>
          </cell>
          <cell r="BU196" t="str">
            <v>N.A</v>
          </cell>
          <cell r="BV196" t="str">
            <v>N.A</v>
          </cell>
          <cell r="BW196" t="str">
            <v>N.A</v>
          </cell>
          <cell r="BX196" t="str">
            <v>N.A</v>
          </cell>
          <cell r="BY196" t="str">
            <v>N.A</v>
          </cell>
          <cell r="BZ196" t="str">
            <v>N.A</v>
          </cell>
          <cell r="CA196" t="str">
            <v>N.A</v>
          </cell>
        </row>
        <row r="197">
          <cell r="A197" t="str">
            <v>195</v>
          </cell>
          <cell r="B197" t="str">
            <v>CONTRATO DE PRESTACIÓN DE SERVICIOS PROFESIONALES Y/O APOYO A LA GESTIÓN</v>
          </cell>
          <cell r="C197" t="str">
            <v>SCDPI-21420-00260-25</v>
          </cell>
          <cell r="D197" t="str">
            <v>CONTRATACION DIRECTA</v>
          </cell>
          <cell r="E197" t="str">
            <v>Prestar servicios profesionales a la Secretaría de Cultura; Recreación y Deporte - Oficina de Tecnologías de la Información
  para desarrollar las actividades requeridas en el desarrollo de software; en módulos estratégicos del sistema de información
  Cultured; incluyendo la gestión de planeación; control interno y módulos financieros; garantizando su arquitectura; integración y
  funcionamiento.</v>
          </cell>
          <cell r="F197" t="str">
            <v>17 17. Contrato de Prestación de Servicios</v>
          </cell>
          <cell r="G197" t="str">
            <v>1 Contratista</v>
          </cell>
          <cell r="H197" t="str">
            <v>1 Natural</v>
          </cell>
          <cell r="I197" t="str">
            <v>2 Privada (1)</v>
          </cell>
          <cell r="J197" t="str">
            <v>4 Persona Natural (2)</v>
          </cell>
          <cell r="K197" t="str">
            <v>31 31-Servicios Profesionales</v>
          </cell>
          <cell r="L197" t="str">
            <v>CO1.PCCNTR.7456237</v>
          </cell>
          <cell r="M197" t="str">
            <v>https://community.secop.gov.co/Public/Tendering/OpportunityDetail/Index?noticeUID=CO1.NTC.7588524&amp;isFromPublicArea=True&amp;isModal=true&amp;asPopupView=true</v>
          </cell>
          <cell r="N197">
            <v>45698</v>
          </cell>
          <cell r="O197" t="str">
            <v>5 Contratación directa</v>
          </cell>
          <cell r="P197" t="str">
            <v>33 Prestación de Servicios Profesionales y Apoyo (5-8)</v>
          </cell>
          <cell r="Q197" t="str">
            <v>N/A</v>
          </cell>
          <cell r="R197" t="str">
            <v>1 1. Ley 80</v>
          </cell>
          <cell r="S197" t="str">
            <v>6 6: Prestacion de servicios</v>
          </cell>
          <cell r="T197" t="str">
            <v>1 Nacional</v>
          </cell>
          <cell r="U197" t="str">
            <v>3 3. Único Contratista</v>
          </cell>
          <cell r="V197" t="str">
            <v>JOHN KEMMER ACOSTA MALDONADO</v>
          </cell>
          <cell r="W197" t="str">
            <v>M</v>
          </cell>
          <cell r="X197">
            <v>1073159892</v>
          </cell>
          <cell r="Y197">
            <v>3</v>
          </cell>
          <cell r="Z197" t="str">
            <v>Crr 24 n 2-97 Conjunto Abundara Torre 47 Apartamento 203</v>
          </cell>
          <cell r="AA197">
            <v>8198636</v>
          </cell>
          <cell r="AB197" t="str">
            <v>john.acosta@scrd.gov.co</v>
          </cell>
          <cell r="AC197" t="str">
            <v>jkemmeracosta@gmail.com</v>
          </cell>
          <cell r="AE197">
            <v>126</v>
          </cell>
          <cell r="AG197" t="str">
            <v>Profesional en Ingeniería de Sistemas o Ingeniería de Software o Administrador de Sistemas o Ingeniero Electrónico. Tres años de Experiencia profesional.</v>
          </cell>
          <cell r="AH197" t="str">
            <v>INGENIERO DE SISTEMAS</v>
          </cell>
          <cell r="AI197" t="str">
            <v>1 1. Inversión</v>
          </cell>
          <cell r="AJ197">
            <v>163</v>
          </cell>
          <cell r="AK197" t="str">
            <v>O230117459920240163</v>
          </cell>
          <cell r="AL197" t="str">
            <v>Fortalecimiento Institucional para una Gobernanza Pública Confiable en Bogotá D.C</v>
          </cell>
          <cell r="AN197">
            <v>80520000</v>
          </cell>
          <cell r="AO197">
            <v>7320000</v>
          </cell>
          <cell r="AP197">
            <v>11468000</v>
          </cell>
          <cell r="AQ197">
            <v>76372000</v>
          </cell>
          <cell r="AU197">
            <v>76372000</v>
          </cell>
          <cell r="AV197" t="str">
            <v>$ 7.320.000</v>
          </cell>
          <cell r="AW197">
            <v>222</v>
          </cell>
          <cell r="AX197">
            <v>80520000</v>
          </cell>
          <cell r="AY197">
            <v>45700</v>
          </cell>
          <cell r="AZ197">
            <v>109</v>
          </cell>
          <cell r="BA197">
            <v>80520000</v>
          </cell>
          <cell r="BB197">
            <v>45679</v>
          </cell>
          <cell r="BC197">
            <v>45699</v>
          </cell>
          <cell r="BD197">
            <v>45706</v>
          </cell>
          <cell r="BE197">
            <v>46022</v>
          </cell>
          <cell r="BF197">
            <v>46022</v>
          </cell>
          <cell r="BG197" t="str">
            <v>2 2-Ejecución</v>
          </cell>
          <cell r="BH197" t="str">
            <v>11 MESES</v>
          </cell>
          <cell r="BI197" t="str">
            <v>1 1. Días</v>
          </cell>
          <cell r="BJ197">
            <v>313</v>
          </cell>
          <cell r="BK197">
            <v>0</v>
          </cell>
          <cell r="BL197">
            <v>313</v>
          </cell>
          <cell r="BM197" t="str">
            <v>DIRECCIÓN DE GESTIÓN CORPORATIVA Y RELACIÓN CON EL CIUDADANO</v>
          </cell>
          <cell r="BN197" t="str">
            <v>OFICINA DE TECNOLOGÍAS DE LA INFORMACIÓN</v>
          </cell>
          <cell r="BO197" t="str">
            <v>Javier Enrique Mariño Navarro</v>
          </cell>
          <cell r="BP197">
            <v>91474000</v>
          </cell>
          <cell r="BQ197">
            <v>5</v>
          </cell>
          <cell r="BR197" t="str">
            <v>N.A</v>
          </cell>
          <cell r="BS197" t="str">
            <v>N.A</v>
          </cell>
          <cell r="BT197" t="str">
            <v>N.A</v>
          </cell>
          <cell r="BU197" t="str">
            <v>N.A</v>
          </cell>
          <cell r="BV197" t="str">
            <v>N.A</v>
          </cell>
          <cell r="BW197" t="str">
            <v>N.A</v>
          </cell>
          <cell r="BX197" t="str">
            <v>N.A</v>
          </cell>
          <cell r="BY197" t="str">
            <v>N.A</v>
          </cell>
          <cell r="BZ197" t="str">
            <v>N.A</v>
          </cell>
          <cell r="CA197" t="str">
            <v>N.A</v>
          </cell>
        </row>
        <row r="198">
          <cell r="A198" t="str">
            <v>196</v>
          </cell>
          <cell r="B198" t="str">
            <v>CONTRATO DE PRESTACIÓN DE SERVICIOS PROFESIONALES Y/O APOYO A LA GESTIÓN</v>
          </cell>
          <cell r="C198" t="str">
            <v>SCDPI-21420-00133-25</v>
          </cell>
          <cell r="D198" t="str">
            <v>CONTRATACION DIRECTA</v>
          </cell>
          <cell r="E198" t="str">
            <v>: Prestar servicios profesionales a la Secretaría de Cultura; Recreación y Deporte - Oficina de Tecnologías de la Información
  para realizar las actividades de mantenimiento y soporte tecnológico para los sistemas y servicios informáticos dispuestos a los
  usuarios de la Secretaría</v>
          </cell>
          <cell r="F198" t="str">
            <v>17 17. Contrato de Prestación de Servicios</v>
          </cell>
          <cell r="G198" t="str">
            <v>1 Contratista</v>
          </cell>
          <cell r="H198" t="str">
            <v>1 Natural</v>
          </cell>
          <cell r="I198" t="str">
            <v>2 Privada (1)</v>
          </cell>
          <cell r="J198" t="str">
            <v>4 Persona Natural (2)</v>
          </cell>
          <cell r="K198" t="str">
            <v>31 31-Servicios Profesionales</v>
          </cell>
          <cell r="L198" t="str">
            <v>CO1.PCCNTR.7456260</v>
          </cell>
          <cell r="M198" t="str">
            <v>https://community.secop.gov.co/Public/Tendering/OpportunityDetail/Index?noticeUID=CO1.NTC.7588558&amp;isFromPublicArea=True&amp;isModal=true&amp;asPopupView=true</v>
          </cell>
          <cell r="N198">
            <v>45698</v>
          </cell>
          <cell r="O198" t="str">
            <v>5 Contratación directa</v>
          </cell>
          <cell r="P198" t="str">
            <v>33 Prestación de Servicios Profesionales y Apoyo (5-8)</v>
          </cell>
          <cell r="Q198" t="str">
            <v>N/A</v>
          </cell>
          <cell r="R198" t="str">
            <v>1 1. Ley 80</v>
          </cell>
          <cell r="S198" t="str">
            <v>6 6: Prestacion de servicios</v>
          </cell>
          <cell r="T198" t="str">
            <v>1 Nacional</v>
          </cell>
          <cell r="U198" t="str">
            <v>3 3. Único Contratista</v>
          </cell>
          <cell r="V198" t="str">
            <v>JORGE GIOVANNI TIBADUIZA ROJAS</v>
          </cell>
          <cell r="W198" t="str">
            <v>M</v>
          </cell>
          <cell r="X198">
            <v>74372191</v>
          </cell>
          <cell r="Y198">
            <v>3</v>
          </cell>
          <cell r="Z198" t="str">
            <v>Carrera 24 #45c-79</v>
          </cell>
          <cell r="AA198">
            <v>3142133247</v>
          </cell>
          <cell r="AB198" t="str">
            <v>jorge.tibaduiza@scrd.gov.co</v>
          </cell>
          <cell r="AC198" t="str">
            <v>ingtiba@gmail.com</v>
          </cell>
          <cell r="AD198">
            <v>28316</v>
          </cell>
          <cell r="AE198">
            <v>48</v>
          </cell>
          <cell r="AF198" t="str">
            <v>BOYACA - DUITAMA</v>
          </cell>
          <cell r="AG198" t="str">
            <v>Profesional en Ingeniería electrónica. Un año de experiencia</v>
          </cell>
          <cell r="AH198" t="str">
            <v>INGENIERO ELCTRONICO</v>
          </cell>
          <cell r="AI198" t="str">
            <v>1 1. Inversión</v>
          </cell>
          <cell r="AJ198">
            <v>163</v>
          </cell>
          <cell r="AK198" t="str">
            <v>O230117459920240163</v>
          </cell>
          <cell r="AL198" t="str">
            <v>Fortalecimiento Institucional para una Gobernanza Pública Confiable en Bogotá D.C</v>
          </cell>
          <cell r="AN198">
            <v>62898000</v>
          </cell>
          <cell r="AP198">
            <v>7814600</v>
          </cell>
          <cell r="AQ198">
            <v>55083400</v>
          </cell>
          <cell r="AU198">
            <v>55083400</v>
          </cell>
          <cell r="AV198" t="str">
            <v>$ 5.718.000</v>
          </cell>
          <cell r="AW198">
            <v>321</v>
          </cell>
          <cell r="AX198">
            <v>62898000</v>
          </cell>
          <cell r="AY198">
            <v>45700</v>
          </cell>
          <cell r="AZ198">
            <v>307</v>
          </cell>
          <cell r="BA198">
            <v>62898000</v>
          </cell>
          <cell r="BB198">
            <v>45680</v>
          </cell>
          <cell r="BC198">
            <v>45699</v>
          </cell>
          <cell r="BD198">
            <v>45700</v>
          </cell>
          <cell r="BE198">
            <v>46022</v>
          </cell>
          <cell r="BF198">
            <v>45991</v>
          </cell>
          <cell r="BG198" t="str">
            <v>2 2-Ejecución</v>
          </cell>
          <cell r="BH198" t="str">
            <v>11 MESES</v>
          </cell>
          <cell r="BI198" t="str">
            <v>1 1. Días</v>
          </cell>
          <cell r="BJ198">
            <v>319</v>
          </cell>
          <cell r="BK198">
            <v>31</v>
          </cell>
          <cell r="BL198">
            <v>350</v>
          </cell>
          <cell r="BM198" t="str">
            <v>DIRECCIÓN DE GESTIÓN CORPORATIVA Y RELACIÓN CON EL CIUDADANO</v>
          </cell>
          <cell r="BN198" t="str">
            <v>OFICINA DE TECNOLOGÍAS DE LA INFORMACIÓN</v>
          </cell>
          <cell r="BO198" t="str">
            <v>Fabio Fernando Sánchez Sánchez</v>
          </cell>
          <cell r="BP198">
            <v>19495495</v>
          </cell>
          <cell r="BQ198">
            <v>5</v>
          </cell>
          <cell r="BR198" t="str">
            <v>N.A</v>
          </cell>
          <cell r="BS198" t="str">
            <v>N.A</v>
          </cell>
          <cell r="BT198" t="str">
            <v>N.A</v>
          </cell>
          <cell r="BU198" t="str">
            <v>N.A</v>
          </cell>
          <cell r="BV198" t="str">
            <v>N.A</v>
          </cell>
          <cell r="BW198" t="str">
            <v>N.A</v>
          </cell>
          <cell r="BX198" t="str">
            <v>N.A</v>
          </cell>
          <cell r="BY198" t="str">
            <v>N.A</v>
          </cell>
          <cell r="BZ198" t="str">
            <v>N.A</v>
          </cell>
          <cell r="CA198" t="str">
            <v>N.A</v>
          </cell>
        </row>
        <row r="199">
          <cell r="A199" t="str">
            <v>197</v>
          </cell>
          <cell r="B199" t="str">
            <v>CONTRATO DE PRESTACIÓN DE SERVICIOS PROFESIONALES Y/O APOYO A LA GESTIÓN</v>
          </cell>
          <cell r="C199" t="str">
            <v>SCDPI-21419-00215-25</v>
          </cell>
          <cell r="D199" t="str">
            <v>CONTRATACION DIRECTA</v>
          </cell>
          <cell r="E199" t="str">
            <v>Prestar servicios profesionales a la Secretaría de Cultura; Recreación y Deporte - Dirección de Lectura y Bibliotecas en el seguimiento técnico y arquitectónico de los espacios pertenecientes a la Red de Bibliotecas Públicas de Bogotá - BibloRed.</v>
          </cell>
          <cell r="F199" t="str">
            <v>17 17. Contrato de Prestación de Servicios</v>
          </cell>
          <cell r="G199" t="str">
            <v>1 Contratista</v>
          </cell>
          <cell r="H199" t="str">
            <v>1 Natural</v>
          </cell>
          <cell r="I199" t="str">
            <v>2 Privada (1)</v>
          </cell>
          <cell r="J199" t="str">
            <v>4 Persona Natural (2)</v>
          </cell>
          <cell r="K199" t="str">
            <v>31 31-Servicios Profesionales</v>
          </cell>
          <cell r="L199" t="str">
            <v>CO1.PCCNTR.7461338</v>
          </cell>
          <cell r="M199" t="str">
            <v>https://community.secop.gov.co/Public/Tendering/OpportunityDetail/Index?noticeUID=CO1.NTC.7588582&amp;isFromPublicArea=True&amp;isModal=true&amp;asPopupView=true</v>
          </cell>
          <cell r="N199">
            <v>45699</v>
          </cell>
          <cell r="O199" t="str">
            <v>5 Contratación directa</v>
          </cell>
          <cell r="P199" t="str">
            <v>33 Prestación de Servicios Profesionales y Apoyo (5-8)</v>
          </cell>
          <cell r="Q199" t="str">
            <v>N/A</v>
          </cell>
          <cell r="R199" t="str">
            <v>1 1. Ley 80</v>
          </cell>
          <cell r="S199" t="str">
            <v>6 6: Prestacion de servicios</v>
          </cell>
          <cell r="T199" t="str">
            <v>1 Nacional</v>
          </cell>
          <cell r="U199" t="str">
            <v>3 3. Único Contratista</v>
          </cell>
          <cell r="V199" t="str">
            <v>DIEGO JAVIER AGUILAR SANCHEZ</v>
          </cell>
          <cell r="W199" t="str">
            <v>M</v>
          </cell>
          <cell r="X199">
            <v>80041968</v>
          </cell>
          <cell r="Y199">
            <v>0</v>
          </cell>
          <cell r="Z199" t="str">
            <v>CL 167 58 55 AP 519</v>
          </cell>
          <cell r="AA199">
            <v>6015355647</v>
          </cell>
          <cell r="AB199" t="str">
            <v>diego.aguilar@scrd.gov.co</v>
          </cell>
          <cell r="AC199" t="str">
            <v>diegoj84@gmail.com</v>
          </cell>
          <cell r="AD199">
            <v>30840</v>
          </cell>
          <cell r="AE199">
            <v>41</v>
          </cell>
          <cell r="AF199" t="str">
            <v>CUNDINAMARCA - BOGOTA</v>
          </cell>
          <cell r="AG199" t="str">
            <v>Para la realización de las necesidades descritas anteriormente, la entidad tiene previsto dentro de su Plan Anual de Adquisiciones, los siguientes items y especificaciones técnicas: Un profesional en el área de conocimiento de arquitectura, urbanismo y afines, o ingeniería civil, con especialización en gerencia de proyectos de arquitectura, urbanismo, construcción, interventoría, planeación o afines con el área del conocimiento, con mínimo cinco (5) años de experiencia profesional relacionada con proyectos de infraestructura</v>
          </cell>
          <cell r="AH199" t="str">
            <v>ARQUITECTO</v>
          </cell>
          <cell r="AI199" t="str">
            <v>1 1. Inversión</v>
          </cell>
          <cell r="AJ199">
            <v>82</v>
          </cell>
          <cell r="AK199" t="str">
            <v>O230117330120240082</v>
          </cell>
          <cell r="AL199" t="str">
            <v>Fortalecimiento del acceso a la cultura escrita de los habitantes de Bogotá D.C.</v>
          </cell>
          <cell r="AN199">
            <v>111522600</v>
          </cell>
          <cell r="AO199">
            <v>14028000</v>
          </cell>
          <cell r="AP199">
            <v>14729400</v>
          </cell>
          <cell r="AQ199">
            <v>110821200</v>
          </cell>
          <cell r="AU199">
            <v>110821200</v>
          </cell>
          <cell r="AV199" t="str">
            <v>$ 10.521.000</v>
          </cell>
          <cell r="AW199">
            <v>218</v>
          </cell>
          <cell r="AX199">
            <v>111522600</v>
          </cell>
          <cell r="AY199">
            <v>45700</v>
          </cell>
          <cell r="AZ199">
            <v>259</v>
          </cell>
          <cell r="BA199">
            <v>115731000</v>
          </cell>
          <cell r="BB199">
            <v>45680</v>
          </cell>
          <cell r="BC199">
            <v>45700</v>
          </cell>
          <cell r="BD199">
            <v>45703</v>
          </cell>
          <cell r="BE199">
            <v>46022</v>
          </cell>
          <cell r="BF199">
            <v>46022</v>
          </cell>
          <cell r="BG199" t="str">
            <v>2 2-Ejecución</v>
          </cell>
          <cell r="BH199" t="str">
            <v>10 MESES Y 18 DIAS</v>
          </cell>
          <cell r="BI199" t="str">
            <v>1 1. Días</v>
          </cell>
          <cell r="BJ199">
            <v>316</v>
          </cell>
          <cell r="BK199">
            <v>-1</v>
          </cell>
          <cell r="BL199">
            <v>315</v>
          </cell>
          <cell r="BM199" t="str">
            <v>DIRECCIÓN DE LECTURA Y BIBLIOTECAS</v>
          </cell>
          <cell r="BN199" t="str">
            <v>DIRECCIÓN DE LECTURA Y BIBLIOTECAS</v>
          </cell>
          <cell r="BO199" t="str">
            <v>Bibiana Andrea Victorino Ramírez</v>
          </cell>
          <cell r="BP199">
            <v>52880976</v>
          </cell>
          <cell r="BQ199">
            <v>7</v>
          </cell>
          <cell r="BR199" t="str">
            <v>N.A</v>
          </cell>
          <cell r="BS199" t="str">
            <v>N.A</v>
          </cell>
          <cell r="BT199" t="str">
            <v>N.A</v>
          </cell>
          <cell r="BU199" t="str">
            <v>N.A</v>
          </cell>
          <cell r="BV199" t="str">
            <v>N.A</v>
          </cell>
          <cell r="BW199" t="str">
            <v>N.A</v>
          </cell>
          <cell r="BX199" t="str">
            <v>N.A</v>
          </cell>
          <cell r="BY199" t="str">
            <v>N.A</v>
          </cell>
          <cell r="BZ199" t="str">
            <v>N.A</v>
          </cell>
          <cell r="CA199" t="str">
            <v>N.A</v>
          </cell>
        </row>
        <row r="200">
          <cell r="A200" t="str">
            <v>198</v>
          </cell>
          <cell r="B200" t="str">
            <v>CONTRATO DE PRESTACIÓN DE SERVICIOS PROFESIONALES Y/O APOYO A LA GESTIÓN</v>
          </cell>
          <cell r="C200" t="str">
            <v>SCDPI-310-00404-25</v>
          </cell>
          <cell r="D200" t="str">
            <v>CONTRATACION DIRECTA</v>
          </cell>
          <cell r="E200" t="str">
            <v>Prestar servicios profesionales a la Secretaría Distrital de Cultura; Recreación y Deporte - Subdirección de Infraestructura y Patrimonio Cultural; desarrollando actividades requeridas para la planeación; implementación y seguimiento del componente pedagógico de las acciones de divulgación y apropiación social del patrimonio cultural de la ciudad; lideradas desde la dependencia.</v>
          </cell>
          <cell r="F200" t="str">
            <v>17 17. Contrato de Prestación de Servicios</v>
          </cell>
          <cell r="G200" t="str">
            <v>1 Contratista</v>
          </cell>
          <cell r="H200" t="str">
            <v>1 Natural</v>
          </cell>
          <cell r="I200" t="str">
            <v>2 Privada (1)</v>
          </cell>
          <cell r="J200" t="str">
            <v>4 Persona Natural (2)</v>
          </cell>
          <cell r="K200" t="str">
            <v>31 31-Servicios Profesionales</v>
          </cell>
          <cell r="L200" t="str">
            <v>CO1.PCCNTR.7456470</v>
          </cell>
          <cell r="M200" t="str">
            <v>https://community.secop.gov.co/Public/Tendering/OpportunityDetail/Index?noticeUID=CO1.NTC.7594949&amp;isFromPublicArea=True&amp;isModal=true&amp;asPopupView=true</v>
          </cell>
          <cell r="N200">
            <v>45697</v>
          </cell>
          <cell r="O200" t="str">
            <v>5 Contratación directa</v>
          </cell>
          <cell r="P200" t="str">
            <v>33 Prestación de Servicios Profesionales y Apoyo (5-8)</v>
          </cell>
          <cell r="Q200" t="str">
            <v>N/A</v>
          </cell>
          <cell r="R200" t="str">
            <v>1 1. Ley 80</v>
          </cell>
          <cell r="S200" t="str">
            <v>6 6: Prestacion de servicios</v>
          </cell>
          <cell r="T200" t="str">
            <v>1 Nacional</v>
          </cell>
          <cell r="U200" t="str">
            <v>3 3. Único Contratista</v>
          </cell>
          <cell r="V200" t="str">
            <v>FELIPE URIBE MEJIA</v>
          </cell>
          <cell r="W200" t="str">
            <v>M</v>
          </cell>
          <cell r="X200">
            <v>80727282</v>
          </cell>
          <cell r="Y200">
            <v>2</v>
          </cell>
          <cell r="Z200" t="str">
            <v>CL 41# 25-29</v>
          </cell>
          <cell r="AA200">
            <v>7227708</v>
          </cell>
          <cell r="AB200" t="str">
            <v>felipe.uribe@scrd.gov.co</v>
          </cell>
          <cell r="AC200" t="str">
            <v>felipeuribemejiaa@gmail.com</v>
          </cell>
          <cell r="AD200">
            <v>30244</v>
          </cell>
          <cell r="AE200">
            <v>43</v>
          </cell>
          <cell r="AF200" t="str">
            <v>TOLIMA - IBAGUE</v>
          </cell>
          <cell r="AG200" t="str">
            <v>Profesional en áreas del conocimiento de Artes, Bellas Artes, Ingeniería, Arquitectura, Urbanismo y afines, Ciencias sociales y humanas Mínimo tres (3) años de experiencia profesional y/o relacionada con el objeto y/u obligaciones del contrato</v>
          </cell>
          <cell r="AH200" t="str">
            <v>ARTES PLASTICAS</v>
          </cell>
          <cell r="AI200" t="str">
            <v>1 1. Inversión</v>
          </cell>
          <cell r="AJ200">
            <v>81</v>
          </cell>
          <cell r="AK200" t="str">
            <v>O230117330120240081</v>
          </cell>
          <cell r="AL200" t="str">
            <v>Formación Artística, Cultural y Deportiva a lo largo de la vida en Bogotá D.C.</v>
          </cell>
          <cell r="AN200">
            <v>73200000</v>
          </cell>
          <cell r="AQ200">
            <v>73200000</v>
          </cell>
          <cell r="AU200">
            <v>73200000</v>
          </cell>
          <cell r="AV200" t="str">
            <v>$ 7.320.000</v>
          </cell>
          <cell r="AW200">
            <v>258</v>
          </cell>
          <cell r="AX200">
            <v>73200000</v>
          </cell>
          <cell r="AY200">
            <v>45702</v>
          </cell>
          <cell r="AZ200">
            <v>405</v>
          </cell>
          <cell r="BA200">
            <v>73200000</v>
          </cell>
          <cell r="BB200">
            <v>45685</v>
          </cell>
          <cell r="BC200">
            <v>45699</v>
          </cell>
          <cell r="BD200">
            <v>45705</v>
          </cell>
          <cell r="BE200">
            <v>46007</v>
          </cell>
          <cell r="BF200">
            <v>46007</v>
          </cell>
          <cell r="BG200" t="str">
            <v>2 2-Ejecución</v>
          </cell>
          <cell r="BH200" t="str">
            <v>10 MESES</v>
          </cell>
          <cell r="BI200" t="str">
            <v>1 1. Días</v>
          </cell>
          <cell r="BJ200">
            <v>299</v>
          </cell>
          <cell r="BK200">
            <v>0</v>
          </cell>
          <cell r="BL200">
            <v>299</v>
          </cell>
          <cell r="BM200" t="str">
            <v>DIRECCIÓN DE ARTE, CULTURA Y PATRIMONIO</v>
          </cell>
          <cell r="BN200" t="str">
            <v>SUBDIRECCIÓN DE INFRAESTRUCTURA Y PATRIMONIO CULTURAL</v>
          </cell>
          <cell r="BO200" t="str">
            <v>Catalina Ortegon Riveros</v>
          </cell>
          <cell r="BP200">
            <v>52708610</v>
          </cell>
          <cell r="BQ200">
            <v>2</v>
          </cell>
          <cell r="BR200" t="str">
            <v>N.A</v>
          </cell>
          <cell r="BS200" t="str">
            <v>N.A</v>
          </cell>
          <cell r="BT200" t="str">
            <v>N.A</v>
          </cell>
          <cell r="BU200" t="str">
            <v>N.A</v>
          </cell>
          <cell r="BV200" t="str">
            <v>N.A</v>
          </cell>
          <cell r="BW200" t="str">
            <v>N.A</v>
          </cell>
          <cell r="BX200" t="str">
            <v>N.A</v>
          </cell>
          <cell r="BY200" t="str">
            <v>N.A</v>
          </cell>
          <cell r="BZ200" t="str">
            <v>N.A</v>
          </cell>
          <cell r="CA200" t="str">
            <v>N.A</v>
          </cell>
        </row>
        <row r="201">
          <cell r="A201" t="str">
            <v>199</v>
          </cell>
          <cell r="B201" t="str">
            <v>CONTRATO DE PRESTACIÓN DE SERVICIOS PROFESIONALES Y/O APOYO A LA GESTIÓN</v>
          </cell>
          <cell r="C201" t="str">
            <v>SCDPI-21420-00042-25</v>
          </cell>
          <cell r="D201" t="str">
            <v>CONTRATACION DIRECTA</v>
          </cell>
          <cell r="E201" t="str">
            <v>Prestar servicios a la Secretaria de Cultura; Recreación y Deporte - Oficina Asesora de Comunicaciones desarrollando junto con la SCRD la conceptualización y ejecución de campañas creativas y audiovisuales que impulsan los proyectos estratégicos y de transformación cultural de la entidad</v>
          </cell>
          <cell r="F201" t="str">
            <v>17 17. Contrato de Prestación de Servicios</v>
          </cell>
          <cell r="G201" t="str">
            <v>1 Contratista</v>
          </cell>
          <cell r="H201" t="str">
            <v>1 Natural</v>
          </cell>
          <cell r="I201" t="str">
            <v>2 Privada (1)</v>
          </cell>
          <cell r="J201" t="str">
            <v>4 Persona Natural (2)</v>
          </cell>
          <cell r="K201" t="str">
            <v>31 31-Servicios Profesionales</v>
          </cell>
          <cell r="L201" t="str">
            <v>CO1.PCCNTR.7457342</v>
          </cell>
          <cell r="M201" t="str">
            <v>https://community.secop.gov.co/Public/Tendering/OpportunityDetail/Index?noticeUID=CO1.NTC.7580725&amp;isFromPublicArea=True&amp;isModal=true&amp;asPopupView=true</v>
          </cell>
          <cell r="N201">
            <v>45698</v>
          </cell>
          <cell r="O201" t="str">
            <v>5 Contratación directa</v>
          </cell>
          <cell r="P201" t="str">
            <v>33 Prestación de Servicios Profesionales y Apoyo (5-8)</v>
          </cell>
          <cell r="Q201" t="str">
            <v>N/A</v>
          </cell>
          <cell r="R201" t="str">
            <v>1 1. Ley 80</v>
          </cell>
          <cell r="S201" t="str">
            <v>6 6: Prestacion de servicios</v>
          </cell>
          <cell r="T201" t="str">
            <v>1 Nacional</v>
          </cell>
          <cell r="U201" t="str">
            <v>3 3. Único Contratista</v>
          </cell>
          <cell r="V201" t="str">
            <v>JUAN PABLO ROA CUARTAS</v>
          </cell>
          <cell r="W201" t="str">
            <v>M</v>
          </cell>
          <cell r="X201">
            <v>79951731</v>
          </cell>
          <cell r="Y201">
            <v>3</v>
          </cell>
          <cell r="Z201" t="str">
            <v>CL 137 19 70</v>
          </cell>
          <cell r="AA201">
            <v>6012221713</v>
          </cell>
          <cell r="AB201" t="str">
            <v>juan.roa@scrd.gov.co</v>
          </cell>
          <cell r="AC201" t="str">
            <v>juanpabloroa@gmail.com</v>
          </cell>
          <cell r="AD201">
            <v>28919</v>
          </cell>
          <cell r="AE201">
            <v>47</v>
          </cell>
          <cell r="AF201" t="str">
            <v>VALLE DEL CAUCA - CALI</v>
          </cell>
          <cell r="AG201" t="str">
            <v>Experto con más de 20 años de experiencia relacionada en conceptualización e implementación de campañas creativas de comunicación y pre producción, producción y post producción de contenido audiovisua</v>
          </cell>
          <cell r="AH201" t="str">
            <v>PROFESIONAL CINE Y TELEVISION</v>
          </cell>
          <cell r="AI201" t="str">
            <v>1 1. Inversión</v>
          </cell>
          <cell r="AJ201">
            <v>163</v>
          </cell>
          <cell r="AK201" t="str">
            <v>O230117459920240163</v>
          </cell>
          <cell r="AL201" t="str">
            <v>Fortalecimiento Institucional para una Gobernanza Pública Confiable en Bogotá D.C</v>
          </cell>
          <cell r="AN201">
            <v>134001000</v>
          </cell>
          <cell r="AO201">
            <v>19143000</v>
          </cell>
          <cell r="AP201">
            <v>18292200</v>
          </cell>
          <cell r="AQ201">
            <v>134851800</v>
          </cell>
          <cell r="AU201">
            <v>134851800</v>
          </cell>
          <cell r="AV201" t="str">
            <v>$ 12.762.000</v>
          </cell>
          <cell r="AW201">
            <v>217</v>
          </cell>
          <cell r="AX201">
            <v>134001000</v>
          </cell>
          <cell r="AY201">
            <v>45700</v>
          </cell>
          <cell r="AZ201">
            <v>228</v>
          </cell>
          <cell r="BA201">
            <v>134001000</v>
          </cell>
          <cell r="BB201">
            <v>45680</v>
          </cell>
          <cell r="BC201">
            <v>45700</v>
          </cell>
          <cell r="BD201">
            <v>45702</v>
          </cell>
          <cell r="BE201">
            <v>46020</v>
          </cell>
          <cell r="BF201">
            <v>46022</v>
          </cell>
          <cell r="BG201" t="str">
            <v>2 2-Ejecución</v>
          </cell>
          <cell r="BH201" t="str">
            <v>10 MESES Y 15 DIAS</v>
          </cell>
          <cell r="BI201" t="str">
            <v>1 1. Días</v>
          </cell>
          <cell r="BJ201">
            <v>315</v>
          </cell>
          <cell r="BK201">
            <v>-3</v>
          </cell>
          <cell r="BL201">
            <v>312</v>
          </cell>
          <cell r="BM201" t="str">
            <v>DIRECCIÓN DE GESTIÓN CORPORATIVA Y RELACIÓN CON EL CIUDADANO</v>
          </cell>
          <cell r="BN201" t="str">
            <v>OFICINA ASESORA DE COMUNICACIONES</v>
          </cell>
          <cell r="BO201" t="str">
            <v>Ibón Maritza Munevar Gordillo</v>
          </cell>
          <cell r="BP201">
            <v>52884019</v>
          </cell>
          <cell r="BQ201">
            <v>1</v>
          </cell>
          <cell r="BR201" t="str">
            <v>N.A</v>
          </cell>
          <cell r="BS201" t="str">
            <v>N.A</v>
          </cell>
          <cell r="BT201" t="str">
            <v>N.A</v>
          </cell>
          <cell r="BU201" t="str">
            <v>N.A</v>
          </cell>
          <cell r="BV201" t="str">
            <v>N.A</v>
          </cell>
          <cell r="BW201" t="str">
            <v>N.A</v>
          </cell>
          <cell r="BX201" t="str">
            <v>N.A</v>
          </cell>
          <cell r="BY201" t="str">
            <v>N.A</v>
          </cell>
          <cell r="BZ201" t="str">
            <v>N.A</v>
          </cell>
          <cell r="CA201" t="str">
            <v>N.A</v>
          </cell>
        </row>
        <row r="202">
          <cell r="A202" t="str">
            <v>200</v>
          </cell>
          <cell r="B202" t="str">
            <v>CONTRATO DE PRESTACIÓN DE SERVICIOS PROFESIONALES Y/O APOYO A LA GESTIÓN</v>
          </cell>
          <cell r="C202" t="str">
            <v>SCDPI-21419-00235-25</v>
          </cell>
          <cell r="D202" t="str">
            <v>CONTRATACION DIRECTA</v>
          </cell>
          <cell r="E202" t="str">
            <v>Prestar servicios profesionales a la Secretaría de Cultura; Recreación y Deporte - Dirección de Lectura y Bibliotecas; para la elaboración; implementación y seguimiento de la estrategia de comunicación; divulgación y movilización del programa Red Distrital de Bibliotecas Públicas de Bogotá; BibloRed; y demás estrategias lideradas por la Dirección; teniendo en cuenta los lineamientos de la Oficina Asesora de Comunicaciones de la entidad.</v>
          </cell>
          <cell r="F202" t="str">
            <v>17 17. Contrato de Prestación de Servicios</v>
          </cell>
          <cell r="G202" t="str">
            <v>1 Contratista</v>
          </cell>
          <cell r="H202" t="str">
            <v>1 Natural</v>
          </cell>
          <cell r="I202" t="str">
            <v>2 Privada (1)</v>
          </cell>
          <cell r="J202" t="str">
            <v>4 Persona Natural (2)</v>
          </cell>
          <cell r="K202" t="str">
            <v>31 31-Servicios Profesionales</v>
          </cell>
          <cell r="L202" t="str">
            <v>CO1.PCCNTR.7457863</v>
          </cell>
          <cell r="M202" t="str">
            <v>https://community.secop.gov.co/Public/Tendering/OpportunityDetail/Index?noticeUID=CO1.NTC.7589576&amp;isFromPublicArea=True&amp;isModal=true&amp;asPopupView=true</v>
          </cell>
          <cell r="N202">
            <v>45698</v>
          </cell>
          <cell r="O202" t="str">
            <v>5 Contratación directa</v>
          </cell>
          <cell r="P202" t="str">
            <v>33 Prestación de Servicios Profesionales y Apoyo (5-8)</v>
          </cell>
          <cell r="Q202" t="str">
            <v>N/A</v>
          </cell>
          <cell r="R202" t="str">
            <v>1 1. Ley 80</v>
          </cell>
          <cell r="S202" t="str">
            <v>6 6: Prestacion de servicios</v>
          </cell>
          <cell r="T202" t="str">
            <v>1 Nacional</v>
          </cell>
          <cell r="U202" t="str">
            <v>3 3. Único Contratista</v>
          </cell>
          <cell r="V202" t="str">
            <v>ISABEL CRISTINA SALAS</v>
          </cell>
          <cell r="W202" t="str">
            <v>F</v>
          </cell>
          <cell r="X202">
            <v>1130586454</v>
          </cell>
          <cell r="Y202">
            <v>8</v>
          </cell>
          <cell r="Z202" t="str">
            <v>KR 4 A 56 10</v>
          </cell>
          <cell r="AA202">
            <v>3168309</v>
          </cell>
          <cell r="AB202" t="str">
            <v>isabel.salas@scrd.gov.co</v>
          </cell>
          <cell r="AC202" t="str">
            <v>isabel.salas.16@gmail.com</v>
          </cell>
          <cell r="AD202">
            <v>31564</v>
          </cell>
          <cell r="AE202">
            <v>39</v>
          </cell>
          <cell r="AF202" t="str">
            <v>VALLE DEL CAUCA - TULUA</v>
          </cell>
          <cell r="AG202" t="str">
            <v>Profesional en las áreas de conocimiento de Ciencias Sociales o Humanas, y/o núcleo básico del conocimiento en Historia, Humanidades, Comunicación social o periodismo, con título de especialización en alguna de las mismas áreas del conocimiento y/o núcleos básicos del conocimiento de la formación de pregrado, y siete (7) años de experiencia profesional</v>
          </cell>
          <cell r="AH202" t="str">
            <v>COMUNICACIÓN SOCIAL - PERIODISTA</v>
          </cell>
          <cell r="AI202" t="str">
            <v>1 1. Inversión</v>
          </cell>
          <cell r="AJ202">
            <v>82</v>
          </cell>
          <cell r="AK202" t="str">
            <v>O230117330120240082</v>
          </cell>
          <cell r="AL202" t="str">
            <v>Fortalecimiento del acceso a la cultura escrita de los habitantes de Bogotá D.C.</v>
          </cell>
          <cell r="AN202">
            <v>133353000</v>
          </cell>
          <cell r="AO202">
            <v>18992700</v>
          </cell>
          <cell r="AP202">
            <v>20609100</v>
          </cell>
          <cell r="AQ202">
            <v>131736600</v>
          </cell>
          <cell r="AU202">
            <v>131736600</v>
          </cell>
          <cell r="AV202" t="str">
            <v>$ 12.123.000</v>
          </cell>
          <cell r="AW202">
            <v>210</v>
          </cell>
          <cell r="AX202">
            <v>133353000</v>
          </cell>
          <cell r="AY202">
            <v>45699</v>
          </cell>
          <cell r="AZ202">
            <v>273</v>
          </cell>
          <cell r="BA202">
            <v>133353000</v>
          </cell>
          <cell r="BB202">
            <v>45680</v>
          </cell>
          <cell r="BC202">
            <v>45699</v>
          </cell>
          <cell r="BD202">
            <v>45700</v>
          </cell>
          <cell r="BE202">
            <v>46022</v>
          </cell>
          <cell r="BF202">
            <v>46029</v>
          </cell>
          <cell r="BG202" t="str">
            <v>2 2-Ejecución</v>
          </cell>
          <cell r="BH202" t="str">
            <v>11 MESES</v>
          </cell>
          <cell r="BI202" t="str">
            <v>1 1. Días</v>
          </cell>
          <cell r="BJ202">
            <v>319</v>
          </cell>
          <cell r="BK202">
            <v>7</v>
          </cell>
          <cell r="BL202">
            <v>326</v>
          </cell>
          <cell r="BM202" t="str">
            <v>DIRECCIÓN DE LECTURA Y BIBLIOTECAS</v>
          </cell>
          <cell r="BN202" t="str">
            <v>DIRECCIÓN DE LECTURA Y BIBLIOTECAS</v>
          </cell>
          <cell r="BO202" t="str">
            <v>Bibiana Andrea Victorino Ramírez</v>
          </cell>
          <cell r="BP202">
            <v>52880976</v>
          </cell>
          <cell r="BQ202">
            <v>7</v>
          </cell>
          <cell r="BR202" t="str">
            <v>N.A</v>
          </cell>
          <cell r="BS202" t="str">
            <v>N.A</v>
          </cell>
          <cell r="BT202" t="str">
            <v>N.A</v>
          </cell>
          <cell r="BU202" t="str">
            <v>N.A</v>
          </cell>
          <cell r="BV202" t="str">
            <v>N.A</v>
          </cell>
          <cell r="BW202" t="str">
            <v>N.A</v>
          </cell>
          <cell r="BX202" t="str">
            <v>N.A</v>
          </cell>
          <cell r="BY202" t="str">
            <v>N.A</v>
          </cell>
          <cell r="BZ202" t="str">
            <v>N.A</v>
          </cell>
          <cell r="CA202" t="str">
            <v>N.A</v>
          </cell>
        </row>
        <row r="203">
          <cell r="A203" t="str">
            <v>201</v>
          </cell>
          <cell r="B203" t="str">
            <v>CONTRATO DE PRESTACIÓN DE SERVICIOS PROFESIONALES Y/O APOYO A LA GESTIÓN</v>
          </cell>
          <cell r="C203" t="str">
            <v>SCDPI-21417-00723-25</v>
          </cell>
          <cell r="D203" t="str">
            <v>CONTRATACION DIRECTA</v>
          </cell>
          <cell r="E203" t="str">
            <v>Prestar servicios profesionales a la Secretaría de Cultura; Recreación y Deporte - Subsecretaría de Cultura Ciudadana y
  Gestión del Conocimiento; realizando actividades tendientes a la planeación; ejecución y evaluación de la gestión administrativa e
  institucional de convenios; alianzas y planes de acción de los proyectos de transformación cultural y gestión del conocimiento;
  asegurando la articulación interinstitucional y el cumplimiento de los objetivos establecidos.</v>
          </cell>
          <cell r="F203" t="str">
            <v>17 17. Contrato de Prestación de Servicios</v>
          </cell>
          <cell r="G203" t="str">
            <v>1 Contratista</v>
          </cell>
          <cell r="H203" t="str">
            <v>1 Natural</v>
          </cell>
          <cell r="I203" t="str">
            <v>2 Privada (1)</v>
          </cell>
          <cell r="J203" t="str">
            <v>4 Persona Natural (2)</v>
          </cell>
          <cell r="K203" t="str">
            <v>31 31-Servicios Profesionales</v>
          </cell>
          <cell r="L203" t="str">
            <v>CO1.PCCNTR.7457879</v>
          </cell>
          <cell r="M203" t="str">
            <v>https://community.secop.gov.co/Public/Tendering/OpportunityDetail/Index?noticeUID=CO1.NTC.7590279&amp;isFromPublicArea=True&amp;isModal=true&amp;asPopupView=true</v>
          </cell>
          <cell r="N203">
            <v>45698</v>
          </cell>
          <cell r="O203" t="str">
            <v>5 Contratación directa</v>
          </cell>
          <cell r="P203" t="str">
            <v>33 Prestación de Servicios Profesionales y Apoyo (5-8)</v>
          </cell>
          <cell r="Q203" t="str">
            <v>N/A</v>
          </cell>
          <cell r="R203" t="str">
            <v>1 1. Ley 80</v>
          </cell>
          <cell r="S203" t="str">
            <v>6 6: Prestacion de servicios</v>
          </cell>
          <cell r="T203" t="str">
            <v>1 Nacional</v>
          </cell>
          <cell r="U203" t="str">
            <v>3 3. Único Contratista</v>
          </cell>
          <cell r="V203" t="str">
            <v>LUIS GIOVANNI NAVARRO ROJAS</v>
          </cell>
          <cell r="W203" t="str">
            <v>M</v>
          </cell>
          <cell r="X203">
            <v>79631971</v>
          </cell>
          <cell r="Y203">
            <v>1</v>
          </cell>
          <cell r="Z203" t="str">
            <v>CL 67 11 32</v>
          </cell>
          <cell r="AA203">
            <v>3103228175</v>
          </cell>
          <cell r="AB203" t="str">
            <v>luis.navarro@scrd.gov.co</v>
          </cell>
          <cell r="AC203" t="str">
            <v>giov55@hotmail.com</v>
          </cell>
          <cell r="AD203">
            <v>27651</v>
          </cell>
          <cell r="AE203">
            <v>50</v>
          </cell>
          <cell r="AF203" t="str">
            <v>CUNDINAMARCA - BOGOTA</v>
          </cell>
          <cell r="AG203" t="str">
            <v>Profesional en ciencias políticas o afines; economía, administración, contaduría o afines; ingenierías o afines</v>
          </cell>
          <cell r="AH203" t="str">
            <v>ADMINISTRADOR DE EMPRESAS</v>
          </cell>
          <cell r="AI203" t="str">
            <v>1 1. Inversión</v>
          </cell>
          <cell r="AJ203">
            <v>122</v>
          </cell>
          <cell r="AK203" t="str">
            <v>O230117330120240122</v>
          </cell>
          <cell r="AL203" t="str">
            <v>Innovación y cambio cultural para la transformación de comportamientos que promuevan el orgullo por la ciudad de Bogotá D.C</v>
          </cell>
          <cell r="AN203">
            <v>105240000</v>
          </cell>
          <cell r="AQ203">
            <v>105240000</v>
          </cell>
          <cell r="AU203">
            <v>105240000</v>
          </cell>
          <cell r="AV203" t="str">
            <v>$ 10.524.000</v>
          </cell>
          <cell r="AW203">
            <v>192</v>
          </cell>
          <cell r="AX203">
            <v>105240000</v>
          </cell>
          <cell r="AY203">
            <v>45699</v>
          </cell>
          <cell r="AZ203">
            <v>34</v>
          </cell>
          <cell r="BA203">
            <v>105240000</v>
          </cell>
          <cell r="BB203">
            <v>45678</v>
          </cell>
          <cell r="BC203">
            <v>45699</v>
          </cell>
          <cell r="BD203">
            <v>45701</v>
          </cell>
          <cell r="BE203">
            <v>46003</v>
          </cell>
          <cell r="BF203">
            <v>46009</v>
          </cell>
          <cell r="BG203" t="str">
            <v>2 2-Ejecución</v>
          </cell>
          <cell r="BH203" t="str">
            <v>10 MESES</v>
          </cell>
          <cell r="BI203" t="str">
            <v>1 1. Días</v>
          </cell>
          <cell r="BJ203">
            <v>299</v>
          </cell>
          <cell r="BK203">
            <v>5</v>
          </cell>
          <cell r="BL203">
            <v>304</v>
          </cell>
          <cell r="BM203" t="str">
            <v>SUBSECRETARÍA DISTRITAL DE CULTURA CIUDADANA Y GESTIÓN DEL CONOCIMIENTO</v>
          </cell>
          <cell r="BN203" t="str">
            <v>SUBSECRETARÍA DISTRITAL DE CULTURA CIUDADANA Y GESTIÓN DEL CONOCIMIENTO</v>
          </cell>
          <cell r="BO203" t="str">
            <v>Jesus David Quintero Rodriguez</v>
          </cell>
          <cell r="BP203">
            <v>79858182</v>
          </cell>
          <cell r="BQ203">
            <v>2</v>
          </cell>
          <cell r="BR203" t="str">
            <v>N.A</v>
          </cell>
          <cell r="BS203" t="str">
            <v>N.A</v>
          </cell>
          <cell r="BT203" t="str">
            <v>N.A</v>
          </cell>
          <cell r="BU203" t="str">
            <v>N.A</v>
          </cell>
          <cell r="BV203" t="str">
            <v>N.A</v>
          </cell>
          <cell r="BW203" t="str">
            <v>N.A</v>
          </cell>
          <cell r="BX203" t="str">
            <v>N.A</v>
          </cell>
          <cell r="BY203" t="str">
            <v>N.A</v>
          </cell>
          <cell r="BZ203" t="str">
            <v>N.A</v>
          </cell>
          <cell r="CA203" t="str">
            <v>N.A</v>
          </cell>
        </row>
        <row r="204">
          <cell r="A204" t="str">
            <v>202</v>
          </cell>
          <cell r="B204" t="str">
            <v>CONTRATO DE PRESTACIÓN DE SERVICIOS PROFESIONALES Y/O APOYO A LA GESTIÓN</v>
          </cell>
          <cell r="C204" t="str">
            <v>SCDPI-21419-00338-25</v>
          </cell>
          <cell r="D204" t="str">
            <v>CONTRATACION DIRECTA</v>
          </cell>
          <cell r="E204" t="str">
            <v>Prestar servicios profesionales a la Secretaría Distrital de Cultura; Recreación y Deporte - Dirección de Lectura y Bibliotecas
  en la planeación; acompañamiento y retroalimentación de la programación cultural que se lleve a cabo en las bibliotecas y espacios
  alternativos de lectura de la Red Distrital de Bibliotecas - BibloRed; así como en otros espacios de la ciudad que promuevan el valor
  social del libro y la cultura escrita en Bogotá.</v>
          </cell>
          <cell r="F204" t="str">
            <v>17 17. Contrato de Prestación de Servicios</v>
          </cell>
          <cell r="G204" t="str">
            <v>1 Contratista</v>
          </cell>
          <cell r="H204" t="str">
            <v>1 Natural</v>
          </cell>
          <cell r="I204" t="str">
            <v>2 Privada (1)</v>
          </cell>
          <cell r="J204" t="str">
            <v>4 Persona Natural (2)</v>
          </cell>
          <cell r="K204" t="str">
            <v>31 31-Servicios Profesionales</v>
          </cell>
          <cell r="L204" t="str">
            <v>CO1.PCCNTR.7457891</v>
          </cell>
          <cell r="M204" t="str">
            <v>https://community.secop.gov.co/Public/Tendering/OpportunityDetail/Index?noticeUID=CO1.NTC.7590299&amp;isFromPublicArea=True&amp;isModal=true&amp;asPopupView=true</v>
          </cell>
          <cell r="N204">
            <v>45698</v>
          </cell>
          <cell r="O204" t="str">
            <v>5 Contratación directa</v>
          </cell>
          <cell r="P204" t="str">
            <v>33 Prestación de Servicios Profesionales y Apoyo (5-8)</v>
          </cell>
          <cell r="Q204" t="str">
            <v>N/A</v>
          </cell>
          <cell r="R204" t="str">
            <v>1 1. Ley 80</v>
          </cell>
          <cell r="S204" t="str">
            <v>6 6: Prestacion de servicios</v>
          </cell>
          <cell r="T204" t="str">
            <v>1 Nacional</v>
          </cell>
          <cell r="U204" t="str">
            <v>3 3. Único Contratista</v>
          </cell>
          <cell r="V204" t="str">
            <v>JUAN AFANADOR VILLARREAL
  CESION A: 
  ESTEFANÍA ANGUEYRA ARISTIZÁBAL,</v>
          </cell>
          <cell r="W204" t="str">
            <v>M
  F</v>
          </cell>
          <cell r="X204" t="str">
            <v>1018451782
  1020773920</v>
          </cell>
          <cell r="Y204" t="str">
            <v>2
  1</v>
          </cell>
          <cell r="Z204" t="str">
            <v>KR 4 A 55 33
  KR 15 B 114 A 5</v>
          </cell>
          <cell r="AA204" t="str">
            <v>6332269
  310561587</v>
          </cell>
          <cell r="AB204" t="str">
            <v>juan.afanador@scrd.gov.co</v>
          </cell>
          <cell r="AC204" t="str">
            <v>juan2afanador92@gmail.com
  eangueyra@hotmail.com</v>
          </cell>
          <cell r="AD204" t="str">
            <v>2/05/1992
  24/07/1992</v>
          </cell>
          <cell r="AE204" t="str">
            <v>33
  33</v>
          </cell>
          <cell r="AF204" t="str">
            <v>CUNDINAMARCA - BOGOTA
  CUNDINAMARCA - BOGOTA</v>
          </cell>
          <cell r="AG204" t="str">
            <v>Profesional en el área de conocimiento de las ciencias sociales o humanas, con cuatro (4) años o más de experiencia profesional.</v>
          </cell>
          <cell r="AH204" t="str">
            <v>ANTROPOLOGO</v>
          </cell>
          <cell r="AI204" t="str">
            <v>1 1. Inversión</v>
          </cell>
          <cell r="AJ204">
            <v>82</v>
          </cell>
          <cell r="AK204" t="str">
            <v>O230117330120240082</v>
          </cell>
          <cell r="AL204" t="str">
            <v>Fortalecimiento del acceso a la cultura escrita de los habitantes de Bogotá D.C.</v>
          </cell>
          <cell r="AN204">
            <v>89331000</v>
          </cell>
          <cell r="AO204">
            <v>10828000</v>
          </cell>
          <cell r="AP204">
            <v>14076400</v>
          </cell>
          <cell r="AQ204">
            <v>86082600</v>
          </cell>
          <cell r="AU204">
            <v>86082600</v>
          </cell>
          <cell r="AV204" t="str">
            <v>$ 8.121.000</v>
          </cell>
          <cell r="AW204">
            <v>212</v>
          </cell>
          <cell r="AX204">
            <v>89331000</v>
          </cell>
          <cell r="AY204">
            <v>45700</v>
          </cell>
          <cell r="AZ204">
            <v>292</v>
          </cell>
          <cell r="BA204">
            <v>89331000</v>
          </cell>
          <cell r="BB204">
            <v>45680</v>
          </cell>
          <cell r="BC204">
            <v>45699</v>
          </cell>
          <cell r="BD204">
            <v>45701</v>
          </cell>
          <cell r="BE204">
            <v>46022</v>
          </cell>
          <cell r="BF204">
            <v>46022</v>
          </cell>
          <cell r="BG204" t="str">
            <v>2 2-Ejecución</v>
          </cell>
          <cell r="BH204" t="str">
            <v>11 MESES</v>
          </cell>
          <cell r="BI204" t="str">
            <v>1 1. Días</v>
          </cell>
          <cell r="BJ204">
            <v>318</v>
          </cell>
          <cell r="BK204">
            <v>0</v>
          </cell>
          <cell r="BL204">
            <v>318</v>
          </cell>
          <cell r="BM204" t="str">
            <v>DIRECCIÓN DE LECTURA Y BIBLIOTECAS</v>
          </cell>
          <cell r="BN204" t="str">
            <v>DIRECCIÓN DE LECTURA Y BIBLIOTECAS</v>
          </cell>
          <cell r="BO204" t="str">
            <v>Bibiana Andrea Victorino Ramírez</v>
          </cell>
          <cell r="BP204">
            <v>52880976</v>
          </cell>
          <cell r="BQ204">
            <v>7</v>
          </cell>
          <cell r="BR204" t="str">
            <v>N.A</v>
          </cell>
          <cell r="BS204" t="str">
            <v>N.A</v>
          </cell>
          <cell r="BT204" t="str">
            <v>N.A</v>
          </cell>
          <cell r="BU204" t="str">
            <v>N.A</v>
          </cell>
          <cell r="BV204" t="str">
            <v>N.A</v>
          </cell>
          <cell r="BW204" t="str">
            <v>N.A</v>
          </cell>
          <cell r="BX204" t="str">
            <v>N.A</v>
          </cell>
          <cell r="BY204" t="str">
            <v>N.A</v>
          </cell>
          <cell r="BZ204" t="str">
            <v>N.A</v>
          </cell>
          <cell r="CA204" t="str">
            <v>N.A</v>
          </cell>
        </row>
        <row r="205">
          <cell r="A205" t="str">
            <v>203</v>
          </cell>
          <cell r="B205" t="str">
            <v>CONTRATO DE PRESTACIÓN DE SERVICIOS PROFESIONALES Y/O APOYO A LA GESTIÓN</v>
          </cell>
          <cell r="C205" t="str">
            <v>SCDPI-21417-00522-25</v>
          </cell>
          <cell r="D205" t="str">
            <v>CONTRATACION DIRECTA</v>
          </cell>
          <cell r="E205" t="str">
            <v>Prestar servicios profesionales a la Secretaría de Cultura; Recreación y Deporte - Dirección Observatorio y Gestión del Conocimiento Cultural para desarrollar actividades requeridas para la estructuración metodológica; selección de muestras; procesamiento estadístico y análisis específico; así como en aquellas de armonización de la metodología; de los diversos estudios e investigaciones programadas.</v>
          </cell>
          <cell r="F205" t="str">
            <v>17 17. Contrato de Prestación de Servicios</v>
          </cell>
          <cell r="G205" t="str">
            <v>1 Contratista</v>
          </cell>
          <cell r="H205" t="str">
            <v>1 Natural</v>
          </cell>
          <cell r="I205" t="str">
            <v>2 Privada (1)</v>
          </cell>
          <cell r="J205" t="str">
            <v>4 Persona Natural (2)</v>
          </cell>
          <cell r="K205" t="str">
            <v>31 31-Servicios Profesionales</v>
          </cell>
          <cell r="L205" t="str">
            <v>CO1.PCCNTR.7458306</v>
          </cell>
          <cell r="M205" t="str">
            <v>https://community.secop.gov.co/Public/Tendering/OpportunityDetail/Index?noticeUID=CO1.NTC.7590612&amp;isFromPublicArea=True&amp;isModal=true&amp;asPopupView=true</v>
          </cell>
          <cell r="N205">
            <v>45698</v>
          </cell>
          <cell r="O205" t="str">
            <v>5 Contratación directa</v>
          </cell>
          <cell r="P205" t="str">
            <v>33 Prestación de Servicios Profesionales y Apoyo (5-8)</v>
          </cell>
          <cell r="Q205" t="str">
            <v>N/A</v>
          </cell>
          <cell r="R205" t="str">
            <v>1 1. Ley 80</v>
          </cell>
          <cell r="S205" t="str">
            <v>6 6: Prestacion de servicios</v>
          </cell>
          <cell r="T205" t="str">
            <v>1 Nacional</v>
          </cell>
          <cell r="U205" t="str">
            <v>3 3. Único Contratista</v>
          </cell>
          <cell r="V205" t="str">
            <v>GISELA CASTRILLON MORENO</v>
          </cell>
          <cell r="W205" t="str">
            <v>F</v>
          </cell>
          <cell r="X205">
            <v>52483539</v>
          </cell>
          <cell r="Y205">
            <v>9</v>
          </cell>
          <cell r="Z205" t="str">
            <v>CARRERA 117A # 17G - 12</v>
          </cell>
          <cell r="AA205">
            <v>6014621933</v>
          </cell>
          <cell r="AB205" t="str">
            <v>gisela.castrillon@scrd.gov.co</v>
          </cell>
          <cell r="AC205" t="str">
            <v>gisela.castrillon@scrd.gov.co</v>
          </cell>
          <cell r="AD205">
            <v>29125</v>
          </cell>
          <cell r="AE205">
            <v>46</v>
          </cell>
          <cell r="AF205" t="str">
            <v>CUNDINAMARCA - BOGOTA</v>
          </cell>
          <cell r="AG205" t="str">
            <v>Profesional en Estadística, Matemática, Fisica, Economia, Administracion Publica, ciencias políticas, ciencias humanas y sociales e Ingenieria. Con experiencia superior a siete (7) años en diseños muéstrales, y/o análisis estadísticos, y/o procesamiento de información, y/o análisis de información, y/o operativos de recolección de información en campo.</v>
          </cell>
          <cell r="AH205" t="str">
            <v>ESTADISTICA</v>
          </cell>
          <cell r="AI205" t="str">
            <v>1 1. Inversión</v>
          </cell>
          <cell r="AJ205">
            <v>122</v>
          </cell>
          <cell r="AK205" t="str">
            <v>O230117330120240122</v>
          </cell>
          <cell r="AL205" t="str">
            <v>Innovación y cambio cultural para la transformación de comportamientos que promuevan el orgullo por la ciudad de Bogotá D.C</v>
          </cell>
          <cell r="AN205">
            <v>110502000</v>
          </cell>
          <cell r="AO205">
            <v>19294000</v>
          </cell>
          <cell r="AP205">
            <v>18241600</v>
          </cell>
          <cell r="AQ205">
            <v>111554400</v>
          </cell>
          <cell r="AU205">
            <v>111554400</v>
          </cell>
          <cell r="AV205" t="str">
            <v>$ 10.524.000</v>
          </cell>
          <cell r="AW205">
            <v>197</v>
          </cell>
          <cell r="AX205">
            <v>110502000</v>
          </cell>
          <cell r="AY205">
            <v>45699</v>
          </cell>
          <cell r="AZ205">
            <v>150</v>
          </cell>
          <cell r="BA205">
            <v>113659200</v>
          </cell>
          <cell r="BB205">
            <v>45679</v>
          </cell>
          <cell r="BC205">
            <v>45699</v>
          </cell>
          <cell r="BD205">
            <v>45701</v>
          </cell>
          <cell r="BE205">
            <v>46018</v>
          </cell>
          <cell r="BF205">
            <v>46021</v>
          </cell>
          <cell r="BG205" t="str">
            <v>2 2-Ejecución</v>
          </cell>
          <cell r="BH205" t="str">
            <v>10 MESES Y 15 DIAS</v>
          </cell>
          <cell r="BI205" t="str">
            <v>1 1. Días</v>
          </cell>
          <cell r="BJ205">
            <v>314</v>
          </cell>
          <cell r="BK205">
            <v>0</v>
          </cell>
          <cell r="BL205">
            <v>314</v>
          </cell>
          <cell r="BM205" t="str">
            <v>SUBSECRETARÍA DISTRITAL DE CULTURA CIUDADANA Y GESTIÓN DEL CONOCIMIENTO</v>
          </cell>
          <cell r="BN205" t="str">
            <v>SUBSECRETARÍA DISTRITAL DE CULTURA CIUDADANA Y GESTIÓN DEL CONOCIMIENTO</v>
          </cell>
          <cell r="BO205" t="str">
            <v>Diego Fernando Maldonado Castellano</v>
          </cell>
          <cell r="BP205">
            <v>80863541</v>
          </cell>
          <cell r="BQ205">
            <v>7</v>
          </cell>
          <cell r="BR205" t="str">
            <v>N.A</v>
          </cell>
          <cell r="BS205" t="str">
            <v>N.A</v>
          </cell>
          <cell r="BT205" t="str">
            <v>N.A</v>
          </cell>
          <cell r="BU205" t="str">
            <v>N.A</v>
          </cell>
          <cell r="BV205" t="str">
            <v>N.A</v>
          </cell>
          <cell r="BW205" t="str">
            <v>N.A</v>
          </cell>
          <cell r="BX205" t="str">
            <v>N.A</v>
          </cell>
          <cell r="BY205" t="str">
            <v>N.A</v>
          </cell>
          <cell r="BZ205" t="str">
            <v>N.A</v>
          </cell>
          <cell r="CA205" t="str">
            <v>N.A</v>
          </cell>
        </row>
        <row r="206">
          <cell r="A206" t="str">
            <v>204</v>
          </cell>
          <cell r="B206" t="str">
            <v>CONTRATO DE PRESTACIÓN DE SERVICIOS PROFESIONALES Y/O APOYO A LA GESTIÓN</v>
          </cell>
          <cell r="C206" t="str">
            <v>SCDPI-21417-00549-25</v>
          </cell>
          <cell r="D206" t="str">
            <v>CONTRATACION DIRECTA</v>
          </cell>
          <cell r="E206" t="str">
            <v>Prestar servicios profesionales a la Secretaría de Cultura; Recreación y Deporte - Dirección Observatorio y Gestión del Conocimiento Cultural; desarrollando actividades requeridas para la implementación del modelo de analítica y desarrollo herramientas; aplicaciones y soluciones de uso y aprovechamiento de datos a partir de herramientas de transformación digital.</v>
          </cell>
          <cell r="F206" t="str">
            <v>17 17. Contrato de Prestación de Servicios</v>
          </cell>
          <cell r="G206" t="str">
            <v>1 Contratista</v>
          </cell>
          <cell r="H206" t="str">
            <v>1 Natural</v>
          </cell>
          <cell r="I206" t="str">
            <v>2 Privada (1)</v>
          </cell>
          <cell r="J206" t="str">
            <v>4 Persona Natural (2)</v>
          </cell>
          <cell r="K206" t="str">
            <v>31 31-Servicios Profesionales</v>
          </cell>
          <cell r="L206" t="str">
            <v>CO1.PCCNTR.7458319</v>
          </cell>
          <cell r="M206" t="str">
            <v>https://community.secop.gov.co/Public/Tendering/OpportunityDetail/Index?noticeUID=CO1.NTC.7590635&amp;isFromPublicArea=True&amp;isModal=true&amp;asPopupView=true</v>
          </cell>
          <cell r="N206">
            <v>45698</v>
          </cell>
          <cell r="O206" t="str">
            <v>5 Contratación directa</v>
          </cell>
          <cell r="P206" t="str">
            <v>33 Prestación de Servicios Profesionales y Apoyo (5-8)</v>
          </cell>
          <cell r="Q206" t="str">
            <v>N/A</v>
          </cell>
          <cell r="R206" t="str">
            <v>1 1. Ley 80</v>
          </cell>
          <cell r="S206" t="str">
            <v>6 6: Prestacion de servicios</v>
          </cell>
          <cell r="T206" t="str">
            <v>1 Nacional</v>
          </cell>
          <cell r="U206" t="str">
            <v>3 3. Único Contratista</v>
          </cell>
          <cell r="V206" t="str">
            <v>JAVIER MAURICIO OJEDA PEPINOSA</v>
          </cell>
          <cell r="W206" t="str">
            <v>M</v>
          </cell>
          <cell r="X206">
            <v>16073346</v>
          </cell>
          <cell r="Y206">
            <v>4</v>
          </cell>
          <cell r="Z206" t="str">
            <v>TV 83 BIS A 72 63</v>
          </cell>
          <cell r="AA206">
            <v>4623424</v>
          </cell>
          <cell r="AB206" t="str">
            <v>javier.ojeda@scrd.gov.co</v>
          </cell>
          <cell r="AC206" t="str">
            <v>jmojedap@gmail.com</v>
          </cell>
          <cell r="AD206">
            <v>30115</v>
          </cell>
          <cell r="AE206">
            <v>43</v>
          </cell>
          <cell r="AF206" t="str">
            <v>NARIÑO - IPIALES</v>
          </cell>
          <cell r="AG206"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y con título de posgrado en modalidad de especialización en las siguientes disciplinas: Arquitectura y/o Urbanismo, Diseño Gráfico y/o Comunicación Visual, Multimedia y/o Comunicación Digital, Diseño Industrial y/o Gestión de la Innovación, Artes Plásticas y/o Gestión Cultural, Artes Liberales y/o Pensamiento Crítico, Artes Escénicas y/o Gestión de Proyectos Culturales, Mercadeo y/o Estrategias Comerciales, Literatura y/o Estudios Culturales, Ciencias Administrativas y/o Gestión Estratégica, Economía y/o Políticas Públicas, Ciencias Sociales y/o Desarrollo Humano, Ciencia Política y/o Gestión Pública, Relaciones Internacionales y/o Diplomacia, Ciencias de la Educación y/o Gestión del Conocimiento y/o Psicología Social y/o Comportamiento Humano, Ciencia de Datos y/o Análisis de Datos, Innovación Pública, Ingenierías, Estadística y Geodesia. Con Cinco (5) años de experiencia en procesamiento de datos, y/o modelos estadísticos, y/o análisis estadístico en general, y/o muestreo y operativos de recolección de información en campo, y/o en procesos de investigación, y/o en el análisis de datos, en su valoración, interpretación preparación, y/o presentación de informes, y/o modelación, y/o implementación de soluciones y metodologías de visualización de datos, y/o estructuración de algoritmos y estructuras de datos, y/o implementación de Ciencia de Datos, BIG DATA o Inteligencia Artificial.</v>
          </cell>
          <cell r="AH206" t="str">
            <v>INGENIERO INDUSTRIAL</v>
          </cell>
          <cell r="AI206" t="str">
            <v>1 1. Inversión</v>
          </cell>
          <cell r="AJ206">
            <v>122</v>
          </cell>
          <cell r="AK206" t="str">
            <v>O230117330120240122</v>
          </cell>
          <cell r="AL206" t="str">
            <v>Innovación y cambio cultural para la transformación de comportamientos que promuevan el orgullo por la ciudad de Bogotá D.C</v>
          </cell>
          <cell r="AN206">
            <v>113626800</v>
          </cell>
          <cell r="AO206">
            <v>19288500</v>
          </cell>
          <cell r="AP206">
            <v>21392700</v>
          </cell>
          <cell r="AQ206">
            <v>111522600</v>
          </cell>
          <cell r="AU206">
            <v>111522600</v>
          </cell>
          <cell r="AV206" t="str">
            <v>$ 10.521.000</v>
          </cell>
          <cell r="AW206">
            <v>199</v>
          </cell>
          <cell r="AX206">
            <v>113626800</v>
          </cell>
          <cell r="AY206">
            <v>45699</v>
          </cell>
          <cell r="AZ206">
            <v>152</v>
          </cell>
          <cell r="BA206">
            <v>113626800</v>
          </cell>
          <cell r="BB206">
            <v>45679</v>
          </cell>
          <cell r="BC206">
            <v>45699</v>
          </cell>
          <cell r="BD206">
            <v>45701</v>
          </cell>
          <cell r="BE206">
            <v>46021</v>
          </cell>
          <cell r="BF206">
            <v>46021</v>
          </cell>
          <cell r="BG206" t="str">
            <v>2 2-Ejecución</v>
          </cell>
          <cell r="BH206" t="str">
            <v>10 MESES Y 24 DIAS</v>
          </cell>
          <cell r="BI206" t="str">
            <v>1 1. Días</v>
          </cell>
          <cell r="BJ206">
            <v>317</v>
          </cell>
          <cell r="BK206">
            <v>0</v>
          </cell>
          <cell r="BL206">
            <v>317</v>
          </cell>
          <cell r="BM206" t="str">
            <v>SUBSECRETARÍA DISTRITAL DE CULTURA CIUDADANA Y GESTIÓN DEL CONOCIMIENTO</v>
          </cell>
          <cell r="BN206" t="str">
            <v>SUBSECRETARÍA DISTRITAL DE CULTURA CIUDADANA Y GESTIÓN DEL CONOCIMIENTO</v>
          </cell>
          <cell r="BO206" t="str">
            <v>Diego Fernando Maldonado Castellano</v>
          </cell>
          <cell r="BP206">
            <v>80863541</v>
          </cell>
          <cell r="BQ206">
            <v>7</v>
          </cell>
          <cell r="BR206" t="str">
            <v>N.A</v>
          </cell>
          <cell r="BS206" t="str">
            <v>N.A</v>
          </cell>
          <cell r="BT206" t="str">
            <v>N.A</v>
          </cell>
          <cell r="BU206" t="str">
            <v>N.A</v>
          </cell>
          <cell r="BV206" t="str">
            <v>N.A</v>
          </cell>
          <cell r="BW206" t="str">
            <v>N.A</v>
          </cell>
          <cell r="BX206" t="str">
            <v>N.A</v>
          </cell>
          <cell r="BY206" t="str">
            <v>N.A</v>
          </cell>
          <cell r="BZ206" t="str">
            <v>N.A</v>
          </cell>
          <cell r="CA206" t="str">
            <v>N.A</v>
          </cell>
        </row>
        <row r="207">
          <cell r="A207" t="str">
            <v>205</v>
          </cell>
          <cell r="B207" t="str">
            <v>CONTRATO DE PRESTACIÓN DE SERVICIOS PROFESIONALES Y/O APOYO A LA GESTIÓN</v>
          </cell>
          <cell r="C207" t="str">
            <v>SCDPI-21418-00394-25</v>
          </cell>
          <cell r="D207" t="str">
            <v>CONTRATACION DIRECTA</v>
          </cell>
          <cell r="E207" t="str">
            <v>Prestar servicios profesionales a la Secretaría Distrital de Cultura; Recreación y Deporte - Subdirección de Gestión Cultural
  y Artística; en actividades administrativas y operativas relacionadas con los Beneficios Económicos Periódicos (BEPS); al Servicio
  Social Complementario.</v>
          </cell>
          <cell r="F207" t="str">
            <v>17 17. Contrato de Prestación de Servicios</v>
          </cell>
          <cell r="G207" t="str">
            <v>1 Contratista</v>
          </cell>
          <cell r="H207" t="str">
            <v>1 Natural</v>
          </cell>
          <cell r="I207" t="str">
            <v>2 Privada (1)</v>
          </cell>
          <cell r="J207" t="str">
            <v>4 Persona Natural (2)</v>
          </cell>
          <cell r="K207" t="str">
            <v>31 31-Servicios Profesionales</v>
          </cell>
          <cell r="L207" t="str">
            <v>CO1.PCCNTR.7469518</v>
          </cell>
          <cell r="M207" t="str">
            <v>https://community.secop.gov.co/Public/Tendering/OpportunityDetail/Index?noticeUID=CO1.NTC.7590656&amp;isFromPublicArea=True&amp;isModal=true&amp;asPopupView=true</v>
          </cell>
          <cell r="N207">
            <v>45699</v>
          </cell>
          <cell r="O207" t="str">
            <v>5 Contratación directa</v>
          </cell>
          <cell r="P207" t="str">
            <v>33 Prestación de Servicios Profesionales y Apoyo (5-8)</v>
          </cell>
          <cell r="Q207" t="str">
            <v>N/A</v>
          </cell>
          <cell r="R207" t="str">
            <v>1 1. Ley 80</v>
          </cell>
          <cell r="S207" t="str">
            <v>6 6: Prestacion de servicios</v>
          </cell>
          <cell r="T207" t="str">
            <v>1 Nacional</v>
          </cell>
          <cell r="U207" t="str">
            <v>3 3. Único Contratista</v>
          </cell>
          <cell r="V207" t="str">
            <v>MARIA ALEJANDRA DUEÑAS SANCHEZ</v>
          </cell>
          <cell r="W207" t="str">
            <v>F</v>
          </cell>
          <cell r="X207">
            <v>1128224670</v>
          </cell>
          <cell r="Y207">
            <v>2</v>
          </cell>
          <cell r="Z207" t="str">
            <v>Calle 115 # 53-64 Apt. 403</v>
          </cell>
          <cell r="AA207">
            <v>6375861</v>
          </cell>
          <cell r="AB207" t="str">
            <v>maria.duenas@scrd.gov.co</v>
          </cell>
          <cell r="AC207" t="str">
            <v>marialeduenas@gmail.com</v>
          </cell>
          <cell r="AD207">
            <v>31005</v>
          </cell>
          <cell r="AE207">
            <v>41</v>
          </cell>
          <cell r="AF207" t="str">
            <v>VENEZUELA - PUERTO ORDAZ</v>
          </cell>
          <cell r="AG207" t="str">
            <v>Profesional de carreras del núcleo del conocimiento en ciencias sociales y humanas, ciencias administrativas, ingeniería industrial o bellas artesy experiencia profesional relacionada de dos (2) años</v>
          </cell>
          <cell r="AH207" t="str">
            <v>PSICOLOGO</v>
          </cell>
          <cell r="AI207" t="str">
            <v>1 1. Inversión</v>
          </cell>
          <cell r="AJ207">
            <v>80</v>
          </cell>
          <cell r="AK207" t="str">
            <v>O230117330120240080</v>
          </cell>
          <cell r="AL207" t="str">
            <v>Fortalecimiento de prácticas y transformaciones culturales, patrimoniales, urbanas y sociales para el bienestar integral de Bogotá D.C.</v>
          </cell>
          <cell r="AN207">
            <v>52152000</v>
          </cell>
          <cell r="AO207">
            <v>15428300</v>
          </cell>
          <cell r="AQ207">
            <v>67580300</v>
          </cell>
          <cell r="AU207">
            <v>67580300</v>
          </cell>
          <cell r="AV207" t="str">
            <v>$ 6.519.000</v>
          </cell>
          <cell r="AW207">
            <v>241</v>
          </cell>
          <cell r="AX207">
            <v>52152000</v>
          </cell>
          <cell r="AY207">
            <v>45701</v>
          </cell>
          <cell r="AZ207">
            <v>408</v>
          </cell>
          <cell r="BA207">
            <v>61495900</v>
          </cell>
          <cell r="BB207">
            <v>45685</v>
          </cell>
          <cell r="BC207">
            <v>45700</v>
          </cell>
          <cell r="BD207">
            <v>45702</v>
          </cell>
          <cell r="BE207">
            <v>45943</v>
          </cell>
          <cell r="BF207">
            <v>46015</v>
          </cell>
          <cell r="BG207" t="str">
            <v>2 2-Ejecución</v>
          </cell>
          <cell r="BH207" t="str">
            <v>8 MESES</v>
          </cell>
          <cell r="BI207" t="str">
            <v>1 1. Días</v>
          </cell>
          <cell r="BJ207">
            <v>239</v>
          </cell>
          <cell r="BK207">
            <v>71</v>
          </cell>
          <cell r="BL207">
            <v>310</v>
          </cell>
          <cell r="BM207" t="str">
            <v>DIRECCIÓN DE ARTE, CULTURA Y PATRIMONIO</v>
          </cell>
          <cell r="BN207" t="str">
            <v>DIRECCIÓN DE ARTE, CULTURA Y PATRIMONIO</v>
          </cell>
          <cell r="BO207" t="str">
            <v>Adriana Maria Botero Velez</v>
          </cell>
          <cell r="BP207">
            <v>52254482</v>
          </cell>
          <cell r="BQ207">
            <v>6</v>
          </cell>
          <cell r="BR207" t="str">
            <v>N.A</v>
          </cell>
          <cell r="BS207" t="str">
            <v>N.A</v>
          </cell>
          <cell r="BT207" t="str">
            <v>N.A</v>
          </cell>
          <cell r="BU207" t="str">
            <v>N.A</v>
          </cell>
          <cell r="BV207" t="str">
            <v>N.A</v>
          </cell>
          <cell r="BW207" t="str">
            <v>N.A</v>
          </cell>
          <cell r="BX207" t="str">
            <v>N.A</v>
          </cell>
          <cell r="BY207" t="str">
            <v>N.A</v>
          </cell>
          <cell r="BZ207" t="str">
            <v>N.A</v>
          </cell>
          <cell r="CA207" t="str">
            <v>N.A</v>
          </cell>
        </row>
        <row r="208">
          <cell r="A208" t="str">
            <v>206</v>
          </cell>
          <cell r="B208" t="str">
            <v>CONTRATO DE PRESTACIÓN DE SERVICIOS PROFESIONALES Y/O APOYO A LA GESTIÓN</v>
          </cell>
          <cell r="C208" t="str">
            <v>SCDPI-21417-00707-25</v>
          </cell>
          <cell r="D208" t="str">
            <v>CONTRATACION DIRECTA</v>
          </cell>
          <cell r="E208" t="str">
            <v>Prestar servicios de apoyo a la gestión a la Secretaría de Cultura Recreación y Deporte - Dirección de Transformaciones
  Culturales para la implementación de las actividades pedagógicas; de sensibilización e interacción con la ciudadanía; de las
  estrategias y líneas de cultura ciudadana; con énfasis en los barrios priorizados de Bogotá</v>
          </cell>
          <cell r="F208" t="str">
            <v>17 17. Contrato de Prestación de Servicios</v>
          </cell>
          <cell r="G208" t="str">
            <v>1 Contratista</v>
          </cell>
          <cell r="H208" t="str">
            <v>1 Natural</v>
          </cell>
          <cell r="I208" t="str">
            <v>2 Privada (1)</v>
          </cell>
          <cell r="J208" t="str">
            <v>4 Persona Natural (2)</v>
          </cell>
          <cell r="K208" t="str">
            <v>33 33-Servicios Apoyo a la Gestion de la Entidad (servicios administrativos)</v>
          </cell>
          <cell r="L208" t="str">
            <v>CO1.PCCNTR.7458337</v>
          </cell>
          <cell r="M208" t="str">
            <v>https://community.secop.gov.co/Public/Tendering/OpportunityDetail/Index?noticeUID=CO1.NTC.7596583&amp;isFromPublicArea=True&amp;isModal=true&amp;asPopupView=true</v>
          </cell>
          <cell r="N208">
            <v>45698</v>
          </cell>
          <cell r="O208" t="str">
            <v>5 Contratación directa</v>
          </cell>
          <cell r="P208" t="str">
            <v>33 Prestación de Servicios Profesionales y Apoyo (5-8)</v>
          </cell>
          <cell r="Q208" t="str">
            <v>N/A</v>
          </cell>
          <cell r="R208" t="str">
            <v>1 1. Ley 80</v>
          </cell>
          <cell r="S208" t="str">
            <v>6 6: Prestacion de servicios</v>
          </cell>
          <cell r="T208" t="str">
            <v>1 Nacional</v>
          </cell>
          <cell r="U208" t="str">
            <v>3 3. Único Contratista</v>
          </cell>
          <cell r="V208" t="str">
            <v>ABEL PAEZ MOLINA</v>
          </cell>
          <cell r="W208" t="str">
            <v>M</v>
          </cell>
          <cell r="X208">
            <v>79124611</v>
          </cell>
          <cell r="Y208">
            <v>0</v>
          </cell>
          <cell r="Z208" t="str">
            <v>KR 84 78 46</v>
          </cell>
          <cell r="AA208">
            <v>4725430</v>
          </cell>
          <cell r="AB208" t="str">
            <v>abel.paez@scrd.gov.co</v>
          </cell>
          <cell r="AC208" t="str">
            <v>abelpaez.m@gmail.com</v>
          </cell>
          <cell r="AD208">
            <v>23127</v>
          </cell>
          <cell r="AE208">
            <v>63</v>
          </cell>
          <cell r="AF208" t="str">
            <v>CUNDINAMARCA - BOGOTA</v>
          </cell>
          <cell r="AG208" t="str">
            <v>Bachiller con dos (2) años de experiencia en actividades artísticas, pedagógicas, trabajo comunitario o trabajo deportivo</v>
          </cell>
          <cell r="AH208" t="str">
            <v>BACHILLER</v>
          </cell>
          <cell r="AI208" t="str">
            <v>1 1. Inversión</v>
          </cell>
          <cell r="AJ208">
            <v>122</v>
          </cell>
          <cell r="AK208" t="str">
            <v>O230117330120240122</v>
          </cell>
          <cell r="AL208" t="str">
            <v>Innovación y cambio cultural para la transformación de comportamientos que promuevan el orgullo por la ciudad de Bogotá D.C</v>
          </cell>
          <cell r="AN208">
            <v>24660000</v>
          </cell>
          <cell r="AO208">
            <v>1397400</v>
          </cell>
          <cell r="AQ208">
            <v>26057400</v>
          </cell>
          <cell r="AU208">
            <v>26057400</v>
          </cell>
          <cell r="AV208" t="str">
            <v>$ 2.466.000</v>
          </cell>
          <cell r="AW208">
            <v>201</v>
          </cell>
          <cell r="AX208">
            <v>24660000</v>
          </cell>
          <cell r="AY208">
            <v>45699</v>
          </cell>
          <cell r="AZ208">
            <v>98</v>
          </cell>
          <cell r="BA208">
            <v>24660000</v>
          </cell>
          <cell r="BB208">
            <v>45679</v>
          </cell>
          <cell r="BC208">
            <v>45699</v>
          </cell>
          <cell r="BD208">
            <v>45702</v>
          </cell>
          <cell r="BE208">
            <v>46004</v>
          </cell>
          <cell r="BF208">
            <v>46021</v>
          </cell>
          <cell r="BG208" t="str">
            <v>2 2-Ejecución</v>
          </cell>
          <cell r="BH208" t="str">
            <v>10 MESES</v>
          </cell>
          <cell r="BI208" t="str">
            <v>1 1. Días</v>
          </cell>
          <cell r="BJ208">
            <v>299</v>
          </cell>
          <cell r="BK208">
            <v>17</v>
          </cell>
          <cell r="BL208">
            <v>316</v>
          </cell>
          <cell r="BM208" t="str">
            <v>SUBSECRETARÍA DISTRITAL DE CULTURA CIUDADANA Y GESTIÓN DEL CONOCIMIENTO</v>
          </cell>
          <cell r="BN208" t="str">
            <v>SUBSECRETARÍA DISTRITAL DE CULTURA CIUDADANA Y GESTIÓN DEL CONOCIMIENTO</v>
          </cell>
          <cell r="BO208" t="str">
            <v>Julian Felipe Duarte Alvarez</v>
          </cell>
          <cell r="BP208">
            <v>1019071928</v>
          </cell>
          <cell r="BQ208">
            <v>3</v>
          </cell>
          <cell r="BR208" t="str">
            <v>N.A</v>
          </cell>
          <cell r="BS208" t="str">
            <v>N.A</v>
          </cell>
          <cell r="BT208" t="str">
            <v>N.A</v>
          </cell>
          <cell r="BU208" t="str">
            <v>N.A</v>
          </cell>
          <cell r="BV208" t="str">
            <v>N.A</v>
          </cell>
          <cell r="BW208" t="str">
            <v>N.A</v>
          </cell>
          <cell r="BX208" t="str">
            <v>N.A</v>
          </cell>
          <cell r="BY208" t="str">
            <v>N.A</v>
          </cell>
          <cell r="BZ208" t="str">
            <v>N.A</v>
          </cell>
          <cell r="CA208" t="str">
            <v>N.A</v>
          </cell>
        </row>
        <row r="209">
          <cell r="A209" t="str">
            <v>207</v>
          </cell>
          <cell r="B209" t="str">
            <v>CONTRATO DE PRESTACIÓN DE SERVICIOS PROFESIONALES Y/O APOYO A LA GESTIÓN</v>
          </cell>
          <cell r="C209" t="str">
            <v>SCDPI-21416-00820-25</v>
          </cell>
          <cell r="D209" t="str">
            <v>CONTRATACION DIRECTA</v>
          </cell>
          <cell r="E209" t="str">
            <v>Prestar los servicios profesionales a la Secretaria Distrital de Cultura; Recreación y Deporte- Subsecretaría de Gobernanza en actividades asociadas a las etapas precontractual; contractual y postcontractual y de orden transversal según proyectos y
  programas a cargo de la dependencia; acorde con los procesos y procedimientos definidos en la entidad.</v>
          </cell>
          <cell r="F209" t="str">
            <v>17 17. Contrato de Prestación de Servicios</v>
          </cell>
          <cell r="G209" t="str">
            <v>1 Contratista</v>
          </cell>
          <cell r="H209" t="str">
            <v>1 Natural</v>
          </cell>
          <cell r="I209" t="str">
            <v>2 Privada (1)</v>
          </cell>
          <cell r="J209" t="str">
            <v>4 Persona Natural (2)</v>
          </cell>
          <cell r="K209" t="str">
            <v>31 31-Servicios Profesionales</v>
          </cell>
          <cell r="L209" t="str">
            <v>CO1.PCCNTR.7459610</v>
          </cell>
          <cell r="M209" t="str">
            <v>https://community.secop.gov.co/Public/Tendering/OpportunityDetail/Index?noticeUID=CO1.NTC.7590669&amp;isFromPublicArea=True&amp;isModal=true&amp;asPopupView=true</v>
          </cell>
          <cell r="N209">
            <v>45699</v>
          </cell>
          <cell r="O209" t="str">
            <v>5 Contratación directa</v>
          </cell>
          <cell r="P209" t="str">
            <v>33 Prestación de Servicios Profesionales y Apoyo (5-8)</v>
          </cell>
          <cell r="Q209" t="str">
            <v>N/A</v>
          </cell>
          <cell r="R209" t="str">
            <v>1 1. Ley 80</v>
          </cell>
          <cell r="S209" t="str">
            <v>6 6: Prestacion de servicios</v>
          </cell>
          <cell r="T209" t="str">
            <v>1 Nacional</v>
          </cell>
          <cell r="U209" t="str">
            <v>3 3. Único Contratista</v>
          </cell>
          <cell r="V209" t="str">
            <v>YULY ALEXANDRA PEREZ PERDOMO</v>
          </cell>
          <cell r="W209" t="str">
            <v>F</v>
          </cell>
          <cell r="X209">
            <v>1075213427</v>
          </cell>
          <cell r="Y209">
            <v>1</v>
          </cell>
          <cell r="Z209" t="str">
            <v>CALLE 93 N. 19b -57</v>
          </cell>
          <cell r="AA209">
            <v>3114485369</v>
          </cell>
          <cell r="AB209" t="str">
            <v>yuly.perez@scrd.gov.co</v>
          </cell>
          <cell r="AC209" t="str">
            <v>yulypp53@gmail.com</v>
          </cell>
          <cell r="AD209">
            <v>31625</v>
          </cell>
          <cell r="AE209">
            <v>39</v>
          </cell>
          <cell r="AF209" t="str">
            <v>HUILA - NEIVA</v>
          </cell>
          <cell r="AG209" t="str">
            <v>Un profesional en Derecho con especialización y experiencia profesional de siete (7) años o más</v>
          </cell>
          <cell r="AH209" t="str">
            <v>ABOGADO</v>
          </cell>
          <cell r="AI209" t="str">
            <v>1 1. Inversión</v>
          </cell>
          <cell r="AJ209">
            <v>102</v>
          </cell>
          <cell r="AK209" t="str">
            <v>O230117330120240102</v>
          </cell>
          <cell r="AL209" t="str">
            <v>Fortalecimiento de alianzas estratégicas a nivel bilateral y multilateral para el posicionamiento de la ciudad como referente cultural y recreodeportivo en escenarios internacionales Bogotá D.C</v>
          </cell>
          <cell r="AN209">
            <v>96984000</v>
          </cell>
          <cell r="AQ209">
            <v>96984000</v>
          </cell>
          <cell r="AU209">
            <v>96984000</v>
          </cell>
          <cell r="AV209" t="str">
            <v>$ 12.123.000</v>
          </cell>
          <cell r="AW209">
            <v>194</v>
          </cell>
          <cell r="AX209">
            <v>96984000</v>
          </cell>
          <cell r="AY209">
            <v>45699</v>
          </cell>
          <cell r="AZ209">
            <v>526</v>
          </cell>
          <cell r="BA209">
            <v>96984000</v>
          </cell>
          <cell r="BB209">
            <v>45693</v>
          </cell>
          <cell r="BC209">
            <v>45699</v>
          </cell>
          <cell r="BD209">
            <v>45699</v>
          </cell>
          <cell r="BE209">
            <v>45941</v>
          </cell>
          <cell r="BF209">
            <v>45941</v>
          </cell>
          <cell r="BG209" t="str">
            <v>2 2-Ejecución</v>
          </cell>
          <cell r="BH209" t="str">
            <v>8 MESES</v>
          </cell>
          <cell r="BI209" t="str">
            <v>1 1. Días</v>
          </cell>
          <cell r="BJ209">
            <v>240</v>
          </cell>
          <cell r="BK209">
            <v>0</v>
          </cell>
          <cell r="BL209">
            <v>240</v>
          </cell>
          <cell r="BM209" t="str">
            <v>SUBSECRETARÍA DE GOBERNANZA</v>
          </cell>
          <cell r="BN209" t="str">
            <v>DIRECCIÓN DE FOMENTO</v>
          </cell>
          <cell r="BO209" t="str">
            <v>Ana María Boada Ayala</v>
          </cell>
          <cell r="BP209">
            <v>52885691</v>
          </cell>
          <cell r="BQ209">
            <v>6</v>
          </cell>
          <cell r="BR209" t="str">
            <v>N.A</v>
          </cell>
          <cell r="BS209" t="str">
            <v>N.A</v>
          </cell>
          <cell r="BT209" t="str">
            <v>N.A</v>
          </cell>
          <cell r="BU209" t="str">
            <v>N.A</v>
          </cell>
          <cell r="BV209" t="str">
            <v>N.A</v>
          </cell>
          <cell r="BW209" t="str">
            <v>N.A</v>
          </cell>
          <cell r="BX209" t="str">
            <v>N.A</v>
          </cell>
          <cell r="BY209" t="str">
            <v>N.A</v>
          </cell>
          <cell r="BZ209" t="str">
            <v>N.A</v>
          </cell>
          <cell r="CA209" t="str">
            <v>N.A</v>
          </cell>
        </row>
        <row r="210">
          <cell r="A210" t="str">
            <v>208</v>
          </cell>
          <cell r="B210" t="str">
            <v>CONTRATO DE PRESTACIÓN DE SERVICIOS PROFESIONALES Y/O APOYO A LA GESTIÓN</v>
          </cell>
          <cell r="C210" t="str">
            <v>SCDPI-220-00023-25</v>
          </cell>
          <cell r="D210" t="str">
            <v>CONTRATACION DIRECTA</v>
          </cell>
          <cell r="E210" t="str">
            <v>Prestar servicios profesionales a la Secretaria Distrital de Cultura Recreación y Deporte - Dirección de Fomento para el desarrollo del Programa Distrital de Estímulos y el Banco de Personas Expertas para el Sector Cultura a través de las gestiones requeridas a nivel técnico; administrativo y misional</v>
          </cell>
          <cell r="F210" t="str">
            <v>17 17. Contrato de Prestación de Servicios</v>
          </cell>
          <cell r="G210" t="str">
            <v>1 Contratista</v>
          </cell>
          <cell r="H210" t="str">
            <v>1 Natural</v>
          </cell>
          <cell r="I210" t="str">
            <v>2 Privada (1)</v>
          </cell>
          <cell r="J210" t="str">
            <v>4 Persona Natural (2)</v>
          </cell>
          <cell r="K210" t="str">
            <v>31 31-Servicios Profesionales</v>
          </cell>
          <cell r="L210" t="str">
            <v>CO1.PCCNTR.7459608</v>
          </cell>
          <cell r="M210" t="str">
            <v>https://community.secop.gov.co/Public/Tendering/OpportunityDetail/Index?noticeUID=CO1.NTC.7592123&amp;isFromPublicArea=True&amp;isModal=true&amp;asPopupView=true</v>
          </cell>
          <cell r="N210">
            <v>45699</v>
          </cell>
          <cell r="O210" t="str">
            <v>5 Contratación directa</v>
          </cell>
          <cell r="P210" t="str">
            <v>33 Prestación de Servicios Profesionales y Apoyo (5-8)</v>
          </cell>
          <cell r="Q210" t="str">
            <v>N/A</v>
          </cell>
          <cell r="R210" t="str">
            <v>1 1. Ley 80</v>
          </cell>
          <cell r="S210" t="str">
            <v>6 6: Prestacion de servicios</v>
          </cell>
          <cell r="T210" t="str">
            <v>1 Nacional</v>
          </cell>
          <cell r="U210" t="str">
            <v>3 3. Único Contratista</v>
          </cell>
          <cell r="V210" t="str">
            <v>MARIA JIMENA GAMBOA GUARDIOLA</v>
          </cell>
          <cell r="W210" t="str">
            <v>F</v>
          </cell>
          <cell r="X210">
            <v>53907459</v>
          </cell>
          <cell r="Y210">
            <v>3</v>
          </cell>
          <cell r="Z210" t="str">
            <v>CL 26 A 13 97</v>
          </cell>
          <cell r="AA210">
            <v>3107553566</v>
          </cell>
          <cell r="AB210" t="str">
            <v>maria.gamboa@scrd.gov.co</v>
          </cell>
          <cell r="AC210" t="str">
            <v>jimegamboa@gmail.com</v>
          </cell>
          <cell r="AD210">
            <v>31232</v>
          </cell>
          <cell r="AE210">
            <v>40</v>
          </cell>
          <cell r="AF210" t="str">
            <v>CORDOBA - MONTERIA</v>
          </cell>
          <cell r="AG210" t="str">
            <v>Profesional en ciencias sociales y humanas, licenciatura Ciencias sociales, trabajo social, artes, música y afines con 5 años de experiencia profesional</v>
          </cell>
          <cell r="AH210" t="str">
            <v>DISEÑADOR INDUSTRIAL</v>
          </cell>
          <cell r="AI210" t="str">
            <v>1 1. Inversión</v>
          </cell>
          <cell r="AJ210">
            <v>152</v>
          </cell>
          <cell r="AK210" t="str">
            <v>O230117330120240152</v>
          </cell>
          <cell r="AL210" t="str">
            <v>Fortalecimiento del Fomento para el Desarrollo de Procesos Culturales Sostenibles en Bogotá D.C.</v>
          </cell>
          <cell r="AN210">
            <v>89220000</v>
          </cell>
          <cell r="AO210">
            <v>17844000</v>
          </cell>
          <cell r="AP210">
            <v>12788200</v>
          </cell>
          <cell r="AQ210">
            <v>94275800</v>
          </cell>
          <cell r="AU210">
            <v>94275800</v>
          </cell>
          <cell r="AV210" t="str">
            <v>$ 8.922.000</v>
          </cell>
          <cell r="AW210">
            <v>227</v>
          </cell>
          <cell r="AX210">
            <v>89220000</v>
          </cell>
          <cell r="AY210">
            <v>45701</v>
          </cell>
          <cell r="AZ210">
            <v>144</v>
          </cell>
          <cell r="BA210">
            <v>98142000</v>
          </cell>
          <cell r="BB210">
            <v>45679</v>
          </cell>
          <cell r="BC210">
            <v>45699</v>
          </cell>
          <cell r="BD210">
            <v>45702</v>
          </cell>
          <cell r="BE210">
            <v>46004</v>
          </cell>
          <cell r="BF210">
            <v>46021</v>
          </cell>
          <cell r="BG210" t="str">
            <v>2 2-Ejecución</v>
          </cell>
          <cell r="BH210" t="str">
            <v>10 MESES</v>
          </cell>
          <cell r="BI210" t="str">
            <v>1 1. Días</v>
          </cell>
          <cell r="BJ210">
            <v>299</v>
          </cell>
          <cell r="BK210">
            <v>17</v>
          </cell>
          <cell r="BL210">
            <v>316</v>
          </cell>
          <cell r="BM210" t="str">
            <v>SUBSECRETARÍA DE GOBERNANZA</v>
          </cell>
          <cell r="BN210" t="str">
            <v>DIRECCIÓN DE FOMENTO</v>
          </cell>
          <cell r="BO210" t="str">
            <v>Sandra Milena Aristizabal Lopez</v>
          </cell>
          <cell r="BP210">
            <v>1018430725</v>
          </cell>
          <cell r="BQ210">
            <v>2</v>
          </cell>
          <cell r="BR210" t="str">
            <v>N.A</v>
          </cell>
          <cell r="BS210" t="str">
            <v>N.A</v>
          </cell>
          <cell r="BT210" t="str">
            <v>N.A</v>
          </cell>
          <cell r="BU210" t="str">
            <v>N.A</v>
          </cell>
          <cell r="BV210" t="str">
            <v>N.A</v>
          </cell>
          <cell r="BW210" t="str">
            <v>N.A</v>
          </cell>
          <cell r="BX210" t="str">
            <v>N.A</v>
          </cell>
          <cell r="BY210" t="str">
            <v>N.A</v>
          </cell>
          <cell r="BZ210" t="str">
            <v>N.A</v>
          </cell>
          <cell r="CA210" t="str">
            <v>N.A</v>
          </cell>
        </row>
        <row r="211">
          <cell r="A211" t="str">
            <v>209</v>
          </cell>
          <cell r="B211" t="str">
            <v>CONTRATO DE PRESTACIÓN DE SERVICIOS PROFESIONALES Y/O APOYO A LA GESTIÓN</v>
          </cell>
          <cell r="C211" t="str">
            <v>SCDPI-220-00021-25</v>
          </cell>
          <cell r="D211" t="str">
            <v>CONTRATACION DIRECTA</v>
          </cell>
          <cell r="E211" t="str">
            <v>Prestar servicios profesionales a la Secretaria Distrital de Cultura Recreación y Deporte - Dirección de Fomento para el desarrollo del Programa Distrital de Estímulos y el Banco de Personas Expertas para el Sector Cultura a través de las gestiones requeridas a nivel técnico; administrativo y misional</v>
          </cell>
          <cell r="F211" t="str">
            <v>17 17. Contrato de Prestación de Servicios</v>
          </cell>
          <cell r="G211" t="str">
            <v>1 Contratista</v>
          </cell>
          <cell r="H211" t="str">
            <v>1 Natural</v>
          </cell>
          <cell r="I211" t="str">
            <v>2 Privada (1)</v>
          </cell>
          <cell r="J211" t="str">
            <v>4 Persona Natural (2)</v>
          </cell>
          <cell r="K211" t="str">
            <v>31 31-Servicios Profesionales</v>
          </cell>
          <cell r="L211" t="str">
            <v>CO1.PCCNTR.7460164</v>
          </cell>
          <cell r="M211" t="str">
            <v>https://community.secop.gov.co/Public/Tendering/OpportunityDetail/Index?noticeUID=CO1.NTC.7592117&amp;isFromPublicArea=True&amp;isModal=true&amp;asPopupView=true</v>
          </cell>
          <cell r="N211">
            <v>45699</v>
          </cell>
          <cell r="O211" t="str">
            <v>5 Contratación directa</v>
          </cell>
          <cell r="P211" t="str">
            <v>33 Prestación de Servicios Profesionales y Apoyo (5-8)</v>
          </cell>
          <cell r="Q211" t="str">
            <v>N/A</v>
          </cell>
          <cell r="R211" t="str">
            <v>1 1. Ley 80</v>
          </cell>
          <cell r="S211" t="str">
            <v>6 6: Prestacion de servicios</v>
          </cell>
          <cell r="T211" t="str">
            <v>1 Nacional</v>
          </cell>
          <cell r="U211" t="str">
            <v>3 3. Único Contratista</v>
          </cell>
          <cell r="V211" t="str">
            <v>DIEGO ENRIQUE GARZON BEJARANO</v>
          </cell>
          <cell r="W211" t="str">
            <v>M</v>
          </cell>
          <cell r="X211">
            <v>80171021</v>
          </cell>
          <cell r="Y211">
            <v>9</v>
          </cell>
          <cell r="Z211" t="str">
            <v>Calle 72 # 88 - 44 Apt 207</v>
          </cell>
          <cell r="AA211">
            <v>60113226387</v>
          </cell>
          <cell r="AB211" t="str">
            <v>diego.garzon@scrd.gov.co</v>
          </cell>
          <cell r="AC211" t="str">
            <v>diegog2240@gmail.com</v>
          </cell>
          <cell r="AD211">
            <v>30032</v>
          </cell>
          <cell r="AE211">
            <v>44</v>
          </cell>
          <cell r="AF211" t="str">
            <v>CUNDINAMARCA - BOGOTA</v>
          </cell>
          <cell r="AG211" t="str">
            <v>Profesional en ciencias sociales y humanas, economía, licenciatura Ciencias sociales, trabajo social, artes, música y afines con 5 años de experiencia profesional</v>
          </cell>
          <cell r="AH211" t="str">
            <v>ECONOMISTA</v>
          </cell>
          <cell r="AI211" t="str">
            <v>1 1. Inversión</v>
          </cell>
          <cell r="AJ211">
            <v>152</v>
          </cell>
          <cell r="AK211" t="str">
            <v>O230117330120240152</v>
          </cell>
          <cell r="AL211" t="str">
            <v>Fortalecimiento del Fomento para el Desarrollo de Procesos Culturales Sostenibles en Bogotá D.C.</v>
          </cell>
          <cell r="AN211">
            <v>89220000</v>
          </cell>
          <cell r="AO211">
            <v>22305000</v>
          </cell>
          <cell r="AP211">
            <v>12490800</v>
          </cell>
          <cell r="AQ211">
            <v>99034200</v>
          </cell>
          <cell r="AU211">
            <v>99034200</v>
          </cell>
          <cell r="AV211" t="str">
            <v>$ 8.922.000</v>
          </cell>
          <cell r="AW211">
            <v>215</v>
          </cell>
          <cell r="AX211">
            <v>89220000</v>
          </cell>
          <cell r="AY211">
            <v>45700</v>
          </cell>
          <cell r="AZ211">
            <v>142</v>
          </cell>
          <cell r="BA211">
            <v>98142000</v>
          </cell>
          <cell r="BB211">
            <v>45679</v>
          </cell>
          <cell r="BC211">
            <v>45699</v>
          </cell>
          <cell r="BD211">
            <v>45701</v>
          </cell>
          <cell r="BE211">
            <v>46003</v>
          </cell>
          <cell r="BF211">
            <v>46037</v>
          </cell>
          <cell r="BG211" t="str">
            <v>2 2-Ejecución</v>
          </cell>
          <cell r="BH211" t="str">
            <v>10 MESES</v>
          </cell>
          <cell r="BI211" t="str">
            <v>1 1. Días</v>
          </cell>
          <cell r="BJ211">
            <v>299</v>
          </cell>
          <cell r="BK211">
            <v>33</v>
          </cell>
          <cell r="BL211">
            <v>332</v>
          </cell>
          <cell r="BM211" t="str">
            <v>SUBSECRETARÍA DE GOBERNANZA</v>
          </cell>
          <cell r="BN211" t="str">
            <v>DIRECCIÓN DE FOMENTO</v>
          </cell>
          <cell r="BO211" t="str">
            <v>Sandra Milena Aristizabal Lopez</v>
          </cell>
          <cell r="BP211">
            <v>1018430725</v>
          </cell>
          <cell r="BQ211">
            <v>2</v>
          </cell>
          <cell r="BR211" t="str">
            <v>N.A</v>
          </cell>
          <cell r="BS211" t="str">
            <v>N.A</v>
          </cell>
          <cell r="BT211" t="str">
            <v>N.A</v>
          </cell>
          <cell r="BU211" t="str">
            <v>N.A</v>
          </cell>
          <cell r="BV211" t="str">
            <v>N.A</v>
          </cell>
          <cell r="BW211" t="str">
            <v>N.A</v>
          </cell>
          <cell r="BX211" t="str">
            <v>N.A</v>
          </cell>
          <cell r="BY211" t="str">
            <v>N.A</v>
          </cell>
          <cell r="BZ211" t="str">
            <v>N.A</v>
          </cell>
          <cell r="CA211" t="str">
            <v>N.A</v>
          </cell>
        </row>
        <row r="212">
          <cell r="A212" t="str">
            <v>210</v>
          </cell>
          <cell r="B212" t="str">
            <v>CONTRATO DE PRESTACIÓN DE SERVICIOS PROFESIONALES Y/O APOYO A LA GESTIÓN</v>
          </cell>
          <cell r="C212" t="str">
            <v>SCDPI-240-00198-25</v>
          </cell>
          <cell r="D212" t="str">
            <v>CONTRATACION DIRECTA</v>
          </cell>
          <cell r="E212" t="str">
            <v>Prestar servicios profesionales a la Secretaría de Cultura; Recreación y Deporte - Dirección de Economía; Estudios y Política realizando actividades requeridas para la construcción; estudio de datos y elaboración de informes y documentos técnicos de la Cuenta Satélite de Economía Cultural y Creativa de Bogotá (CSECCB) relacionados con el empleo y la cuenta de producción; consumo intermedio y valor agregado para la serie 2014-2024 en el sector cultural y creativo</v>
          </cell>
          <cell r="F212" t="str">
            <v>17 17. Contrato de Prestación de Servicios</v>
          </cell>
          <cell r="G212" t="str">
            <v>1 Contratista</v>
          </cell>
          <cell r="H212" t="str">
            <v>1 Natural</v>
          </cell>
          <cell r="I212" t="str">
            <v>2 Privada (1)</v>
          </cell>
          <cell r="J212" t="str">
            <v>4 Persona Natural (2)</v>
          </cell>
          <cell r="K212" t="str">
            <v>31 31-Servicios Profesionales</v>
          </cell>
          <cell r="L212" t="str">
            <v>CO1.PCCNTR.7460189</v>
          </cell>
          <cell r="M212" t="str">
            <v>https://community.secop.gov.co/Public/Tendering/OpportunityDetail/Index?noticeUID=CO1.NTC.7593501&amp;isFromPublicArea=True&amp;isModal=true&amp;asPopupView=true</v>
          </cell>
          <cell r="N212">
            <v>45699</v>
          </cell>
          <cell r="O212" t="str">
            <v>5 Contratación directa</v>
          </cell>
          <cell r="P212" t="str">
            <v>33 Prestación de Servicios Profesionales y Apoyo (5-8)</v>
          </cell>
          <cell r="Q212" t="str">
            <v>N/A</v>
          </cell>
          <cell r="R212" t="str">
            <v>1 1. Ley 80</v>
          </cell>
          <cell r="S212" t="str">
            <v>6 6: Prestacion de servicios</v>
          </cell>
          <cell r="T212" t="str">
            <v>1 Nacional</v>
          </cell>
          <cell r="U212" t="str">
            <v>3 3. Único Contratista</v>
          </cell>
          <cell r="V212" t="str">
            <v>ANAMARIA ARRIGUI URQUIZA</v>
          </cell>
          <cell r="W212" t="str">
            <v>F</v>
          </cell>
          <cell r="X212">
            <v>1110545263</v>
          </cell>
          <cell r="Y212">
            <v>1</v>
          </cell>
          <cell r="Z212" t="str">
            <v>Cr 38 # 56 - 24 apto 404</v>
          </cell>
          <cell r="AA212">
            <v>3229476320</v>
          </cell>
          <cell r="AB212" t="str">
            <v>anamaria.arrigui@scrd.gov.co</v>
          </cell>
          <cell r="AC212" t="str">
            <v>aarrigui94@gmail.com</v>
          </cell>
          <cell r="AD212">
            <v>34397</v>
          </cell>
          <cell r="AE212">
            <v>32</v>
          </cell>
          <cell r="AF212" t="str">
            <v>CUNDINAMARCA - FUSAGASUGA</v>
          </cell>
          <cell r="AG212" t="str">
            <v>Profesional en economía, administración o afines, con especialización y tres (3) años de experiencia profesiona</v>
          </cell>
          <cell r="AH212" t="str">
            <v>ECONOMISTA</v>
          </cell>
          <cell r="AI212" t="str">
            <v>1 1. Inversión</v>
          </cell>
          <cell r="AJ212">
            <v>144</v>
          </cell>
          <cell r="AK212" t="str">
            <v>O230117330120240144</v>
          </cell>
          <cell r="AL212" t="str">
            <v>Fortalecimiento de la sostenibilidad económica del sector cultural y creativo, a través de la implementación de programas que permitan aumentar crecimiento y competitividad, en Bogotá D.C.</v>
          </cell>
          <cell r="AN212">
            <v>89190000</v>
          </cell>
          <cell r="AO212">
            <v>4162200</v>
          </cell>
          <cell r="AQ212">
            <v>93352200</v>
          </cell>
          <cell r="AU212">
            <v>93352200</v>
          </cell>
          <cell r="AV212" t="str">
            <v>$ 8.919.000</v>
          </cell>
          <cell r="AW212">
            <v>224</v>
          </cell>
          <cell r="AX212">
            <v>89190000</v>
          </cell>
          <cell r="AY212">
            <v>45701</v>
          </cell>
          <cell r="AZ212">
            <v>269</v>
          </cell>
          <cell r="BA212">
            <v>98109000</v>
          </cell>
          <cell r="BB212">
            <v>45680</v>
          </cell>
          <cell r="BC212">
            <v>45700</v>
          </cell>
          <cell r="BD212">
            <v>45705</v>
          </cell>
          <cell r="BE212">
            <v>46007</v>
          </cell>
          <cell r="BF212">
            <v>46022</v>
          </cell>
          <cell r="BG212" t="str">
            <v>2 2-Ejecución</v>
          </cell>
          <cell r="BH212" t="str">
            <v>10 MESES</v>
          </cell>
          <cell r="BI212" t="str">
            <v>1 1. Días</v>
          </cell>
          <cell r="BJ212">
            <v>299</v>
          </cell>
          <cell r="BK212">
            <v>14</v>
          </cell>
          <cell r="BL212">
            <v>313</v>
          </cell>
          <cell r="BM212" t="str">
            <v>SUBSECRETARÍA DE GOBERNANZA</v>
          </cell>
          <cell r="BN212" t="str">
            <v>DIRECCIÓN DE ECONOMÍA ESTUDIOS Y POLÍTICA</v>
          </cell>
          <cell r="BO212" t="str">
            <v>Mario Arturo Suárez Mendoza</v>
          </cell>
          <cell r="BP212">
            <v>1032365716</v>
          </cell>
          <cell r="BQ212">
            <v>9</v>
          </cell>
          <cell r="BR212" t="str">
            <v>N.A</v>
          </cell>
          <cell r="BS212" t="str">
            <v>N.A</v>
          </cell>
          <cell r="BT212" t="str">
            <v>N.A</v>
          </cell>
          <cell r="BU212" t="str">
            <v>N.A</v>
          </cell>
          <cell r="BV212" t="str">
            <v>N.A</v>
          </cell>
          <cell r="BW212" t="str">
            <v>N.A</v>
          </cell>
          <cell r="BX212" t="str">
            <v>N.A</v>
          </cell>
          <cell r="BY212" t="str">
            <v>N.A</v>
          </cell>
          <cell r="BZ212" t="str">
            <v>N.A</v>
          </cell>
          <cell r="CA212" t="str">
            <v>N.A</v>
          </cell>
        </row>
        <row r="213">
          <cell r="A213" t="str">
            <v>211</v>
          </cell>
          <cell r="B213" t="str">
            <v>CONTRATO DE PRESTACIÓN DE SERVICIOS PROFESIONALES Y/O APOYO A LA GESTIÓN</v>
          </cell>
          <cell r="C213" t="str">
            <v>SCDPI-210-00505-25</v>
          </cell>
          <cell r="D213" t="str">
            <v>CONTRATACION DIRECTA</v>
          </cell>
          <cell r="E213" t="str">
            <v>Prestar los servicios de apoyo a la Secretaría de Cultura; Recreación y Deporte en la Subsecretaría de Gobernanza para la articulación de los agentes y organizaciones del sector con los programas; planes y proyectos de la subsecretaria realizando el acompañamiento y agenciamiento con artistas locales en los eventos y actividades que sean programados.</v>
          </cell>
          <cell r="F213" t="str">
            <v>17 17. Contrato de Prestación de Servicios</v>
          </cell>
          <cell r="G213" t="str">
            <v>1 Contratista</v>
          </cell>
          <cell r="H213" t="str">
            <v>1 Natural</v>
          </cell>
          <cell r="I213" t="str">
            <v>2 Privada (1)</v>
          </cell>
          <cell r="J213" t="str">
            <v>4 Persona Natural (2)</v>
          </cell>
          <cell r="K213" t="str">
            <v>31 31-Servicios Profesionales</v>
          </cell>
          <cell r="L213" t="str">
            <v>CO1.PCCNTR.7462234</v>
          </cell>
          <cell r="M213" t="str">
            <v>https://community.secop.gov.co/Public/Tendering/OpportunityDetail/Index?noticeUID=CO1.NTC.7593452&amp;isFromPublicArea=True&amp;isModal=true&amp;asPopupView=true</v>
          </cell>
          <cell r="N213">
            <v>45699</v>
          </cell>
          <cell r="O213" t="str">
            <v>5 Contratación directa</v>
          </cell>
          <cell r="P213" t="str">
            <v>33 Prestación de Servicios Profesionales y Apoyo (5-8)</v>
          </cell>
          <cell r="Q213" t="str">
            <v>N/A</v>
          </cell>
          <cell r="R213" t="str">
            <v>1 1. Ley 80</v>
          </cell>
          <cell r="S213" t="str">
            <v>6 6: Prestacion de servicios</v>
          </cell>
          <cell r="T213" t="str">
            <v>1 Nacional</v>
          </cell>
          <cell r="U213" t="str">
            <v>3 3. Único Contratista</v>
          </cell>
          <cell r="V213" t="str">
            <v>NATALIA CUELLAR GIRALDO</v>
          </cell>
          <cell r="W213" t="str">
            <v>F</v>
          </cell>
          <cell r="X213">
            <v>52501220</v>
          </cell>
          <cell r="Y213">
            <v>3</v>
          </cell>
          <cell r="Z213" t="str">
            <v>CL calle 33 # 17 -56 apto 402 17</v>
          </cell>
          <cell r="AA213">
            <v>3162898708</v>
          </cell>
          <cell r="AB213" t="str">
            <v>natalia.cuellar@scrd.gov.co</v>
          </cell>
          <cell r="AC213" t="str">
            <v>natalia.actriz@gmail.com</v>
          </cell>
          <cell r="AD213">
            <v>28786</v>
          </cell>
          <cell r="AE213">
            <v>47</v>
          </cell>
          <cell r="AF213" t="str">
            <v>CUNDINAMARCA - BOGOTA</v>
          </cell>
          <cell r="AG213" t="str">
            <v>Experiencia relacionada de más de 14 años en el desarrollo de actividades artísticas, logísticas, de producción, puesta en marcha y acompañamiento de agentes artísticos y culturales.</v>
          </cell>
          <cell r="AH213" t="str">
            <v>ARTES ESCENICAS</v>
          </cell>
          <cell r="AI213" t="str">
            <v>1 1. Inversión</v>
          </cell>
          <cell r="AJ213">
            <v>217</v>
          </cell>
          <cell r="AK213" t="str">
            <v>O230117330120240217</v>
          </cell>
          <cell r="AL213" t="str">
            <v>Fortalecimiento de la gobernanza territorial, la participación incidente y la atención diferenciada de los grupos étnicos, etarios y sectores sociales desde las prácticas culturales en Bogotá D.C</v>
          </cell>
          <cell r="AN213">
            <v>110112000</v>
          </cell>
          <cell r="AO213">
            <v>20990100</v>
          </cell>
          <cell r="AP213">
            <v>16172700</v>
          </cell>
          <cell r="AQ213">
            <v>114929400</v>
          </cell>
          <cell r="AU213">
            <v>114929400</v>
          </cell>
          <cell r="AV213" t="str">
            <v>$ 10.323.000</v>
          </cell>
          <cell r="AW213">
            <v>214</v>
          </cell>
          <cell r="AX213">
            <v>110112000</v>
          </cell>
          <cell r="AY213">
            <v>45700</v>
          </cell>
          <cell r="AZ213">
            <v>222</v>
          </cell>
          <cell r="BA213">
            <v>113553000</v>
          </cell>
          <cell r="BB213">
            <v>45680</v>
          </cell>
          <cell r="BC213">
            <v>45699</v>
          </cell>
          <cell r="BD213">
            <v>45702</v>
          </cell>
          <cell r="BE213">
            <v>46022</v>
          </cell>
          <cell r="BF213">
            <v>46037</v>
          </cell>
          <cell r="BG213" t="str">
            <v>2 2-Ejecución</v>
          </cell>
          <cell r="BH213" t="str">
            <v>10 MESES Y 20 DIAS</v>
          </cell>
          <cell r="BI213" t="str">
            <v>1 1. Días</v>
          </cell>
          <cell r="BJ213">
            <v>317</v>
          </cell>
          <cell r="BK213">
            <v>15</v>
          </cell>
          <cell r="BL213">
            <v>332</v>
          </cell>
          <cell r="BM213" t="str">
            <v>SUBSECRETARÍA DE GOBERNANZA</v>
          </cell>
          <cell r="BN213" t="str">
            <v>SUBSECRETARÍA DE GOBERNANZA</v>
          </cell>
          <cell r="BO213" t="str">
            <v>Ana María Boada Ayala</v>
          </cell>
          <cell r="BP213">
            <v>52885691</v>
          </cell>
          <cell r="BQ213">
            <v>6</v>
          </cell>
          <cell r="BR213" t="str">
            <v>N.A</v>
          </cell>
          <cell r="BS213" t="str">
            <v>N.A</v>
          </cell>
          <cell r="BT213" t="str">
            <v>N.A</v>
          </cell>
          <cell r="BU213" t="str">
            <v>N.A</v>
          </cell>
          <cell r="BV213" t="str">
            <v>N.A</v>
          </cell>
          <cell r="BW213" t="str">
            <v>N.A</v>
          </cell>
          <cell r="BX213" t="str">
            <v>N.A</v>
          </cell>
          <cell r="BY213" t="str">
            <v>N.A</v>
          </cell>
          <cell r="BZ213" t="str">
            <v>N.A</v>
          </cell>
          <cell r="CA213" t="str">
            <v>N.A</v>
          </cell>
        </row>
        <row r="214">
          <cell r="A214" t="str">
            <v>212</v>
          </cell>
          <cell r="B214" t="str">
            <v>CONTRATO DE PRESTACIÓN DE SERVICIOS PROFESIONALES Y/O APOYO A LA GESTIÓN</v>
          </cell>
          <cell r="C214" t="str">
            <v>SCDPI-21420-00219-25</v>
          </cell>
          <cell r="D214" t="str">
            <v>CONTRATACION DIRECTA</v>
          </cell>
          <cell r="E214" t="str">
            <v>Prestar servicios de apoyo a la gestión a la Secretaría de Cultura; Recreación y Deporte - Oficina de Tecnologías de la
  Información para apoyar en las actividades de soporte técnico operativo para equipos de computación; software e impresión para
  los usuarios de la Secretaría.</v>
          </cell>
          <cell r="F214" t="str">
            <v>17 17. Contrato de Prestación de Servicios</v>
          </cell>
          <cell r="G214" t="str">
            <v>1 Contratista</v>
          </cell>
          <cell r="H214" t="str">
            <v>1 Natural</v>
          </cell>
          <cell r="I214" t="str">
            <v>2 Privada (1)</v>
          </cell>
          <cell r="J214" t="str">
            <v>4 Persona Natural (2)</v>
          </cell>
          <cell r="K214" t="str">
            <v>33 33-Servicios Apoyo a la Gestion de la Entidad (servicios administrativos)</v>
          </cell>
          <cell r="L214" t="str">
            <v>CO1.PCCNTR.7463168</v>
          </cell>
          <cell r="M214" t="str">
            <v>https://community.secop.gov.co/Public/Tendering/OpportunityDetail/Index?noticeUID=CO1.NTC.7596316&amp;isFromPublicArea=True&amp;isModal=true&amp;asPopupView=true</v>
          </cell>
          <cell r="N214">
            <v>45699</v>
          </cell>
          <cell r="O214" t="str">
            <v>5 Contratación directa</v>
          </cell>
          <cell r="P214" t="str">
            <v>33 Prestación de Servicios Profesionales y Apoyo (5-8)</v>
          </cell>
          <cell r="Q214" t="str">
            <v>N/A</v>
          </cell>
          <cell r="R214" t="str">
            <v>1 1. Ley 80</v>
          </cell>
          <cell r="S214" t="str">
            <v>6 6: Prestacion de servicios</v>
          </cell>
          <cell r="T214" t="str">
            <v>1 Nacional</v>
          </cell>
          <cell r="U214" t="str">
            <v>3 3. Único Contratista</v>
          </cell>
          <cell r="V214" t="str">
            <v>GABRIEL ESTEBAN MONTEALEGRE VILLEGAS</v>
          </cell>
          <cell r="W214" t="str">
            <v>M</v>
          </cell>
          <cell r="X214">
            <v>1007404179</v>
          </cell>
          <cell r="Z214" t="str">
            <v>cra 23b #48-49s</v>
          </cell>
          <cell r="AA214">
            <v>3025116278</v>
          </cell>
          <cell r="AB214" t="str">
            <v>gabriel.montealegre@scrd.gov.co</v>
          </cell>
          <cell r="AC214" t="str">
            <v>gaesmovi@gmail.com</v>
          </cell>
          <cell r="AD214">
            <v>36694</v>
          </cell>
          <cell r="AE214">
            <v>25</v>
          </cell>
          <cell r="AF214" t="str">
            <v>CUNDINAMARCA - BOGOTA</v>
          </cell>
          <cell r="AG214" t="str">
            <v>Bachiller con 2 años de experiencia relacionada</v>
          </cell>
          <cell r="AH214" t="str">
            <v>BACHILLER</v>
          </cell>
          <cell r="AI214" t="str">
            <v>1 1. Inversión</v>
          </cell>
          <cell r="AJ214">
            <v>163</v>
          </cell>
          <cell r="AK214" t="str">
            <v>O230117459920240163</v>
          </cell>
          <cell r="AL214" t="str">
            <v>Fortalecimiento Institucional para una Gobernanza Pública Confiable en Bogotá D.C</v>
          </cell>
          <cell r="AN214">
            <v>27126000</v>
          </cell>
          <cell r="AO214">
            <v>2466000</v>
          </cell>
          <cell r="AP214">
            <v>3452400</v>
          </cell>
          <cell r="AQ214">
            <v>26139600</v>
          </cell>
          <cell r="AU214">
            <v>26139600</v>
          </cell>
          <cell r="AV214" t="str">
            <v>$ 2.466.000</v>
          </cell>
          <cell r="AW214">
            <v>226</v>
          </cell>
          <cell r="AX214">
            <v>27126000</v>
          </cell>
          <cell r="AY214">
            <v>45701</v>
          </cell>
          <cell r="AZ214">
            <v>96</v>
          </cell>
          <cell r="BA214">
            <v>27126000</v>
          </cell>
          <cell r="BB214">
            <v>45679</v>
          </cell>
          <cell r="BC214">
            <v>45700</v>
          </cell>
          <cell r="BD214">
            <v>45701</v>
          </cell>
          <cell r="BE214">
            <v>46022</v>
          </cell>
          <cell r="BF214">
            <v>46022</v>
          </cell>
          <cell r="BG214" t="str">
            <v>2 2-Ejecución</v>
          </cell>
          <cell r="BH214" t="str">
            <v>11 MESES</v>
          </cell>
          <cell r="BI214" t="str">
            <v>1 1. Días</v>
          </cell>
          <cell r="BJ214">
            <v>318</v>
          </cell>
          <cell r="BK214">
            <v>0</v>
          </cell>
          <cell r="BL214">
            <v>318</v>
          </cell>
          <cell r="BM214" t="str">
            <v>DIRECCIÓN DE GESTIÓN CORPORATIVA Y RELACIÓN CON EL CIUDADANO</v>
          </cell>
          <cell r="BN214" t="str">
            <v>OFICINA DE TECNOLOGÍAS DE LA INFORMACIÓN</v>
          </cell>
          <cell r="BO214" t="str">
            <v>Fabio Fernando Sánchez Sánchez</v>
          </cell>
          <cell r="BP214">
            <v>19495495</v>
          </cell>
          <cell r="BQ214">
            <v>5</v>
          </cell>
          <cell r="BR214" t="str">
            <v>N.A</v>
          </cell>
          <cell r="BS214" t="str">
            <v>N.A</v>
          </cell>
          <cell r="BT214" t="str">
            <v>N.A</v>
          </cell>
          <cell r="BU214" t="str">
            <v>N.A</v>
          </cell>
          <cell r="BV214" t="str">
            <v>N.A</v>
          </cell>
          <cell r="BW214" t="str">
            <v>N.A</v>
          </cell>
          <cell r="BX214" t="str">
            <v>N.A</v>
          </cell>
          <cell r="BY214" t="str">
            <v>N.A</v>
          </cell>
          <cell r="BZ214" t="str">
            <v>N.A</v>
          </cell>
          <cell r="CA214" t="str">
            <v>N.A</v>
          </cell>
        </row>
        <row r="215">
          <cell r="A215" t="str">
            <v>213</v>
          </cell>
          <cell r="B215" t="str">
            <v>CONTRATO DE PRESTACIÓN DE SERVICIOS PROFESIONALES Y/O APOYO A LA GESTIÓN</v>
          </cell>
          <cell r="C215" t="str">
            <v>SCDPI-21420-00870-25</v>
          </cell>
          <cell r="D215" t="str">
            <v>CONTRATACION DIRECTA</v>
          </cell>
          <cell r="E215" t="str">
            <v>Prestar servicios profesionales a la Secretaría de Cultura; Recreación y Deporte -Dirección de Gestión Corporativa y de Relacionamiento con el Ciudadano - Grupo Interno de Trabajo de Gestión Financiera realizando actividades relacionadas con la gestión y seguimiento a la ejecución presupuestal de la SCRD</v>
          </cell>
          <cell r="F215" t="str">
            <v>17 17. Contrato de Prestación de Servicios</v>
          </cell>
          <cell r="G215" t="str">
            <v>1 Contratista</v>
          </cell>
          <cell r="H215" t="str">
            <v>1 Natural</v>
          </cell>
          <cell r="I215" t="str">
            <v>2 Privada (1)</v>
          </cell>
          <cell r="J215" t="str">
            <v>4 Persona Natural (2)</v>
          </cell>
          <cell r="K215" t="str">
            <v>31 31-Servicios Profesionales</v>
          </cell>
          <cell r="L215" t="str">
            <v>CO1.PCCNTR.7463067</v>
          </cell>
          <cell r="M215" t="str">
            <v>https://community.secop.gov.co/Public/Tendering/OpportunityDetail/Index?noticeUID=CO1.NTC.7596794&amp;isFromPublicArea=True&amp;isModal=true&amp;asPopupView=true</v>
          </cell>
          <cell r="N215">
            <v>45699</v>
          </cell>
          <cell r="O215" t="str">
            <v>5 Contratación directa</v>
          </cell>
          <cell r="P215" t="str">
            <v>33 Prestación de Servicios Profesionales y Apoyo (5-8)</v>
          </cell>
          <cell r="Q215" t="str">
            <v>N/A</v>
          </cell>
          <cell r="R215" t="str">
            <v>1 1. Ley 80</v>
          </cell>
          <cell r="S215" t="str">
            <v>6 6: Prestacion de servicios</v>
          </cell>
          <cell r="T215" t="str">
            <v>1 Nacional</v>
          </cell>
          <cell r="U215" t="str">
            <v>3 3. Único Contratista</v>
          </cell>
          <cell r="V215" t="str">
            <v>ANGEL GIOVANNY MARTINEZ CAMARGO</v>
          </cell>
          <cell r="W215" t="str">
            <v>M</v>
          </cell>
          <cell r="X215">
            <v>79888761</v>
          </cell>
          <cell r="Y215">
            <v>5</v>
          </cell>
          <cell r="Z215" t="str">
            <v>CARRERA 93 BIS N° 133-21</v>
          </cell>
          <cell r="AA215">
            <v>3164642404</v>
          </cell>
          <cell r="AB215" t="str">
            <v>angel.martinez@scrd.gov.co</v>
          </cell>
          <cell r="AC215" t="str">
            <v>angelgiovanny1979@gmail.com</v>
          </cell>
          <cell r="AD215">
            <v>28724</v>
          </cell>
          <cell r="AE215">
            <v>47</v>
          </cell>
          <cell r="AF215" t="str">
            <v>CUNDINAMARCA - BOGOTA</v>
          </cell>
          <cell r="AG215" t="str">
            <v>Profesional con título en economía y/o administración de empresas y/o contaduría y/o finanzas o afines con tres (3) años de experiencia profesional en manejos presupuestales y financieros</v>
          </cell>
          <cell r="AH215" t="str">
            <v>CONTADOR PUBLICO</v>
          </cell>
          <cell r="AI215" t="str">
            <v>1 1. Inversión</v>
          </cell>
          <cell r="AJ215">
            <v>163</v>
          </cell>
          <cell r="AK215" t="str">
            <v>O230117459920240163</v>
          </cell>
          <cell r="AL215" t="str">
            <v>Fortalecimiento Institucional para una Gobernanza Pública Confiable en Bogotá D.C</v>
          </cell>
          <cell r="AN215">
            <v>58560000</v>
          </cell>
          <cell r="AO215">
            <v>19276000</v>
          </cell>
          <cell r="AQ215">
            <v>77836000</v>
          </cell>
          <cell r="AU215">
            <v>77836000</v>
          </cell>
          <cell r="AV215" t="str">
            <v>$ 7.320.000</v>
          </cell>
          <cell r="AW215">
            <v>211</v>
          </cell>
          <cell r="AX215">
            <v>58560000</v>
          </cell>
          <cell r="AY215">
            <v>45699</v>
          </cell>
          <cell r="AZ215">
            <v>476</v>
          </cell>
          <cell r="BA215">
            <v>58560000</v>
          </cell>
          <cell r="BB215">
            <v>45691</v>
          </cell>
          <cell r="BC215">
            <v>45699</v>
          </cell>
          <cell r="BD215">
            <v>45700</v>
          </cell>
          <cell r="BE215">
            <v>45941</v>
          </cell>
          <cell r="BF215">
            <v>46021</v>
          </cell>
          <cell r="BG215" t="str">
            <v>2 2-Ejecución</v>
          </cell>
          <cell r="BH215" t="str">
            <v>8 MESES</v>
          </cell>
          <cell r="BI215" t="str">
            <v>1 1. Días</v>
          </cell>
          <cell r="BJ215">
            <v>239</v>
          </cell>
          <cell r="BK215">
            <v>79</v>
          </cell>
          <cell r="BL215">
            <v>318</v>
          </cell>
          <cell r="BM215" t="str">
            <v>DIRECCIÓN DE GESTIÓN CORPORATIVA Y RELACIÓN CON EL CIUDADANO</v>
          </cell>
          <cell r="BN215" t="str">
            <v>GRUPO INTERNO DE TRABAJO DE FINANCIERA</v>
          </cell>
          <cell r="BO215" t="str">
            <v>Gina Paola Velasco Ramirez</v>
          </cell>
          <cell r="BR215" t="str">
            <v>N.A</v>
          </cell>
          <cell r="BS215" t="str">
            <v>N.A</v>
          </cell>
          <cell r="BT215" t="str">
            <v>N.A</v>
          </cell>
          <cell r="BU215" t="str">
            <v>N.A</v>
          </cell>
          <cell r="BV215" t="str">
            <v>N.A</v>
          </cell>
          <cell r="BW215" t="str">
            <v>N.A</v>
          </cell>
          <cell r="BX215" t="str">
            <v>N.A</v>
          </cell>
          <cell r="BY215" t="str">
            <v>N.A</v>
          </cell>
          <cell r="BZ215" t="str">
            <v>N.A</v>
          </cell>
          <cell r="CA215" t="str">
            <v>N.A</v>
          </cell>
        </row>
        <row r="216">
          <cell r="A216" t="str">
            <v>214</v>
          </cell>
          <cell r="B216" t="str">
            <v>CONTRATO DE PRESTACIÓN DE SERVICIOS PROFESIONALES Y/O APOYO A LA GESTIÓN</v>
          </cell>
          <cell r="C216" t="str">
            <v>SCDPI-210-00252-25</v>
          </cell>
          <cell r="D216" t="str">
            <v>CONTRATACION DIRECTA</v>
          </cell>
          <cell r="E216" t="str">
            <v>Prestar servicios profesionales a la Secretaría de Cultura; Recreación y Deporte - Dirección de Economía; Estudios y Política en la gestión jurídica; administrativa y regulatoria así como el seguimiento a la Política de Economía; Cultural y Creativa; que permitan evaluar su implementación y resultados; acorde con la unidad de criterio de la Entidad</v>
          </cell>
          <cell r="F216" t="str">
            <v>17 17. Contrato de Prestación de Servicios</v>
          </cell>
          <cell r="G216" t="str">
            <v>1 Contratista</v>
          </cell>
          <cell r="H216" t="str">
            <v>1 Natural</v>
          </cell>
          <cell r="I216" t="str">
            <v>2 Privada (1)</v>
          </cell>
          <cell r="J216" t="str">
            <v>4 Persona Natural (2)</v>
          </cell>
          <cell r="K216" t="str">
            <v>31 31-Servicios Profesionales</v>
          </cell>
          <cell r="L216" t="str">
            <v>CO1.PCCNTR.7463940</v>
          </cell>
          <cell r="M216" t="str">
            <v>https://community.secop.gov.co/Public/Tendering/OpportunityDetail/Index?noticeUID=CO1.NTC.7597315&amp;isFromPublicArea=True&amp;isModal=true&amp;asPopupView=true</v>
          </cell>
          <cell r="N216">
            <v>45699</v>
          </cell>
          <cell r="O216" t="str">
            <v>5 Contratación directa</v>
          </cell>
          <cell r="P216" t="str">
            <v>33 Prestación de Servicios Profesionales y Apoyo (5-8)</v>
          </cell>
          <cell r="Q216" t="str">
            <v>N/A</v>
          </cell>
          <cell r="R216" t="str">
            <v>1 1. Ley 80</v>
          </cell>
          <cell r="S216" t="str">
            <v>6 6: Prestacion de servicios</v>
          </cell>
          <cell r="T216" t="str">
            <v>1 Nacional</v>
          </cell>
          <cell r="U216" t="str">
            <v>3 3. Único Contratista</v>
          </cell>
          <cell r="V216" t="str">
            <v>LUCIA CAROLINA QUIJANO PRIETO
  CEDIDO A: 
  DIANA PAOLA GUZMAN MENDEZ</v>
          </cell>
          <cell r="W216" t="str">
            <v>F
  F</v>
          </cell>
          <cell r="X216" t="str">
            <v>52518294
  52.324.468</v>
          </cell>
          <cell r="Y216" t="str">
            <v>2
  3</v>
          </cell>
          <cell r="Z216" t="str">
            <v>Calle 20 C No. 97 b 62
  Calle 45 No. 17-52</v>
          </cell>
          <cell r="AA216" t="str">
            <v>3125463345
  3142573547</v>
          </cell>
          <cell r="AB216" t="str">
            <v>lucia.quijano@scrd.gov.co
  ----</v>
          </cell>
          <cell r="AC216" t="str">
            <v>luciaquijano@gmail.com
  dianap.guzmanm@utadeo.edu.co</v>
          </cell>
          <cell r="AD216" t="str">
            <v>15/06/1982
  --</v>
          </cell>
          <cell r="AE216" t="str">
            <v>43
  --</v>
          </cell>
          <cell r="AF216" t="str">
            <v>CUNDINAMARCA - BOGOTA</v>
          </cell>
          <cell r="AG216" t="str">
            <v>Titulo profesional en las areas del conocimiento en: bellas artes; ciencias de la educación; ciencias sociales y humanas; economía, administración, contaduría y afines; ingeniería, arquitectura, urbanismo y afines, con especialización y cinco (5) años de experiencia.
  TITULO PROFESIONAL EN LAS AREAS DEL
  CONOCIMIENTO EN: BELLAS ARTES; CIENCIAS DE LA
  EDUCACIÓN; CIENCIAS SOCIALES Y HUMANAS;
  ECONOMÍA, ADMINISTRACIÓN, CONTADURÍA Y AFINES;
  INGENIERÍA, ARQUITECTURA, URBANISMO Y AFINES,
  CON ESPECIALIZACIÓN Y CINCO (5) AÑOS DE EXPERIENCIA.</v>
          </cell>
          <cell r="AH216" t="str">
            <v>ARTES PLASTICAS
  ESTUDIOS LITERARIOS</v>
          </cell>
          <cell r="AI216" t="str">
            <v>1 1. Inversión</v>
          </cell>
          <cell r="AJ216">
            <v>217</v>
          </cell>
          <cell r="AK216" t="str">
            <v>O230117330120240217</v>
          </cell>
          <cell r="AL216" t="str">
            <v>Fortalecimiento de la gobernanza territorial, la participación incidente y la atención diferenciada de los grupos étnicos, etarios y sectores sociales desde las prácticas culturales en Bogotá D.C</v>
          </cell>
          <cell r="AN216">
            <v>112224000</v>
          </cell>
          <cell r="AP216">
            <v>2805600</v>
          </cell>
          <cell r="AQ216">
            <v>109418400</v>
          </cell>
          <cell r="AU216">
            <v>109418400</v>
          </cell>
          <cell r="AV216" t="str">
            <v>$ 10.521.000</v>
          </cell>
          <cell r="AW216" t="str">
            <v>239
  526</v>
          </cell>
          <cell r="AX216">
            <v>112224000</v>
          </cell>
          <cell r="AY216" t="str">
            <v>13/02/2025
  10/03/2025</v>
          </cell>
          <cell r="AZ216" t="str">
            <v>347
  834</v>
          </cell>
          <cell r="BA216">
            <v>115731000</v>
          </cell>
          <cell r="BB216" t="str">
            <v>24/01/2025
  10/03/2025</v>
          </cell>
          <cell r="BC216">
            <v>45701</v>
          </cell>
          <cell r="BD216">
            <v>45706</v>
          </cell>
          <cell r="BE216">
            <v>46022</v>
          </cell>
          <cell r="BF216">
            <v>46022</v>
          </cell>
          <cell r="BG216" t="str">
            <v>2 2-Ejecución</v>
          </cell>
          <cell r="BH216" t="str">
            <v>10 MESES Y 20 DIAS</v>
          </cell>
          <cell r="BI216" t="str">
            <v>1 1. Días</v>
          </cell>
          <cell r="BJ216">
            <v>313</v>
          </cell>
          <cell r="BK216">
            <v>0</v>
          </cell>
          <cell r="BL216">
            <v>313</v>
          </cell>
          <cell r="BM216" t="str">
            <v>SUBSECRETARÍA DE GOBERNANZA</v>
          </cell>
          <cell r="BN216" t="str">
            <v>DIRECCIÓN DE ASUNTOS LOCALES Y PARTICIPACIÓN</v>
          </cell>
          <cell r="BO216" t="str">
            <v>Rafael Lino Diaz Rivera</v>
          </cell>
          <cell r="BP216">
            <v>80742967</v>
          </cell>
          <cell r="BQ216">
            <v>1</v>
          </cell>
          <cell r="BR216" t="str">
            <v>N.A</v>
          </cell>
          <cell r="BS216" t="str">
            <v>N.A</v>
          </cell>
          <cell r="BT216" t="str">
            <v>N.A</v>
          </cell>
          <cell r="BU216" t="str">
            <v>N.A</v>
          </cell>
          <cell r="BV216" t="str">
            <v>N.A</v>
          </cell>
          <cell r="BW216" t="str">
            <v>N.A</v>
          </cell>
          <cell r="BX216" t="str">
            <v>N.A</v>
          </cell>
          <cell r="BY216" t="str">
            <v>N.A</v>
          </cell>
          <cell r="BZ216" t="str">
            <v>N.A</v>
          </cell>
          <cell r="CA216" t="str">
            <v>N.A</v>
          </cell>
        </row>
        <row r="217">
          <cell r="A217" t="str">
            <v>215</v>
          </cell>
          <cell r="B217" t="str">
            <v>CONTRATO DE PRESTACIÓN DE SERVICIOS PROFESIONALES Y/O APOYO A LA GESTIÓN</v>
          </cell>
          <cell r="C217" t="str">
            <v>SCDPI-21420-00188-25</v>
          </cell>
          <cell r="D217" t="str">
            <v>CONTRATACION DIRECTA</v>
          </cell>
          <cell r="E217" t="str">
            <v>Prestar servicios profesionales a la Secretaría de Cultura; Recreación y Deporte - Dirección de Gestión Corporativa y Relación con el Ciudadano - Grupo Interno de Trabajo de Gestión del Talento Humano realizando las actividades requeridas para el seguimiento; ejecución; mantenimiento; evaluación y fortalecimiento del Sistema de Seguridad y Salud en el Trabajo de la Entidad.</v>
          </cell>
          <cell r="F217" t="str">
            <v>17 17. Contrato de Prestación de Servicios</v>
          </cell>
          <cell r="G217" t="str">
            <v>1 Contratista</v>
          </cell>
          <cell r="H217" t="str">
            <v>1 Natural</v>
          </cell>
          <cell r="I217" t="str">
            <v>2 Privada (1)</v>
          </cell>
          <cell r="J217" t="str">
            <v>4 Persona Natural (2)</v>
          </cell>
          <cell r="K217" t="str">
            <v>31 31-Servicios Profesionales</v>
          </cell>
          <cell r="L217" t="str">
            <v>CO1.PCCNTR.7463744</v>
          </cell>
          <cell r="M217" t="str">
            <v>https://community.secop.gov.co/Public/Tendering/OpportunityDetail/Index?noticeUID=CO1.NTC.7597976&amp;isFromPublicArea=True&amp;isModal=true&amp;asPopupView=true</v>
          </cell>
          <cell r="N217">
            <v>45699</v>
          </cell>
          <cell r="O217" t="str">
            <v>5 Contratación directa</v>
          </cell>
          <cell r="P217" t="str">
            <v>33 Prestación de Servicios Profesionales y Apoyo (5-8)</v>
          </cell>
          <cell r="Q217" t="str">
            <v>N/A</v>
          </cell>
          <cell r="R217" t="str">
            <v>1 1. Ley 80</v>
          </cell>
          <cell r="S217" t="str">
            <v>6 6: Prestacion de servicios</v>
          </cell>
          <cell r="T217" t="str">
            <v>1 Nacional</v>
          </cell>
          <cell r="U217" t="str">
            <v>3 3. Único Contratista</v>
          </cell>
          <cell r="V217" t="str">
            <v>MAYRA LISETH GOMEZ QUIROZ</v>
          </cell>
          <cell r="W217" t="str">
            <v>F</v>
          </cell>
          <cell r="X217">
            <v>52269114</v>
          </cell>
          <cell r="Y217">
            <v>6</v>
          </cell>
          <cell r="Z217" t="str">
            <v>KR 53 C 130 49</v>
          </cell>
          <cell r="AA217">
            <v>2664757</v>
          </cell>
          <cell r="AB217" t="str">
            <v>mayra.gomez@scrd.gov.co</v>
          </cell>
          <cell r="AC217" t="str">
            <v>maylis.gomez.q@gmail.com</v>
          </cell>
          <cell r="AD217">
            <v>28247</v>
          </cell>
          <cell r="AE217">
            <v>49</v>
          </cell>
          <cell r="AF217" t="str">
            <v>CESAR - VALLEDUPAR</v>
          </cell>
          <cell r="AG217" t="str">
            <v>Profesional en las áreas de la administración, economía, ciencias sociales y humanas, ingeniería industrial y/ o afines, especialización relacionada con el áre, Mínimo dos (2) años de experiencia profesional relacionada</v>
          </cell>
          <cell r="AH217" t="str">
            <v>ADMINISTRADOR DE EMPRESAS</v>
          </cell>
          <cell r="AI217" t="str">
            <v>1 1. Inversión</v>
          </cell>
          <cell r="AJ217">
            <v>163</v>
          </cell>
          <cell r="AK217" t="str">
            <v>O230117459920240163</v>
          </cell>
          <cell r="AL217" t="str">
            <v>Fortalecimiento Institucional para una Gobernanza Pública Confiable en Bogotá D.C</v>
          </cell>
          <cell r="AN217">
            <v>64944000</v>
          </cell>
          <cell r="AO217">
            <v>3247200</v>
          </cell>
          <cell r="AQ217">
            <v>68191200</v>
          </cell>
          <cell r="AU217">
            <v>68191200</v>
          </cell>
          <cell r="AV217" t="str">
            <v>$ 8.118.000</v>
          </cell>
          <cell r="AW217">
            <v>213</v>
          </cell>
          <cell r="AX217">
            <v>64944000</v>
          </cell>
          <cell r="AY217">
            <v>45700</v>
          </cell>
          <cell r="AZ217">
            <v>389</v>
          </cell>
          <cell r="BA217">
            <v>64944000</v>
          </cell>
          <cell r="BB217">
            <v>38379</v>
          </cell>
          <cell r="BC217">
            <v>45699</v>
          </cell>
          <cell r="BD217">
            <v>45701</v>
          </cell>
          <cell r="BE217">
            <v>45942</v>
          </cell>
          <cell r="BF217">
            <v>45954</v>
          </cell>
          <cell r="BG217" t="str">
            <v>2 2-Ejecución</v>
          </cell>
          <cell r="BH217" t="str">
            <v>8 MESES</v>
          </cell>
          <cell r="BI217" t="str">
            <v>1 1. Días</v>
          </cell>
          <cell r="BJ217">
            <v>239</v>
          </cell>
          <cell r="BK217">
            <v>12</v>
          </cell>
          <cell r="BL217">
            <v>251</v>
          </cell>
          <cell r="BM217" t="str">
            <v>DIRECCIÓN DE GESTIÓN CORPORATIVA Y RELACIÓN CON EL CIUDADANO</v>
          </cell>
          <cell r="BN217" t="str">
            <v>GRUPO INTERNO DE TRABAJO DE TALENTO HUMANO</v>
          </cell>
          <cell r="BO217" t="str">
            <v>Lucila Guerrero Ramirez</v>
          </cell>
          <cell r="BP217">
            <v>51678950</v>
          </cell>
          <cell r="BQ217">
            <v>8</v>
          </cell>
          <cell r="BR217" t="str">
            <v>N.A</v>
          </cell>
          <cell r="BS217" t="str">
            <v>N.A</v>
          </cell>
          <cell r="BT217" t="str">
            <v>N.A</v>
          </cell>
          <cell r="BU217" t="str">
            <v>N.A</v>
          </cell>
          <cell r="BV217" t="str">
            <v>N.A</v>
          </cell>
          <cell r="BW217" t="str">
            <v>N.A</v>
          </cell>
          <cell r="BX217" t="str">
            <v>N.A</v>
          </cell>
          <cell r="BY217" t="str">
            <v>N.A</v>
          </cell>
          <cell r="BZ217" t="str">
            <v>N.A</v>
          </cell>
          <cell r="CA217" t="str">
            <v>N.A</v>
          </cell>
        </row>
        <row r="218">
          <cell r="A218" t="str">
            <v>216</v>
          </cell>
          <cell r="B218" t="str">
            <v>CONTRATO DE PRESTACIÓN DE SERVICIOS PROFESIONALES Y/O APOYO A LA GESTIÓN</v>
          </cell>
          <cell r="C218" t="str">
            <v>SCDPI-21420-00118-25</v>
          </cell>
          <cell r="D218" t="str">
            <v>CONTRATACION DIRECTA</v>
          </cell>
          <cell r="E218" t="str">
            <v>Prestar servicios profesionales a la Secretaria de Cultura; Recreación y Deporte; Oficina de Tecnologías de la Información;
  en la consolidación de la arquitectura tecnológica para los servicios informáticos de software y sistemas de información
  institucionales y sectoriales; y seguimiento al avance de su implementación.</v>
          </cell>
          <cell r="F218" t="str">
            <v>17 17. Contrato de Prestación de Servicios</v>
          </cell>
          <cell r="G218" t="str">
            <v>1 Contratista</v>
          </cell>
          <cell r="H218" t="str">
            <v>1 Natural</v>
          </cell>
          <cell r="I218" t="str">
            <v>2 Privada (1)</v>
          </cell>
          <cell r="J218" t="str">
            <v>4 Persona Natural (2)</v>
          </cell>
          <cell r="K218" t="str">
            <v>31 31-Servicios Profesionales</v>
          </cell>
          <cell r="L218" t="str">
            <v>CO1.PCCNTR.7463792</v>
          </cell>
          <cell r="M218" t="str">
            <v>https://community.secop.gov.co/Public/Tendering/OpportunityDetail/Index?noticeUID=CO1.NTC.7597376&amp;isFromPublicArea=True&amp;isModal=true&amp;asPopupView=true</v>
          </cell>
          <cell r="N218">
            <v>45699</v>
          </cell>
          <cell r="O218" t="str">
            <v>5 Contratación directa</v>
          </cell>
          <cell r="P218" t="str">
            <v>33 Prestación de Servicios Profesionales y Apoyo (5-8)</v>
          </cell>
          <cell r="Q218" t="str">
            <v>N/A</v>
          </cell>
          <cell r="R218" t="str">
            <v>1 1. Ley 80</v>
          </cell>
          <cell r="S218" t="str">
            <v>6 6: Prestacion de servicios</v>
          </cell>
          <cell r="T218" t="str">
            <v>1 Nacional</v>
          </cell>
          <cell r="U218" t="str">
            <v>3 3. Único Contratista</v>
          </cell>
          <cell r="V218" t="str">
            <v>STEVEN HERNANDEZ RIOS</v>
          </cell>
          <cell r="W218" t="str">
            <v>M</v>
          </cell>
          <cell r="X218">
            <v>1073157928</v>
          </cell>
          <cell r="Y218">
            <v>0</v>
          </cell>
          <cell r="Z218" t="str">
            <v>cra 10a 6a - 17</v>
          </cell>
          <cell r="AA218">
            <v>8282273</v>
          </cell>
          <cell r="AB218" t="str">
            <v>steven.hernandez@scrd.gov.co</v>
          </cell>
          <cell r="AC218" t="str">
            <v>estevenhr@hotmail.com</v>
          </cell>
          <cell r="AD218">
            <v>32829</v>
          </cell>
          <cell r="AE218">
            <v>36</v>
          </cell>
          <cell r="AF218" t="str">
            <v>CUNDIMANARCA - MADRID</v>
          </cell>
          <cell r="AG218" t="str">
            <v>Profesional en Ingeniería de Sistemas o Ingeniería de Software con Maestría. Siete ( 7 ) años de experiencia profesional.</v>
          </cell>
          <cell r="AH218" t="str">
            <v>INGENIERO DE SISTEMAS</v>
          </cell>
          <cell r="AI218" t="str">
            <v>1 1. Inversión</v>
          </cell>
          <cell r="AJ218">
            <v>163</v>
          </cell>
          <cell r="AK218" t="str">
            <v>O230117459920240163</v>
          </cell>
          <cell r="AL218" t="str">
            <v>Fortalecimiento Institucional para una Gobernanza Pública Confiable en Bogotá D.C</v>
          </cell>
          <cell r="AN218">
            <v>150942000</v>
          </cell>
          <cell r="AO218">
            <v>13722000</v>
          </cell>
          <cell r="AP218">
            <v>19668200</v>
          </cell>
          <cell r="AQ218">
            <v>144995800</v>
          </cell>
          <cell r="AU218">
            <v>144995800</v>
          </cell>
          <cell r="AV218" t="str">
            <v>$ 13.722.000</v>
          </cell>
          <cell r="AW218">
            <v>250</v>
          </cell>
          <cell r="AX218">
            <v>150942000</v>
          </cell>
          <cell r="AY218">
            <v>45701</v>
          </cell>
          <cell r="AZ218">
            <v>302</v>
          </cell>
          <cell r="BA218">
            <v>150942000</v>
          </cell>
          <cell r="BB218">
            <v>45680</v>
          </cell>
          <cell r="BC218">
            <v>45701</v>
          </cell>
          <cell r="BD218">
            <v>45702</v>
          </cell>
          <cell r="BE218">
            <v>46022</v>
          </cell>
          <cell r="BF218">
            <v>46022</v>
          </cell>
          <cell r="BG218" t="str">
            <v>2 2-Ejecución</v>
          </cell>
          <cell r="BH218" t="str">
            <v>11 MESES</v>
          </cell>
          <cell r="BI218" t="str">
            <v>1 1. Días</v>
          </cell>
          <cell r="BJ218">
            <v>317</v>
          </cell>
          <cell r="BK218">
            <v>0</v>
          </cell>
          <cell r="BL218">
            <v>317</v>
          </cell>
          <cell r="BM218" t="str">
            <v>DIRECCIÓN DE GESTIÓN CORPORATIVA Y RELACIÓN CON EL CIUDADANO</v>
          </cell>
          <cell r="BN218" t="str">
            <v>OFICINA DE TECNOLOGÍAS DE LA INFORMACIÓN</v>
          </cell>
          <cell r="BO218" t="str">
            <v>Javier Enrique Mariño Navarro</v>
          </cell>
          <cell r="BP218">
            <v>91474000</v>
          </cell>
          <cell r="BQ218">
            <v>5</v>
          </cell>
          <cell r="BR218" t="str">
            <v>N.A</v>
          </cell>
          <cell r="BS218" t="str">
            <v>N.A</v>
          </cell>
          <cell r="BT218" t="str">
            <v>N.A</v>
          </cell>
          <cell r="BU218" t="str">
            <v>N.A</v>
          </cell>
          <cell r="BV218" t="str">
            <v>N.A</v>
          </cell>
          <cell r="BW218" t="str">
            <v>N.A</v>
          </cell>
          <cell r="BX218" t="str">
            <v>N.A</v>
          </cell>
          <cell r="BY218" t="str">
            <v>N.A</v>
          </cell>
          <cell r="BZ218" t="str">
            <v>N.A</v>
          </cell>
          <cell r="CA218" t="str">
            <v>N.A</v>
          </cell>
        </row>
        <row r="219">
          <cell r="A219" t="str">
            <v>217</v>
          </cell>
          <cell r="B219" t="str">
            <v>CONTRATO DE PRESTACIÓN DE SERVICIOS PROFESIONALES Y/O APOYO A LA GESTIÓN</v>
          </cell>
          <cell r="C219" t="str">
            <v>SCDPI-21420-00303-25</v>
          </cell>
          <cell r="D219" t="str">
            <v>CONTRATACION DIRECTA</v>
          </cell>
          <cell r="E219" t="str">
            <v>Prestar servicios profesionales a la Secretaría de Cultura; Recreación y Deporte - Oficina de Tecnologías de la Información
  para el desarrollo de actividades necesarias para la generación de software dirigido a sistemas de información misionales y servicios
  informáticos.</v>
          </cell>
          <cell r="F219" t="str">
            <v>17 17. Contrato de Prestación de Servicios</v>
          </cell>
          <cell r="G219" t="str">
            <v>1 Contratista</v>
          </cell>
          <cell r="H219" t="str">
            <v>1 Natural</v>
          </cell>
          <cell r="I219" t="str">
            <v>2 Privada (1)</v>
          </cell>
          <cell r="J219" t="str">
            <v>4 Persona Natural (2)</v>
          </cell>
          <cell r="K219" t="str">
            <v>31 31-Servicios Profesionales</v>
          </cell>
          <cell r="L219" t="str">
            <v>CO1.PCCNTR.7465424</v>
          </cell>
          <cell r="M219" t="str">
            <v>https://community.secop.gov.co/Public/Tendering/OpportunityDetail/Index?noticeUID=CO1.NTC.7597861&amp;isFromPublicArea=True&amp;isModal=true&amp;asPopupView=true</v>
          </cell>
          <cell r="N219">
            <v>45699</v>
          </cell>
          <cell r="O219" t="str">
            <v>5 Contratación directa</v>
          </cell>
          <cell r="P219" t="str">
            <v>33 Prestación de Servicios Profesionales y Apoyo (5-8)</v>
          </cell>
          <cell r="Q219" t="str">
            <v>N/A</v>
          </cell>
          <cell r="R219" t="str">
            <v>1 1. Ley 80</v>
          </cell>
          <cell r="S219" t="str">
            <v>6 6: Prestacion de servicios</v>
          </cell>
          <cell r="T219" t="str">
            <v>1 Nacional</v>
          </cell>
          <cell r="U219" t="str">
            <v>3 3. Único Contratista</v>
          </cell>
          <cell r="V219" t="str">
            <v>FABIAN RICARDO CORONEL ACOSTA</v>
          </cell>
          <cell r="W219" t="str">
            <v>M</v>
          </cell>
          <cell r="X219">
            <v>1102366128</v>
          </cell>
          <cell r="Y219">
            <v>6</v>
          </cell>
          <cell r="Z219" t="str">
            <v>CARRERA 2 # 6 - 0</v>
          </cell>
          <cell r="AA219">
            <v>3187885434</v>
          </cell>
          <cell r="AB219" t="str">
            <v>fabian.coronel@scrd.gov.co</v>
          </cell>
          <cell r="AC219" t="str">
            <v>fabiancoronel01@gmail.com</v>
          </cell>
          <cell r="AD219">
            <v>33337</v>
          </cell>
          <cell r="AE219">
            <v>35</v>
          </cell>
          <cell r="AF219" t="str">
            <v>SANTANDER - RIO NEGRO</v>
          </cell>
          <cell r="AG219" t="str">
            <v>Profesional en Ingeniería de Sistemas o Ingeniería de Software o Ingeniería en Multimedia con especialización relacionada con el objeto contractual. Dos ( 2 ) años de experiencia profesional</v>
          </cell>
          <cell r="AH219" t="str">
            <v>INGENIERO DE SISTEMAS</v>
          </cell>
          <cell r="AI219" t="str">
            <v>1 1. Inversión</v>
          </cell>
          <cell r="AJ219">
            <v>163</v>
          </cell>
          <cell r="AK219" t="str">
            <v>O230117459920240163</v>
          </cell>
          <cell r="AL219" t="str">
            <v>Fortalecimiento Institucional para una Gobernanza Pública Confiable en Bogotá D.C</v>
          </cell>
          <cell r="AN219">
            <v>24354000</v>
          </cell>
          <cell r="AQ219">
            <v>24354000</v>
          </cell>
          <cell r="AU219">
            <v>24354000</v>
          </cell>
          <cell r="AV219" t="str">
            <v>$ 8.118.000</v>
          </cell>
          <cell r="AW219">
            <v>281</v>
          </cell>
          <cell r="AX219">
            <v>24354000</v>
          </cell>
          <cell r="AY219">
            <v>45705</v>
          </cell>
          <cell r="AZ219">
            <v>350</v>
          </cell>
          <cell r="BA219">
            <v>24354000</v>
          </cell>
          <cell r="BB219">
            <v>45681</v>
          </cell>
          <cell r="BC219">
            <v>45702</v>
          </cell>
          <cell r="BD219">
            <v>45714</v>
          </cell>
          <cell r="BE219">
            <v>45802</v>
          </cell>
          <cell r="BF219">
            <v>45802</v>
          </cell>
          <cell r="BG219" t="str">
            <v>2 2-Ejecución</v>
          </cell>
          <cell r="BH219" t="str">
            <v>3 MESES</v>
          </cell>
          <cell r="BI219" t="str">
            <v>1 1. Días</v>
          </cell>
          <cell r="BJ219">
            <v>89</v>
          </cell>
          <cell r="BK219">
            <v>0</v>
          </cell>
          <cell r="BL219">
            <v>89</v>
          </cell>
          <cell r="BM219" t="str">
            <v>DIRECCIÓN DE GESTIÓN CORPORATIVA Y RELACIÓN CON EL CIUDADANO</v>
          </cell>
          <cell r="BN219" t="str">
            <v>OFICINA DE TECNOLOGÍAS DE LA INFORMACIÓN</v>
          </cell>
          <cell r="BO219" t="str">
            <v>Javier Enrique Mariño Navarro</v>
          </cell>
          <cell r="BP219">
            <v>91474000</v>
          </cell>
          <cell r="BQ219">
            <v>5</v>
          </cell>
          <cell r="BR219" t="str">
            <v>N.A</v>
          </cell>
          <cell r="BS219" t="str">
            <v>N.A</v>
          </cell>
          <cell r="BT219" t="str">
            <v>N.A</v>
          </cell>
          <cell r="BU219" t="str">
            <v>N.A</v>
          </cell>
          <cell r="BV219" t="str">
            <v>N.A</v>
          </cell>
          <cell r="BW219" t="str">
            <v>N.A</v>
          </cell>
          <cell r="BX219" t="str">
            <v>N.A</v>
          </cell>
          <cell r="BY219" t="str">
            <v>N.A</v>
          </cell>
          <cell r="BZ219" t="str">
            <v>N.A</v>
          </cell>
          <cell r="CA219" t="str">
            <v>N.A</v>
          </cell>
        </row>
        <row r="220">
          <cell r="A220" t="str">
            <v>218</v>
          </cell>
          <cell r="B220" t="str">
            <v>CONTRATO DE PRESTACIÓN DE SERVICIOS PROFESIONALES Y/O APOYO A LA GESTIÓN</v>
          </cell>
          <cell r="C220" t="str">
            <v>SCDPI-21420-00292-25</v>
          </cell>
          <cell r="D220" t="str">
            <v>CONTRATACION DIRECTA</v>
          </cell>
          <cell r="E220" t="str">
            <v>Prestar servicios profesionales a la Secretaría de Cultura; Recreación y Deporte - Oficina de Tecnologías de la Información
  para desarrollar las actividades necesarias para la generación de software dirigido a sistemas de información misionales y servicios
  informáticos; realizando el seguimiento oportuno en la arquitectura tecnológica.</v>
          </cell>
          <cell r="F220" t="str">
            <v>17 17. Contrato de Prestación de Servicios</v>
          </cell>
          <cell r="G220" t="str">
            <v>1 Contratista</v>
          </cell>
          <cell r="H220" t="str">
            <v>1 Natural</v>
          </cell>
          <cell r="I220" t="str">
            <v>2 Privada (1)</v>
          </cell>
          <cell r="J220" t="str">
            <v>4 Persona Natural (2)</v>
          </cell>
          <cell r="K220" t="str">
            <v>31 31-Servicios Profesionales</v>
          </cell>
          <cell r="L220" t="str">
            <v>CO1.PCCNTR.7465270</v>
          </cell>
          <cell r="M220" t="str">
            <v>https://community.secop.gov.co/Public/Tendering/OpportunityDetail/Index?noticeUID=CO1.NTC.7599690&amp;isFromPublicArea=True&amp;isModal=true&amp;asPopupView=true</v>
          </cell>
          <cell r="N220">
            <v>45699</v>
          </cell>
          <cell r="O220" t="str">
            <v>5 Contratación directa</v>
          </cell>
          <cell r="P220" t="str">
            <v>33 Prestación de Servicios Profesionales y Apoyo (5-8)</v>
          </cell>
          <cell r="Q220" t="str">
            <v>N/A</v>
          </cell>
          <cell r="R220" t="str">
            <v>1 1. Ley 80</v>
          </cell>
          <cell r="S220" t="str">
            <v>6 6: Prestacion de servicios</v>
          </cell>
          <cell r="T220" t="str">
            <v>1 Nacional</v>
          </cell>
          <cell r="U220" t="str">
            <v>3 3. Único Contratista</v>
          </cell>
          <cell r="V220" t="str">
            <v>DANIEL EDUARDO IREGUI MAYORGA</v>
          </cell>
          <cell r="W220" t="str">
            <v>M</v>
          </cell>
          <cell r="X220">
            <v>11256447</v>
          </cell>
          <cell r="Y220">
            <v>8</v>
          </cell>
          <cell r="Z220" t="str">
            <v>CALLE 17 B # 13-97 APTO 501 B EDIFICIO CIPRES II</v>
          </cell>
          <cell r="AA220">
            <v>3102683197</v>
          </cell>
          <cell r="AB220" t="str">
            <v>daniel.iregui@scrd.gov.co</v>
          </cell>
          <cell r="AC220" t="str">
            <v>mayorga.iregui@gmail.com</v>
          </cell>
          <cell r="AD220">
            <v>29824</v>
          </cell>
          <cell r="AE220">
            <v>44</v>
          </cell>
          <cell r="AF220" t="str">
            <v>CUNDINAMARCA - BOGOTA</v>
          </cell>
          <cell r="AG220" t="str">
            <v>Profesional en Ingeniería de Sistemas o Ingeniería de Software o Administrador de Sistemas o Ingeniero Electrónico. Cuatro ( 4 ) años de experiencia profesional</v>
          </cell>
          <cell r="AH220" t="str">
            <v>INGENIERO DE SISTEMAS</v>
          </cell>
          <cell r="AI220" t="str">
            <v>1 1. Inversión</v>
          </cell>
          <cell r="AJ220">
            <v>163</v>
          </cell>
          <cell r="AK220" t="str">
            <v>O230117459920240163</v>
          </cell>
          <cell r="AL220" t="str">
            <v>Fortalecimiento Institucional para una Gobernanza Pública Confiable en Bogotá D.C</v>
          </cell>
          <cell r="AN220">
            <v>24363000</v>
          </cell>
          <cell r="AQ220">
            <v>24363000</v>
          </cell>
          <cell r="AU220">
            <v>24363000</v>
          </cell>
          <cell r="AV220" t="str">
            <v>$ 8.121.000</v>
          </cell>
          <cell r="AW220">
            <v>280</v>
          </cell>
          <cell r="AX220">
            <v>24363000</v>
          </cell>
          <cell r="AY220">
            <v>45705</v>
          </cell>
          <cell r="AZ220">
            <v>371</v>
          </cell>
          <cell r="BA220">
            <v>24363000</v>
          </cell>
          <cell r="BB220">
            <v>45681</v>
          </cell>
          <cell r="BC220">
            <v>45702</v>
          </cell>
          <cell r="BD220">
            <v>45705</v>
          </cell>
          <cell r="BE220">
            <v>45794</v>
          </cell>
          <cell r="BF220">
            <v>45793</v>
          </cell>
          <cell r="BG220" t="str">
            <v>2 2-Ejecución</v>
          </cell>
          <cell r="BH220" t="str">
            <v>3 MESES</v>
          </cell>
          <cell r="BI220" t="str">
            <v>1 1. Días</v>
          </cell>
          <cell r="BJ220">
            <v>90</v>
          </cell>
          <cell r="BK220">
            <v>0</v>
          </cell>
          <cell r="BL220">
            <v>90</v>
          </cell>
          <cell r="BM220" t="str">
            <v>DIRECCIÓN DE GESTIÓN CORPORATIVA Y RELACIÓN CON EL CIUDADANO</v>
          </cell>
          <cell r="BN220" t="str">
            <v>OFICINA DE TECNOLOGÍAS DE LA INFORMACIÓN</v>
          </cell>
          <cell r="BO220" t="str">
            <v>Javier Enrique Mariño Navarro</v>
          </cell>
          <cell r="BP220">
            <v>91474000</v>
          </cell>
          <cell r="BQ220">
            <v>5</v>
          </cell>
          <cell r="BR220" t="str">
            <v>N.A</v>
          </cell>
          <cell r="BS220" t="str">
            <v>N.A</v>
          </cell>
          <cell r="BT220" t="str">
            <v>N.A</v>
          </cell>
          <cell r="BU220" t="str">
            <v>N.A</v>
          </cell>
          <cell r="BV220" t="str">
            <v>N.A</v>
          </cell>
          <cell r="BW220" t="str">
            <v>N.A</v>
          </cell>
          <cell r="BX220" t="str">
            <v>N.A</v>
          </cell>
          <cell r="BY220" t="str">
            <v>N.A</v>
          </cell>
          <cell r="BZ220" t="str">
            <v>N.A</v>
          </cell>
          <cell r="CA220" t="str">
            <v>N.A</v>
          </cell>
        </row>
        <row r="221">
          <cell r="A221" t="str">
            <v>219</v>
          </cell>
          <cell r="B221" t="str">
            <v>CONTRATO DE PRESTACIÓN DE SERVICIOS PROFESIONALES Y/O APOYO A LA GESTIÓN</v>
          </cell>
          <cell r="C221" t="str">
            <v>SCDPI-330-00497-25</v>
          </cell>
          <cell r="D221" t="str">
            <v>CONTRATACION DIRECTA</v>
          </cell>
          <cell r="E221" t="str">
            <v>Prestar servicios profesionales a la secretaría de cultura; recreación deporte - subdirección de infraestructura y patrimonio cultural; en las actividades técnicas; administrativas y operativas relacionadas con los proyectos de infraestructura cultural liderados desde la dependencia.</v>
          </cell>
          <cell r="F221" t="str">
            <v>17 17. Contrato de Prestación de Servicios</v>
          </cell>
          <cell r="G221" t="str">
            <v>1 Contratista</v>
          </cell>
          <cell r="H221" t="str">
            <v>1 Natural</v>
          </cell>
          <cell r="I221" t="str">
            <v>2 Privada (1)</v>
          </cell>
          <cell r="J221" t="str">
            <v>4 Persona Natural (2)</v>
          </cell>
          <cell r="K221" t="str">
            <v>31 31-Servicios Profesionales</v>
          </cell>
          <cell r="L221" t="str">
            <v>CO1.PCCNTR.7467498</v>
          </cell>
          <cell r="M221" t="str">
            <v>https://community.secop.gov.co/Public/Tendering/OpportunityDetail/Index?noticeUID=CO1.NTC.7600124&amp;isFromPublicArea=True&amp;isModal=true&amp;asPopupView=true</v>
          </cell>
          <cell r="N221">
            <v>45699</v>
          </cell>
          <cell r="O221" t="str">
            <v>5 Contratación directa</v>
          </cell>
          <cell r="P221" t="str">
            <v>33 Prestación de Servicios Profesionales y Apoyo (5-8)</v>
          </cell>
          <cell r="Q221" t="str">
            <v>N/A</v>
          </cell>
          <cell r="R221" t="str">
            <v>1 1. Ley 80</v>
          </cell>
          <cell r="S221" t="str">
            <v>6 6: Prestacion de servicios</v>
          </cell>
          <cell r="T221" t="str">
            <v>1 Nacional</v>
          </cell>
          <cell r="U221" t="str">
            <v>3 3. Único Contratista</v>
          </cell>
          <cell r="V221" t="str">
            <v>ANTONINA RIOS CORDOBA</v>
          </cell>
          <cell r="W221" t="str">
            <v>F</v>
          </cell>
          <cell r="X221">
            <v>54254159</v>
          </cell>
          <cell r="Y221">
            <v>9</v>
          </cell>
          <cell r="Z221" t="str">
            <v>Carrera 77 No. 19 - 87 Torre 4 Apartamento 106</v>
          </cell>
          <cell r="AA221">
            <v>6019231641</v>
          </cell>
          <cell r="AB221" t="str">
            <v>antonina.rios@scrd.gov.co</v>
          </cell>
          <cell r="AC221" t="str">
            <v>antorios@hotmail.com</v>
          </cell>
          <cell r="AD221">
            <v>24204</v>
          </cell>
          <cell r="AE221">
            <v>60</v>
          </cell>
          <cell r="AF221" t="str">
            <v>CUNDINAMARCA - BOGOTA</v>
          </cell>
          <cell r="AG221" t="str">
            <v>Profesional en las areas del conocimiento de ingenieria, arquitectura, urbanismo o afines con dos (2) años de experiencia profesional y/o relacionada con el objeto y/u obligaciones del contrato.</v>
          </cell>
          <cell r="AH221" t="str">
            <v>INGENIERO CIVIL</v>
          </cell>
          <cell r="AI221" t="str">
            <v>1 1. Inversión</v>
          </cell>
          <cell r="AJ221">
            <v>123</v>
          </cell>
          <cell r="AK221" t="str">
            <v>O230117330120240123</v>
          </cell>
          <cell r="AL221" t="str">
            <v>Asistencia Técnica para el desarrollo de infraestructuras culturales sostenibles en el Distrito Capital Bogotá D.C</v>
          </cell>
          <cell r="AN221">
            <v>52152000</v>
          </cell>
          <cell r="AO221">
            <v>16080200</v>
          </cell>
          <cell r="AQ221">
            <v>68232200</v>
          </cell>
          <cell r="AU221">
            <v>68232200</v>
          </cell>
          <cell r="AV221" t="str">
            <v>$ 6.519.000</v>
          </cell>
          <cell r="AW221">
            <v>251</v>
          </cell>
          <cell r="AX221">
            <v>52152000</v>
          </cell>
          <cell r="AY221">
            <v>45701</v>
          </cell>
          <cell r="AZ221">
            <v>437</v>
          </cell>
          <cell r="BA221">
            <v>65190000</v>
          </cell>
          <cell r="BB221">
            <v>45686</v>
          </cell>
          <cell r="BC221">
            <v>45701</v>
          </cell>
          <cell r="BD221">
            <v>45705</v>
          </cell>
          <cell r="BE221">
            <v>45946</v>
          </cell>
          <cell r="BF221">
            <v>46021</v>
          </cell>
          <cell r="BG221" t="str">
            <v>2 2-Ejecución</v>
          </cell>
          <cell r="BH221" t="str">
            <v>8 MESES</v>
          </cell>
          <cell r="BI221" t="str">
            <v>1 1. Días</v>
          </cell>
          <cell r="BJ221">
            <v>239</v>
          </cell>
          <cell r="BK221">
            <v>89</v>
          </cell>
          <cell r="BL221">
            <v>328</v>
          </cell>
          <cell r="BM221" t="str">
            <v>DIRECCIÓN DE ARTE, CULTURA Y PATRIMONIO</v>
          </cell>
          <cell r="BN221" t="str">
            <v>SUBDIRECCIÓN DE INFRAESTRUCTURA Y PATRIMONIO CULTURAL</v>
          </cell>
          <cell r="BO221" t="str">
            <v>Edgar Andrés Figueroa Victoria</v>
          </cell>
          <cell r="BP221">
            <v>79785555</v>
          </cell>
          <cell r="BQ221">
            <v>1</v>
          </cell>
          <cell r="BR221" t="str">
            <v>N.A</v>
          </cell>
          <cell r="BS221" t="str">
            <v>N.A</v>
          </cell>
          <cell r="BT221" t="str">
            <v>N.A</v>
          </cell>
          <cell r="BU221" t="str">
            <v>N.A</v>
          </cell>
          <cell r="BV221" t="str">
            <v>N.A</v>
          </cell>
          <cell r="BW221" t="str">
            <v>N.A</v>
          </cell>
          <cell r="BX221" t="str">
            <v>N.A</v>
          </cell>
          <cell r="BY221" t="str">
            <v>N.A</v>
          </cell>
          <cell r="BZ221" t="str">
            <v>N.A</v>
          </cell>
          <cell r="CA221" t="str">
            <v>N.A</v>
          </cell>
        </row>
        <row r="222">
          <cell r="A222" t="str">
            <v>220</v>
          </cell>
          <cell r="B222" t="str">
            <v>CONTRATO DE PRESTACIÓN DE SERVICIOS PROFESIONALES Y/O APOYO A LA GESTIÓN</v>
          </cell>
          <cell r="C222" t="str">
            <v>SCDPI-310-00347-25</v>
          </cell>
          <cell r="D222" t="str">
            <v>CONTRATACION DIRECTA</v>
          </cell>
          <cell r="E222" t="str">
            <v>Prestar servicios profesionales a la Secretaría Distrital de Cultura, Recreación y Deporte - Subdirección de Gestión Cultural y Artística, desarrollando actividades requeridas para la planeación, gestión y seguimiento de la producción general y de campo de los eventos y actividades desarrollados por la dependencia.</v>
          </cell>
          <cell r="F222" t="str">
            <v>17 17. Contrato de Prestación de Servicios</v>
          </cell>
          <cell r="G222" t="str">
            <v>1 Contratista</v>
          </cell>
          <cell r="H222" t="str">
            <v>1 Natural</v>
          </cell>
          <cell r="I222" t="str">
            <v>2 Privada (1)</v>
          </cell>
          <cell r="J222" t="str">
            <v>4 Persona Natural (2)</v>
          </cell>
          <cell r="K222" t="str">
            <v>31 31-Servicios Profesionales</v>
          </cell>
          <cell r="L222" t="str">
            <v>CO1.PCCNTR.7468286</v>
          </cell>
          <cell r="M222" t="str">
            <v>https://community.secop.gov.co/Public/Tendering/ContractNoticePhases/View?PPI=CO1.PPI.37369008&amp;isFromPublicArea=True&amp;isModal=False</v>
          </cell>
          <cell r="N222">
            <v>45699</v>
          </cell>
          <cell r="O222" t="str">
            <v>5 Contratación directa</v>
          </cell>
          <cell r="P222" t="str">
            <v>33 Prestación de Servicios Profesionales y Apoyo (5-8)</v>
          </cell>
          <cell r="Q222" t="str">
            <v>N/A</v>
          </cell>
          <cell r="R222" t="str">
            <v>1 1. Ley 80</v>
          </cell>
          <cell r="S222" t="str">
            <v>6 6: Prestacion de servicios</v>
          </cell>
          <cell r="T222" t="str">
            <v>1 Nacional</v>
          </cell>
          <cell r="U222" t="str">
            <v>3 3. Único Contratista</v>
          </cell>
          <cell r="V222" t="str">
            <v>GUILLERMO ANDRÉS OSORIO OSORIO
  CESION A:
  HEIDY LILIANA BRICEÑO LÓPEZ</v>
          </cell>
          <cell r="W222" t="str">
            <v>M</v>
          </cell>
          <cell r="X222" t="str">
            <v>75089662
  1032414945</v>
          </cell>
          <cell r="Y222" t="str">
            <v>1
  1</v>
          </cell>
          <cell r="Z222" t="str">
            <v>CARRERA 23 N° 50 - 10 AP.501
  CR 79 B 49 43 SUR BL B 12 IN 1 AP 203 BRR CASA BLANCA</v>
          </cell>
          <cell r="AA222" t="str">
            <v>3207456939
  3795750</v>
          </cell>
          <cell r="AB222" t="str">
            <v>guillermo.osorio@scrd.gov.co
  ----</v>
          </cell>
          <cell r="AC222" t="str">
            <v>guillermoosorio970@gmail.com
  helibris88@gmail.com</v>
          </cell>
          <cell r="AD222" t="str">
            <v>29/11/1978
  30/06/1988</v>
          </cell>
          <cell r="AE222" t="str">
            <v>47
  37</v>
          </cell>
          <cell r="AF222" t="str">
            <v>CALDAS - MANIZALES</v>
          </cell>
          <cell r="AG222" t="str">
            <v>Profesional de carreras del núcleo del conocimiento en ciencias humanas, ciencias administrativas, arquitectura, ingeniería industrial o bellas artes o carreras afines con experiencia profesional relacionada de cinco (5) años.
  Profesional de carreras del núcleo del conocimiento en ciencias humanas, ciencias administrativas, arquitectura, ingeniería industrial, bellas artes o carreras afines y experiencia profesional relacionada de cinco (5) años</v>
          </cell>
          <cell r="AH222" t="str">
            <v>ADMINISTRACION TURISTICA
  COMUNICADOR SOCIAL</v>
          </cell>
          <cell r="AI222" t="str">
            <v>1 1. Inversión</v>
          </cell>
          <cell r="AJ222">
            <v>81</v>
          </cell>
          <cell r="AK222" t="str">
            <v>O230117330120240081</v>
          </cell>
          <cell r="AL222" t="str">
            <v>Formación Artística, Cultural y Deportiva a lo largo de la vida en Bogotá D.C.</v>
          </cell>
          <cell r="AN222">
            <v>71376000</v>
          </cell>
          <cell r="AO222">
            <v>3271400</v>
          </cell>
          <cell r="AQ222">
            <v>74647400</v>
          </cell>
          <cell r="AU222">
            <v>74647400</v>
          </cell>
          <cell r="AV222" t="str">
            <v>$ 8.922.000</v>
          </cell>
          <cell r="AW222">
            <v>311</v>
          </cell>
          <cell r="AX222">
            <v>71376000</v>
          </cell>
          <cell r="AY222">
            <v>45707</v>
          </cell>
          <cell r="AZ222">
            <v>404</v>
          </cell>
          <cell r="BA222">
            <v>89220000</v>
          </cell>
          <cell r="BB222">
            <v>45685</v>
          </cell>
          <cell r="BC222">
            <v>45705</v>
          </cell>
          <cell r="BD222">
            <v>45708</v>
          </cell>
          <cell r="BE222">
            <v>45949</v>
          </cell>
          <cell r="BF222">
            <v>45961</v>
          </cell>
          <cell r="BG222" t="str">
            <v>2 2-Ejecución</v>
          </cell>
          <cell r="BH222" t="str">
            <v>8 MESES</v>
          </cell>
          <cell r="BI222" t="str">
            <v>1 1. Días</v>
          </cell>
          <cell r="BJ222">
            <v>239</v>
          </cell>
          <cell r="BK222">
            <v>11</v>
          </cell>
          <cell r="BL222">
            <v>250</v>
          </cell>
          <cell r="BM222" t="str">
            <v>DIRECCIÓN DE ARTE, CULTURA Y PATRIMONIO</v>
          </cell>
          <cell r="BN222" t="str">
            <v>SUBDIRECCIÓN DE GESTIÓN CULTURAL Y ARTISTICA</v>
          </cell>
          <cell r="BO222" t="str">
            <v>Adriana Maria Botero Velez</v>
          </cell>
          <cell r="BP222">
            <v>52254482</v>
          </cell>
          <cell r="BQ222">
            <v>6</v>
          </cell>
          <cell r="BR222" t="str">
            <v>N.A</v>
          </cell>
          <cell r="BS222" t="str">
            <v>N.A</v>
          </cell>
          <cell r="BT222" t="str">
            <v>N.A</v>
          </cell>
          <cell r="BU222" t="str">
            <v>N.A</v>
          </cell>
          <cell r="BV222" t="str">
            <v>N.A</v>
          </cell>
          <cell r="BW222" t="str">
            <v>N.A</v>
          </cell>
          <cell r="BX222" t="str">
            <v>N.A</v>
          </cell>
          <cell r="BY222" t="str">
            <v>N.A</v>
          </cell>
          <cell r="BZ222" t="str">
            <v>N.A</v>
          </cell>
          <cell r="CA222" t="str">
            <v>N.A</v>
          </cell>
        </row>
        <row r="223">
          <cell r="A223" t="str">
            <v>221</v>
          </cell>
          <cell r="B223" t="str">
            <v>CONTRATO DE PRESTACIÓN DE SERVICIOS PROFESIONALES Y/O APOYO A LA GESTIÓN</v>
          </cell>
          <cell r="C223" t="str">
            <v>SCDPI-330-00578-25</v>
          </cell>
          <cell r="D223" t="str">
            <v>CONTRATACION DIRECTA</v>
          </cell>
          <cell r="E223" t="str">
            <v>Prestar servicios de apoyo a la gestión a la Secretaría Distrital de Cultura; Recreación y Deporte - Subdirección de Infraestructura y Patrimonio Cultural; en las actividades operativas y logísticas propias de la operación y sostenimiento del Centro Felicidad CEFE Chapinero</v>
          </cell>
          <cell r="F223" t="str">
            <v>17 17. Contrato de Prestación de Servicios</v>
          </cell>
          <cell r="G223" t="str">
            <v>1 Contratista</v>
          </cell>
          <cell r="H223" t="str">
            <v>1 Natural</v>
          </cell>
          <cell r="I223" t="str">
            <v>2 Privada (1)</v>
          </cell>
          <cell r="J223" t="str">
            <v>4 Persona Natural (2)</v>
          </cell>
          <cell r="K223" t="str">
            <v>33 33-Servicios Apoyo a la Gestion de la Entidad (servicios administrativos)</v>
          </cell>
          <cell r="L223" t="str">
            <v>CO1.PCCNTR.7468659</v>
          </cell>
          <cell r="M223" t="str">
            <v>https://community.secop.gov.co/Public/Tendering/OpportunityDetail/Index?noticeUID=CO1.NTC.7601381&amp;isFromPublicArea=True&amp;isModal=true&amp;asPopupView=true</v>
          </cell>
          <cell r="N223">
            <v>45699</v>
          </cell>
          <cell r="O223" t="str">
            <v>5 Contratación directa</v>
          </cell>
          <cell r="P223" t="str">
            <v>33 Prestación de Servicios Profesionales y Apoyo (5-8)</v>
          </cell>
          <cell r="Q223" t="str">
            <v>N/A</v>
          </cell>
          <cell r="R223" t="str">
            <v>1 1. Ley 80</v>
          </cell>
          <cell r="S223" t="str">
            <v>6 6: Prestacion de servicios</v>
          </cell>
          <cell r="T223" t="str">
            <v>1 Nacional</v>
          </cell>
          <cell r="U223" t="str">
            <v>3 3. Único Contratista</v>
          </cell>
          <cell r="V223" t="str">
            <v>JUAN DAVID MARTÍN RODRÍGUEZ</v>
          </cell>
          <cell r="W223" t="str">
            <v>M</v>
          </cell>
          <cell r="X223">
            <v>1020766932</v>
          </cell>
          <cell r="Y223">
            <v>0</v>
          </cell>
          <cell r="Z223" t="str">
            <v>carrera 11A #190 -12</v>
          </cell>
          <cell r="AA223">
            <v>3013370906</v>
          </cell>
          <cell r="AB223" t="str">
            <v>juan.martin@scrd.gov.co</v>
          </cell>
          <cell r="AC223" t="str">
            <v>Juda10.20m@gmail.com</v>
          </cell>
          <cell r="AD223">
            <v>33553</v>
          </cell>
          <cell r="AE223">
            <v>34</v>
          </cell>
          <cell r="AF223" t="str">
            <v>CUNDINAMARCA - BOGOTA</v>
          </cell>
          <cell r="AG223" t="str">
            <v>Bachiller academico Seis (6) años de experiencia laboral relacionada</v>
          </cell>
          <cell r="AH223" t="str">
            <v>BACHILLER</v>
          </cell>
          <cell r="AI223" t="str">
            <v>1 1. Inversión</v>
          </cell>
          <cell r="AJ223">
            <v>123</v>
          </cell>
          <cell r="AK223" t="str">
            <v>O230117330120240123</v>
          </cell>
          <cell r="AL223" t="str">
            <v>Asistencia Técnica para el desarrollo de infraestructuras culturales sostenibles en el Distrito Capital Bogotá D.C</v>
          </cell>
          <cell r="AN223">
            <v>34512000</v>
          </cell>
          <cell r="AO223">
            <v>12654400</v>
          </cell>
          <cell r="AQ223">
            <v>47166400</v>
          </cell>
          <cell r="AU223">
            <v>47166400</v>
          </cell>
          <cell r="AV223" t="str">
            <v>$ 4.314.000</v>
          </cell>
          <cell r="AW223">
            <v>285</v>
          </cell>
          <cell r="AX223">
            <v>34512000</v>
          </cell>
          <cell r="AY223">
            <v>45706</v>
          </cell>
          <cell r="AZ223">
            <v>463</v>
          </cell>
          <cell r="BA223">
            <v>43140000</v>
          </cell>
          <cell r="BB223">
            <v>45686</v>
          </cell>
          <cell r="BC223">
            <v>45701</v>
          </cell>
          <cell r="BD223">
            <v>45706</v>
          </cell>
          <cell r="BE223">
            <v>45947</v>
          </cell>
          <cell r="BF223">
            <v>46037</v>
          </cell>
          <cell r="BG223" t="str">
            <v>2 2-Ejecución</v>
          </cell>
          <cell r="BH223" t="str">
            <v>8 MESES</v>
          </cell>
          <cell r="BI223" t="str">
            <v>1 1. Días</v>
          </cell>
          <cell r="BJ223">
            <v>239</v>
          </cell>
          <cell r="BK223">
            <v>88</v>
          </cell>
          <cell r="BL223">
            <v>327</v>
          </cell>
          <cell r="BM223" t="str">
            <v>DIRECCIÓN DE ARTE, CULTURA Y PATRIMONIO</v>
          </cell>
          <cell r="BN223" t="str">
            <v>SUBDIRECCIÓN DE INFRAESTRUCTURA Y PATRIMONIO CULTURAL</v>
          </cell>
          <cell r="BO223" t="str">
            <v>Edgar Andrés Figueroa Victoria</v>
          </cell>
          <cell r="BP223">
            <v>79785555</v>
          </cell>
          <cell r="BQ223">
            <v>1</v>
          </cell>
          <cell r="BR223" t="str">
            <v>N.A</v>
          </cell>
          <cell r="BS223" t="str">
            <v>N.A</v>
          </cell>
          <cell r="BT223" t="str">
            <v>N.A</v>
          </cell>
          <cell r="BU223" t="str">
            <v>N.A</v>
          </cell>
          <cell r="BV223" t="str">
            <v>N.A</v>
          </cell>
          <cell r="BW223" t="str">
            <v>N.A</v>
          </cell>
          <cell r="BX223" t="str">
            <v>N.A</v>
          </cell>
          <cell r="BY223" t="str">
            <v>N.A</v>
          </cell>
          <cell r="BZ223" t="str">
            <v>N.A</v>
          </cell>
          <cell r="CA223" t="str">
            <v>N.A</v>
          </cell>
        </row>
        <row r="224">
          <cell r="A224" t="str">
            <v>222</v>
          </cell>
          <cell r="B224" t="str">
            <v>CONTRATO DE PRESTACIÓN DE SERVICIOS PROFESIONALES Y/O APOYO A LA GESTIÓN</v>
          </cell>
          <cell r="C224" t="str">
            <v>SCDPI-21417-00695-25</v>
          </cell>
          <cell r="D224" t="str">
            <v>CONTRATACION DIRECTA</v>
          </cell>
          <cell r="E224" t="str">
            <v>Prestar servicios profesionales a la Secretaría Distrital de Cultura; Recreación y Deporte - Subsecretaría Distrital de Cultura
  Ciudadana y Gestión del Conocimiento realizando actividades tendientes a la conceptualización y desarrollo de los contenidos
  narrativos; comunicacionales y la ideación de acciones para la divulgación de las estrategias y acciones de cultura ciudadana y
  cambio cultural; en unidad de criterio con la Oficina Asesora de Comunicaciones</v>
          </cell>
          <cell r="F224" t="str">
            <v>17 17. Contrato de Prestación de Servicios</v>
          </cell>
          <cell r="G224" t="str">
            <v>1 Contratista</v>
          </cell>
          <cell r="H224" t="str">
            <v>1 Natural</v>
          </cell>
          <cell r="I224" t="str">
            <v>2 Privada (1)</v>
          </cell>
          <cell r="J224" t="str">
            <v>4 Persona Natural (2)</v>
          </cell>
          <cell r="K224" t="str">
            <v>31 31-Servicios Profesionales</v>
          </cell>
          <cell r="L224" t="str">
            <v>CO1.PCCNTR.7470295</v>
          </cell>
          <cell r="M224" t="str">
            <v>https://community.secop.gov.co/Public/Tendering/OpportunityDetail/Index?noticeUID=CO1.NTC.7605279&amp;isFromPublicArea=True&amp;isModal=true&amp;asPopupView=true</v>
          </cell>
          <cell r="N224">
            <v>45700</v>
          </cell>
          <cell r="O224" t="str">
            <v>5 Contratación directa</v>
          </cell>
          <cell r="P224" t="str">
            <v>33 Prestación de Servicios Profesionales y Apoyo (5-8)</v>
          </cell>
          <cell r="Q224" t="str">
            <v>N/A</v>
          </cell>
          <cell r="R224" t="str">
            <v>1 1. Ley 80</v>
          </cell>
          <cell r="S224" t="str">
            <v>6 6: Prestacion de servicios</v>
          </cell>
          <cell r="T224" t="str">
            <v>1 Nacional</v>
          </cell>
          <cell r="U224" t="str">
            <v>3 3. Único Contratista</v>
          </cell>
          <cell r="V224" t="str">
            <v>KELLY JOHANA RODRIGUEZ DURAN</v>
          </cell>
          <cell r="W224" t="str">
            <v>F</v>
          </cell>
          <cell r="X224">
            <v>1107080548</v>
          </cell>
          <cell r="Y224">
            <v>5</v>
          </cell>
          <cell r="Z224" t="str">
            <v>AK 28 39 16</v>
          </cell>
          <cell r="AA224">
            <v>6025511257</v>
          </cell>
          <cell r="AB224" t="str">
            <v>kelly.rodriguez@scrd.gov.co</v>
          </cell>
          <cell r="AC224" t="str">
            <v>kelly.joh.rodriguez@gmail.com</v>
          </cell>
          <cell r="AD224">
            <v>34360</v>
          </cell>
          <cell r="AE224">
            <v>32</v>
          </cell>
          <cell r="AF224" t="str">
            <v>VALLE DEL CAUCA - CALI</v>
          </cell>
          <cell r="AG224" t="str">
            <v>Profesional en ciencias sociales, o comunicación social, o periodismo o mercadeo, o artes o afines</v>
          </cell>
          <cell r="AH224" t="str">
            <v>COMUNICACION SOCIAL Y PERIODISMO</v>
          </cell>
          <cell r="AI224" t="str">
            <v>1 1. Inversión</v>
          </cell>
          <cell r="AJ224">
            <v>122</v>
          </cell>
          <cell r="AK224" t="str">
            <v>O230117330120240122</v>
          </cell>
          <cell r="AL224" t="str">
            <v>Innovación y cambio cultural para la transformación de comportamientos que promuevan el orgullo por la ciudad de Bogotá D.C</v>
          </cell>
          <cell r="AN224">
            <v>81210000</v>
          </cell>
          <cell r="AO224">
            <v>14888500</v>
          </cell>
          <cell r="AP224">
            <v>11640100</v>
          </cell>
          <cell r="AQ224">
            <v>84458400</v>
          </cell>
          <cell r="AU224">
            <v>84458400</v>
          </cell>
          <cell r="AV224" t="str">
            <v>$ 8.121.000</v>
          </cell>
          <cell r="AW224">
            <v>247</v>
          </cell>
          <cell r="AX224">
            <v>81210000</v>
          </cell>
          <cell r="AY224">
            <v>45705</v>
          </cell>
          <cell r="AZ224">
            <v>36</v>
          </cell>
          <cell r="BA224">
            <v>81210000</v>
          </cell>
          <cell r="BB224">
            <v>45679</v>
          </cell>
          <cell r="BC224">
            <v>45700</v>
          </cell>
          <cell r="BD224">
            <v>45707</v>
          </cell>
          <cell r="BE224">
            <v>46009</v>
          </cell>
          <cell r="BF224">
            <v>46021</v>
          </cell>
          <cell r="BG224" t="str">
            <v>2 2-Ejecución</v>
          </cell>
          <cell r="BH224" t="str">
            <v>10 MESES</v>
          </cell>
          <cell r="BI224" t="str">
            <v>1 1. Días</v>
          </cell>
          <cell r="BJ224">
            <v>299</v>
          </cell>
          <cell r="BK224">
            <v>12</v>
          </cell>
          <cell r="BL224">
            <v>311</v>
          </cell>
          <cell r="BM224" t="str">
            <v>SUBSECRETARÍA DISTRITAL DE CULTURA CIUDADANA Y GESTIÓN DEL CONOCIMIENTO</v>
          </cell>
          <cell r="BN224" t="str">
            <v>SUBSECRETARÍA DISTRITAL DE CULTURA CIUDADANA Y GESTIÓN DEL CONOCIMIENTO</v>
          </cell>
          <cell r="BO224" t="str">
            <v>Luis Felipe Calero González</v>
          </cell>
          <cell r="BP224">
            <v>1107054255</v>
          </cell>
          <cell r="BQ224">
            <v>2</v>
          </cell>
          <cell r="BR224" t="str">
            <v>N.A</v>
          </cell>
          <cell r="BS224" t="str">
            <v>N.A</v>
          </cell>
          <cell r="BT224" t="str">
            <v>N.A</v>
          </cell>
          <cell r="BU224" t="str">
            <v>N.A</v>
          </cell>
          <cell r="BV224" t="str">
            <v>N.A</v>
          </cell>
          <cell r="BW224" t="str">
            <v>N.A</v>
          </cell>
          <cell r="BX224" t="str">
            <v>N.A</v>
          </cell>
          <cell r="BY224" t="str">
            <v>N.A</v>
          </cell>
          <cell r="BZ224" t="str">
            <v>N.A</v>
          </cell>
          <cell r="CA224" t="str">
            <v>N.A</v>
          </cell>
        </row>
        <row r="225">
          <cell r="A225" t="str">
            <v>223</v>
          </cell>
          <cell r="B225" t="str">
            <v>CONTRATO DE PRESTACIÓN DE SERVICIOS PROFESIONALES Y/O APOYO A LA GESTIÓN</v>
          </cell>
          <cell r="C225" t="str">
            <v>SCDPI-21417-00639-25</v>
          </cell>
          <cell r="D225" t="str">
            <v>CONTRATACION DIRECTA</v>
          </cell>
          <cell r="E225" t="str">
            <v>Prestar servicios profesionales a la Secretaría Distrital de Cultura; Recreación y Deporte - Dirección de Transformaciones
  Culturales desarrollando actividades requeridas para la conceptualización; ejecución y seguimiento del laboratorio creativo; en la
  gestión territorial y las líneas de accion de Cultura Ciudadana en articulación con las Direcciones y demás actores del sector en los
  barrios priorizados de Bogotá.</v>
          </cell>
          <cell r="F225" t="str">
            <v>17 17. Contrato de Prestación de Servicios</v>
          </cell>
          <cell r="G225" t="str">
            <v>1 Contratista</v>
          </cell>
          <cell r="H225" t="str">
            <v>1 Natural</v>
          </cell>
          <cell r="I225" t="str">
            <v>2 Privada (1)</v>
          </cell>
          <cell r="J225" t="str">
            <v>4 Persona Natural (2)</v>
          </cell>
          <cell r="K225" t="str">
            <v>31 31-Servicios Profesionales</v>
          </cell>
          <cell r="L225" t="str">
            <v>CO1.PCCNTR.7470741</v>
          </cell>
          <cell r="M225" t="str">
            <v>https://community.secop.gov.co/Public/Tendering/OpportunityDetail/Index?noticeUID=CO1.NTC.7605371&amp;isFromPublicArea=True&amp;isModal=true&amp;asPopupView=true</v>
          </cell>
          <cell r="N225">
            <v>45700</v>
          </cell>
          <cell r="O225" t="str">
            <v>5 Contratación directa</v>
          </cell>
          <cell r="P225" t="str">
            <v>33 Prestación de Servicios Profesionales y Apoyo (5-8)</v>
          </cell>
          <cell r="Q225" t="str">
            <v>N/A</v>
          </cell>
          <cell r="R225" t="str">
            <v>1 1. Ley 80</v>
          </cell>
          <cell r="S225" t="str">
            <v>6 6: Prestacion de servicios</v>
          </cell>
          <cell r="T225" t="str">
            <v>1 Nacional</v>
          </cell>
          <cell r="U225" t="str">
            <v>3 3. Único Contratista</v>
          </cell>
          <cell r="V225" t="str">
            <v>JUAN CAMILO AHUMADA LIZARAZO</v>
          </cell>
          <cell r="W225" t="str">
            <v>M</v>
          </cell>
          <cell r="X225">
            <v>1022934706</v>
          </cell>
          <cell r="Y225">
            <v>0</v>
          </cell>
          <cell r="Z225" t="str">
            <v>CL 16 SUR 29 C 92</v>
          </cell>
          <cell r="AA225">
            <v>3192595461</v>
          </cell>
          <cell r="AB225" t="str">
            <v>juan.ahumada@scrd.gov.co</v>
          </cell>
          <cell r="AC225" t="str">
            <v>gualtrapa764@gmail.com</v>
          </cell>
          <cell r="AD225">
            <v>31961</v>
          </cell>
          <cell r="AE225">
            <v>38</v>
          </cell>
          <cell r="AF225" t="str">
            <v>CUNDINAMARCA - BOGOTA</v>
          </cell>
          <cell r="AG225" t="str">
            <v>Profesional en ciencias sociales, diseño industrial, licenciatura, artes escénicas o sus áreas afines con maestría en teatro, artes escenicas o afines</v>
          </cell>
          <cell r="AH225" t="str">
            <v>ARTES ESCENICAS</v>
          </cell>
          <cell r="AI225" t="str">
            <v>1 1. Inversión</v>
          </cell>
          <cell r="AJ225">
            <v>122</v>
          </cell>
          <cell r="AK225" t="str">
            <v>O230117330120240122</v>
          </cell>
          <cell r="AL225" t="str">
            <v>Innovación y cambio cultural para la transformación de comportamientos que promuevan el orgullo por la ciudad de Bogotá D.C</v>
          </cell>
          <cell r="AN225">
            <v>97170000</v>
          </cell>
          <cell r="AO225">
            <v>17814500</v>
          </cell>
          <cell r="AP225">
            <v>13603800</v>
          </cell>
          <cell r="AQ225">
            <v>101380700</v>
          </cell>
          <cell r="AU225">
            <v>101380700</v>
          </cell>
          <cell r="AV225" t="str">
            <v>$ 9.717.000</v>
          </cell>
          <cell r="AW225">
            <v>246</v>
          </cell>
          <cell r="AX225">
            <v>97170000</v>
          </cell>
          <cell r="AY225">
            <v>45701</v>
          </cell>
          <cell r="AZ225">
            <v>172</v>
          </cell>
          <cell r="BA225">
            <v>97170000</v>
          </cell>
          <cell r="BB225">
            <v>45680</v>
          </cell>
          <cell r="BC225">
            <v>45701</v>
          </cell>
          <cell r="BD225">
            <v>45706</v>
          </cell>
          <cell r="BE225">
            <v>46008</v>
          </cell>
          <cell r="BF225">
            <v>46021</v>
          </cell>
          <cell r="BG225" t="str">
            <v>2 2-Ejecución</v>
          </cell>
          <cell r="BH225" t="str">
            <v>10 MESES</v>
          </cell>
          <cell r="BI225" t="str">
            <v>1 1. Días</v>
          </cell>
          <cell r="BJ225">
            <v>299</v>
          </cell>
          <cell r="BK225">
            <v>55</v>
          </cell>
          <cell r="BL225">
            <v>354</v>
          </cell>
          <cell r="BM225" t="str">
            <v>SUBSECRETARÍA DISTRITAL DE CULTURA CIUDADANA Y GESTIÓN DEL CONOCIMIENTO</v>
          </cell>
          <cell r="BN225" t="str">
            <v>SUBSECRETARÍA DISTRITAL DE CULTURA CIUDADANA Y GESTIÓN DEL CONOCIMIENTO</v>
          </cell>
          <cell r="BO225" t="str">
            <v>Julian Felipe Duarte Alvarez</v>
          </cell>
          <cell r="BP225">
            <v>1019071928</v>
          </cell>
          <cell r="BQ225">
            <v>3</v>
          </cell>
          <cell r="BR225" t="str">
            <v>N.A</v>
          </cell>
          <cell r="BS225" t="str">
            <v>N.A</v>
          </cell>
          <cell r="BT225" t="str">
            <v>N.A</v>
          </cell>
          <cell r="BU225" t="str">
            <v>N.A</v>
          </cell>
          <cell r="BV225" t="str">
            <v>N.A</v>
          </cell>
          <cell r="BW225" t="str">
            <v>N.A</v>
          </cell>
          <cell r="BX225" t="str">
            <v>N.A</v>
          </cell>
          <cell r="BY225" t="str">
            <v>N.A</v>
          </cell>
          <cell r="BZ225" t="str">
            <v>N.A</v>
          </cell>
          <cell r="CA225" t="str">
            <v>N.A</v>
          </cell>
        </row>
        <row r="226">
          <cell r="A226" t="str">
            <v>224</v>
          </cell>
          <cell r="B226" t="str">
            <v>CONTRATO DE PRESTACIÓN DE SERVICIOS PROFESIONALES Y/O APOYO A LA GESTIÓN</v>
          </cell>
          <cell r="C226" t="str">
            <v>SCDPI-21417-00584-25</v>
          </cell>
          <cell r="D226" t="str">
            <v>CONTRATACION DIRECTA</v>
          </cell>
          <cell r="E226" t="str">
            <v>Prestar servicios profesionales a la Secretaría Distrital de Cultura; Recreación y Deporte - Dirección de Transformaciones Culturales; realizando actividades requeridas para el desarrollo de la ideación; implementación; gestión territorial y seguimiento de la estrategia de cultura ambiental; con el enfoque de transformación cultural y cambio comportamental.</v>
          </cell>
          <cell r="F226" t="str">
            <v>17 17. Contrato de Prestación de Servicios</v>
          </cell>
          <cell r="G226" t="str">
            <v>1 Contratista</v>
          </cell>
          <cell r="H226" t="str">
            <v>1 Natural</v>
          </cell>
          <cell r="I226" t="str">
            <v>2 Privada (1)</v>
          </cell>
          <cell r="J226" t="str">
            <v>4 Persona Natural (2)</v>
          </cell>
          <cell r="K226" t="str">
            <v>31 31-Servicios Profesionales</v>
          </cell>
          <cell r="L226" t="str">
            <v>CO1.PCCNTR.7470827</v>
          </cell>
          <cell r="M226" t="str">
            <v>https://community.secop.gov.co/Public/Tendering/OpportunityDetail/Index?noticeUID=CO1.NTC.7605761&amp;isFromPublicArea=True&amp;isModal=true&amp;asPopupView=true</v>
          </cell>
          <cell r="N226">
            <v>45700</v>
          </cell>
          <cell r="O226" t="str">
            <v>5 Contratación directa</v>
          </cell>
          <cell r="P226" t="str">
            <v>33 Prestación de Servicios Profesionales y Apoyo (5-8)</v>
          </cell>
          <cell r="Q226" t="str">
            <v>N/A</v>
          </cell>
          <cell r="R226" t="str">
            <v>1 1. Ley 80</v>
          </cell>
          <cell r="S226" t="str">
            <v>6 6: Prestacion de servicios</v>
          </cell>
          <cell r="T226" t="str">
            <v>1 Nacional</v>
          </cell>
          <cell r="U226" t="str">
            <v>3 3. Único Contratista</v>
          </cell>
          <cell r="V226" t="str">
            <v>PAULA PONCE DE LEÓN MARTÍNEZ</v>
          </cell>
          <cell r="W226" t="str">
            <v>F</v>
          </cell>
          <cell r="X226">
            <v>1032477743</v>
          </cell>
          <cell r="Y226">
            <v>9</v>
          </cell>
          <cell r="Z226" t="str">
            <v>KR 45 A 106 08</v>
          </cell>
          <cell r="AA226">
            <v>3123679028</v>
          </cell>
          <cell r="AB226" t="str">
            <v>paula.poncedeleon@scrd.gov.co</v>
          </cell>
          <cell r="AC226" t="str">
            <v>paulaponcedel@gmail.com</v>
          </cell>
          <cell r="AD226">
            <v>35053</v>
          </cell>
          <cell r="AE226">
            <v>30</v>
          </cell>
          <cell r="AF226" t="str">
            <v>CUNDINAMARCA - BOGOTA</v>
          </cell>
          <cell r="AG226" t="str">
            <v>Profesional en áreas del conocimiento asociadas a las ciencias humanas, ciencias sociales, derecho, politología, ciencias sociales, o licenciaturas o afines; con especialización en gestión cultural o de las artes, o estudios de genero y estudios culturales o en preservación y conservación de los recursos naturales o en temas ambientales con tres (3) años de experiencia profesional en procesos de gestión cultural y/o facilitación pedagógica y/o atención y trabajo con comunidades y/o cultura ciudadana y/o gestión de proyectos y/o recolección y sistematización de información.</v>
          </cell>
          <cell r="AH226" t="str">
            <v>ABOGADO</v>
          </cell>
          <cell r="AI226" t="str">
            <v>1 1. Inversión</v>
          </cell>
          <cell r="AJ226">
            <v>122</v>
          </cell>
          <cell r="AK226" t="str">
            <v>O230117330120240122</v>
          </cell>
          <cell r="AL226" t="str">
            <v>Innovación y cambio cultural para la transformación de comportamientos que promuevan el orgullo por la ciudad de Bogotá D.C</v>
          </cell>
          <cell r="AN226">
            <v>89190000</v>
          </cell>
          <cell r="AO226">
            <v>16351500</v>
          </cell>
          <cell r="AP226">
            <v>12189300</v>
          </cell>
          <cell r="AQ226">
            <v>93352200</v>
          </cell>
          <cell r="AU226">
            <v>93352200</v>
          </cell>
          <cell r="AV226" t="str">
            <v>$ 8.919.000</v>
          </cell>
          <cell r="AW226">
            <v>270</v>
          </cell>
          <cell r="AX226">
            <v>89190000</v>
          </cell>
          <cell r="AY226">
            <v>45705</v>
          </cell>
          <cell r="AZ226">
            <v>54</v>
          </cell>
          <cell r="BA226">
            <v>97200000</v>
          </cell>
          <cell r="BB226">
            <v>45679</v>
          </cell>
          <cell r="BC226">
            <v>45701</v>
          </cell>
          <cell r="BD226">
            <v>45705</v>
          </cell>
          <cell r="BE226">
            <v>46007</v>
          </cell>
          <cell r="BF226">
            <v>46021</v>
          </cell>
          <cell r="BG226" t="str">
            <v>2 2-Ejecución</v>
          </cell>
          <cell r="BH226" t="str">
            <v>10 MESES</v>
          </cell>
          <cell r="BI226" t="str">
            <v>1 1. Días</v>
          </cell>
          <cell r="BJ226">
            <v>299</v>
          </cell>
          <cell r="BK226">
            <v>14</v>
          </cell>
          <cell r="BL226">
            <v>313</v>
          </cell>
          <cell r="BM226" t="str">
            <v>SUBSECRETARÍA DISTRITAL DE CULTURA CIUDADANA Y GESTIÓN DEL CONOCIMIENTO</v>
          </cell>
          <cell r="BN226" t="str">
            <v>SUBSECRETARÍA DISTRITAL DE CULTURA CIUDADANA Y GESTIÓN DEL CONOCIMIENTO</v>
          </cell>
          <cell r="BO226" t="str">
            <v>Julian Felipe Duarte Alvarez</v>
          </cell>
          <cell r="BP226">
            <v>1019071928</v>
          </cell>
          <cell r="BQ226">
            <v>3</v>
          </cell>
          <cell r="BR226" t="str">
            <v>N.A</v>
          </cell>
          <cell r="BS226" t="str">
            <v>N.A</v>
          </cell>
          <cell r="BT226" t="str">
            <v>N.A</v>
          </cell>
          <cell r="BU226" t="str">
            <v>N.A</v>
          </cell>
          <cell r="BV226" t="str">
            <v>N.A</v>
          </cell>
          <cell r="BW226" t="str">
            <v>N.A</v>
          </cell>
          <cell r="BX226" t="str">
            <v>N.A</v>
          </cell>
          <cell r="BY226" t="str">
            <v>N.A</v>
          </cell>
          <cell r="BZ226" t="str">
            <v>N.A</v>
          </cell>
          <cell r="CA226" t="str">
            <v>N.A</v>
          </cell>
        </row>
        <row r="227">
          <cell r="A227" t="str">
            <v>225</v>
          </cell>
          <cell r="B227" t="str">
            <v>CONTRATO DE PRESTACIÓN DE SERVICIOS PROFESIONALES Y/O APOYO A LA GESTIÓN</v>
          </cell>
          <cell r="C227" t="str">
            <v>SCDPI-21417-00704-25</v>
          </cell>
          <cell r="D227" t="str">
            <v>CONTRATACION DIRECTA</v>
          </cell>
          <cell r="E227" t="str">
            <v>Prestar servicios de apoyo a la gestión a la Secretaría de Cultura Recreación y Deporte - Dirección de Transformaciones Culturales para la implementación de las actividades pedagógicas; de sensibilización e interacción con la ciudadanía; de las estrategias y líneas de cultura ciudadana; con énfasis en los barrios priorizados de Bogotá.</v>
          </cell>
          <cell r="F227" t="str">
            <v>17 17. Contrato de Prestación de Servicios</v>
          </cell>
          <cell r="G227" t="str">
            <v>1 Contratista</v>
          </cell>
          <cell r="H227" t="str">
            <v>1 Natural</v>
          </cell>
          <cell r="I227" t="str">
            <v>2 Privada (1)</v>
          </cell>
          <cell r="J227" t="str">
            <v>4 Persona Natural (2)</v>
          </cell>
          <cell r="K227" t="str">
            <v>33 33-Servicios Apoyo a la Gestion de la Entidad (servicios administrativos)</v>
          </cell>
          <cell r="L227" t="str">
            <v>CO1.PCCNTR.7471115</v>
          </cell>
          <cell r="M227" t="str">
            <v>https://community.secop.gov.co/Public/Tendering/OpportunityDetail/Index?noticeUID=CO1.NTC.7605472&amp;isFromPublicArea=True&amp;isModal=true&amp;asPopupView=true</v>
          </cell>
          <cell r="N227">
            <v>45700</v>
          </cell>
          <cell r="O227" t="str">
            <v>5 Contratación directa</v>
          </cell>
          <cell r="P227" t="str">
            <v>33 Prestación de Servicios Profesionales y Apoyo (5-8)</v>
          </cell>
          <cell r="Q227" t="str">
            <v>N/A</v>
          </cell>
          <cell r="R227" t="str">
            <v>1 1. Ley 80</v>
          </cell>
          <cell r="S227" t="str">
            <v>6 6: Prestacion de servicios</v>
          </cell>
          <cell r="T227" t="str">
            <v>1 Nacional</v>
          </cell>
          <cell r="U227" t="str">
            <v>3 3. Único Contratista</v>
          </cell>
          <cell r="V227" t="str">
            <v>HAYDITH GINARY RIAÑO GARZON</v>
          </cell>
          <cell r="W227" t="str">
            <v>F</v>
          </cell>
          <cell r="X227">
            <v>1033771908</v>
          </cell>
          <cell r="Y227">
            <v>0</v>
          </cell>
          <cell r="Z227" t="str">
            <v>TV 32 33 99 CONJ residencial Orquidea TO 1 AP 202</v>
          </cell>
          <cell r="AA227">
            <v>6017926008</v>
          </cell>
          <cell r="AB227" t="str">
            <v>haydith.riano@scrd.gov.co</v>
          </cell>
          <cell r="AC227" t="str">
            <v>hrianogarzon@gmail.com</v>
          </cell>
          <cell r="AD227">
            <v>34695</v>
          </cell>
          <cell r="AE227">
            <v>31</v>
          </cell>
          <cell r="AF227" t="str">
            <v>CUNDINAMARCA - BOGOTA</v>
          </cell>
          <cell r="AG227" t="str">
            <v>Bachiller con dos (2) años de experiencia en actividades artísticas, pedagógicas, trabajo comunitario o trabajo deportivo</v>
          </cell>
          <cell r="AH227" t="str">
            <v>BACHILLER</v>
          </cell>
          <cell r="AI227" t="str">
            <v>1 1. Inversión</v>
          </cell>
          <cell r="AJ227">
            <v>122</v>
          </cell>
          <cell r="AK227" t="str">
            <v>O230117330120240122</v>
          </cell>
          <cell r="AL227" t="str">
            <v>Innovación y cambio cultural para la transformación de comportamientos que promuevan el orgullo por la ciudad de Bogotá D.C</v>
          </cell>
          <cell r="AN227">
            <v>24660000</v>
          </cell>
          <cell r="AO227">
            <v>1068600</v>
          </cell>
          <cell r="AQ227">
            <v>25728600</v>
          </cell>
          <cell r="AU227">
            <v>25728600</v>
          </cell>
          <cell r="AV227" t="str">
            <v>$ 2.466.000</v>
          </cell>
          <cell r="AW227">
            <v>248</v>
          </cell>
          <cell r="AX227">
            <v>24660000</v>
          </cell>
          <cell r="AY227">
            <v>45701</v>
          </cell>
          <cell r="AZ227">
            <v>94</v>
          </cell>
          <cell r="BA227">
            <v>24660000</v>
          </cell>
          <cell r="BB227">
            <v>45679</v>
          </cell>
          <cell r="BC227">
            <v>45701</v>
          </cell>
          <cell r="BD227">
            <v>45706</v>
          </cell>
          <cell r="BE227">
            <v>46008</v>
          </cell>
          <cell r="BF227">
            <v>46021</v>
          </cell>
          <cell r="BG227" t="str">
            <v>2 2-Ejecución</v>
          </cell>
          <cell r="BH227" t="str">
            <v>10 MESES</v>
          </cell>
          <cell r="BI227" t="str">
            <v>1 1. Días</v>
          </cell>
          <cell r="BJ227">
            <v>299</v>
          </cell>
          <cell r="BK227">
            <v>13</v>
          </cell>
          <cell r="BL227">
            <v>312</v>
          </cell>
          <cell r="BM227" t="str">
            <v>SUBSECRETARÍA DISTRITAL DE CULTURA CIUDADANA Y GESTIÓN DEL CONOCIMIENTO</v>
          </cell>
          <cell r="BN227" t="str">
            <v>SUBSECRETARÍA DISTRITAL DE CULTURA CIUDADANA Y GESTIÓN DEL CONOCIMIENTO</v>
          </cell>
          <cell r="BO227" t="str">
            <v>Julian Felipe Duarte Alvarez</v>
          </cell>
          <cell r="BP227">
            <v>1019071928</v>
          </cell>
          <cell r="BQ227">
            <v>3</v>
          </cell>
          <cell r="BR227" t="str">
            <v>N.A</v>
          </cell>
          <cell r="BS227" t="str">
            <v>N.A</v>
          </cell>
          <cell r="BT227" t="str">
            <v>N.A</v>
          </cell>
          <cell r="BU227" t="str">
            <v>N.A</v>
          </cell>
          <cell r="BV227" t="str">
            <v>N.A</v>
          </cell>
          <cell r="BW227" t="str">
            <v>N.A</v>
          </cell>
          <cell r="BX227" t="str">
            <v>N.A</v>
          </cell>
          <cell r="BY227" t="str">
            <v>N.A</v>
          </cell>
          <cell r="BZ227" t="str">
            <v>N.A</v>
          </cell>
          <cell r="CA227" t="str">
            <v>N.A</v>
          </cell>
        </row>
        <row r="228">
          <cell r="A228" t="str">
            <v>226</v>
          </cell>
          <cell r="B228" t="str">
            <v>CONTRATO DE PRESTACIÓN DE SERVICIOS PROFESIONALES Y/O APOYO A LA GESTIÓN</v>
          </cell>
          <cell r="C228" t="str">
            <v>SCDPI-240-00085-25</v>
          </cell>
          <cell r="D228" t="str">
            <v>CONTRATACION DIRECTA</v>
          </cell>
          <cell r="E228" t="str">
            <v>Prestar servicios profesionales a la Secretaría de Cultura; Recreación y Deporte - Dirección de Economía; Estudios y Política en la gestión jurídica; administrativa y regulatoria así como el seguimiento a la Política de Economía; Cultural y Creativa; que permitan evaluar su implementación y resultados; acorde con la unidad de criterio de la Entidad</v>
          </cell>
          <cell r="F228" t="str">
            <v>17 17. Contrato de Prestación de Servicios</v>
          </cell>
          <cell r="G228" t="str">
            <v>1 Contratista</v>
          </cell>
          <cell r="H228" t="str">
            <v>1 Natural</v>
          </cell>
          <cell r="I228" t="str">
            <v>2 Privada (1)</v>
          </cell>
          <cell r="J228" t="str">
            <v>4 Persona Natural (2)</v>
          </cell>
          <cell r="K228" t="str">
            <v>31 31-Servicios Profesionales</v>
          </cell>
          <cell r="L228" t="str">
            <v>CO1.PCCNTR.7469542</v>
          </cell>
          <cell r="M228" t="str">
            <v>https://community.secop.gov.co/Public/Tendering/OpportunityDetail/Index?noticeUID=CO1.NTC.7603574&amp;isFromPublicArea=True&amp;isModal=true&amp;asPopupView=true</v>
          </cell>
          <cell r="N228">
            <v>45699</v>
          </cell>
          <cell r="O228" t="str">
            <v>5 Contratación directa</v>
          </cell>
          <cell r="P228" t="str">
            <v>33 Prestación de Servicios Profesionales y Apoyo (5-8)</v>
          </cell>
          <cell r="Q228" t="str">
            <v>N/A</v>
          </cell>
          <cell r="R228" t="str">
            <v>1 1. Ley 80</v>
          </cell>
          <cell r="S228" t="str">
            <v>6 6: Prestacion de servicios</v>
          </cell>
          <cell r="T228" t="str">
            <v>1 Nacional</v>
          </cell>
          <cell r="U228" t="str">
            <v>3 3. Único Contratista</v>
          </cell>
          <cell r="V228" t="str">
            <v>SINDY LUCIA PINO MERCADO</v>
          </cell>
          <cell r="W228" t="str">
            <v>F</v>
          </cell>
          <cell r="X228">
            <v>1046338635</v>
          </cell>
          <cell r="Y228">
            <v>7</v>
          </cell>
          <cell r="Z228" t="str">
            <v>KR 6 84 B 75</v>
          </cell>
          <cell r="AA228">
            <v>3043363277</v>
          </cell>
          <cell r="AB228" t="str">
            <v>sindy.pino@scrd.gov.co</v>
          </cell>
          <cell r="AC228" t="str">
            <v>cindypinom@gmail.com</v>
          </cell>
          <cell r="AD228">
            <v>32893</v>
          </cell>
          <cell r="AE228">
            <v>36</v>
          </cell>
          <cell r="AF228" t="str">
            <v>ATLANTICO - SANTA LUCIA</v>
          </cell>
          <cell r="AG228" t="str">
            <v>Profesional en las áreas de Ciencias Políticas, Ciencias Humanas, Administración o afines, con especialización y tres (3) años de experiencia profesional</v>
          </cell>
          <cell r="AH228" t="str">
            <v>POLITOLOGO</v>
          </cell>
          <cell r="AI228" t="str">
            <v>1 1. Inversión</v>
          </cell>
          <cell r="AJ228">
            <v>144</v>
          </cell>
          <cell r="AK228" t="str">
            <v>O230117330120240144</v>
          </cell>
          <cell r="AL228" t="str">
            <v>Fortalecimiento de la sostenibilidad económica del sector cultural y creativo, a través de la implementación de programas que permitan aumentar crecimiento y competitividad, en Bogotá D.C.</v>
          </cell>
          <cell r="AN228">
            <v>93649500</v>
          </cell>
          <cell r="AP228">
            <v>594600</v>
          </cell>
          <cell r="AQ228">
            <v>93054900</v>
          </cell>
          <cell r="AU228">
            <v>93054900</v>
          </cell>
          <cell r="AV228" t="str">
            <v>$ 8.919.000</v>
          </cell>
          <cell r="AW228">
            <v>225</v>
          </cell>
          <cell r="AX228">
            <v>93649500</v>
          </cell>
          <cell r="AY228">
            <v>45701</v>
          </cell>
          <cell r="AZ228">
            <v>166</v>
          </cell>
          <cell r="BA228">
            <v>98109000</v>
          </cell>
          <cell r="BB228">
            <v>45680</v>
          </cell>
          <cell r="BC228">
            <v>45700</v>
          </cell>
          <cell r="BD228">
            <v>45706</v>
          </cell>
          <cell r="BE228">
            <v>46022</v>
          </cell>
          <cell r="BF228">
            <v>46022</v>
          </cell>
          <cell r="BG228" t="str">
            <v>2 2-Ejecución</v>
          </cell>
          <cell r="BH228" t="str">
            <v>10 MESES Y 15 DIAS</v>
          </cell>
          <cell r="BI228" t="str">
            <v>1 1. Días</v>
          </cell>
          <cell r="BJ228">
            <v>313</v>
          </cell>
          <cell r="BK228">
            <v>0</v>
          </cell>
          <cell r="BL228">
            <v>313</v>
          </cell>
          <cell r="BM228" t="str">
            <v>SUBSECRETARÍA DE GOBERNANZA</v>
          </cell>
          <cell r="BN228" t="str">
            <v>DIRECCIÓN DE ECONOMÍA ESTUDIOS Y POLÍTICA</v>
          </cell>
          <cell r="BO228" t="str">
            <v>Mario Arturo Suárez Mendoza</v>
          </cell>
          <cell r="BP228">
            <v>1032365716</v>
          </cell>
          <cell r="BQ228">
            <v>9</v>
          </cell>
          <cell r="BR228" t="str">
            <v>N.A</v>
          </cell>
          <cell r="BS228" t="str">
            <v>N.A</v>
          </cell>
          <cell r="BT228" t="str">
            <v>N.A</v>
          </cell>
          <cell r="BU228" t="str">
            <v>N.A</v>
          </cell>
          <cell r="BV228" t="str">
            <v>N.A</v>
          </cell>
          <cell r="BW228" t="str">
            <v>N.A</v>
          </cell>
          <cell r="BX228" t="str">
            <v>N.A</v>
          </cell>
          <cell r="BY228" t="str">
            <v>N.A</v>
          </cell>
          <cell r="BZ228" t="str">
            <v>N.A</v>
          </cell>
          <cell r="CA228" t="str">
            <v>N.A</v>
          </cell>
        </row>
        <row r="229">
          <cell r="A229" t="str">
            <v>227</v>
          </cell>
          <cell r="B229" t="str">
            <v>CONTRATO DE PRESTACIÓN DE SERVICIOS PROFESIONALES Y/O APOYO A LA GESTIÓN</v>
          </cell>
          <cell r="C229" t="str">
            <v>SCDPI-21419-00216-25</v>
          </cell>
          <cell r="D229" t="str">
            <v>CONTRATACION DIRECTA</v>
          </cell>
          <cell r="E229" t="str">
            <v>Prestar servicios profesionales a la Secretaría de Cultura; Recreación y Deporte - Dirección de Lectura y Bibliotecas para la definición; implementación y seguimiento de las estrategias; proyectos y programas de la línea de tecnologías de información y las comunicaciones - TIC; así como; la articulación de las necesidades de desarrollo y parametrización de software necesarios para la
  operación y prestación de los servicios de la Red Distrital de Bibliotecas Públicas de Bogotá - Biblored</v>
          </cell>
          <cell r="F229" t="str">
            <v>17 17. Contrato de Prestación de Servicios</v>
          </cell>
          <cell r="G229" t="str">
            <v>1 Contratista</v>
          </cell>
          <cell r="H229" t="str">
            <v>1 Natural</v>
          </cell>
          <cell r="I229" t="str">
            <v>2 Privada (1)</v>
          </cell>
          <cell r="J229" t="str">
            <v>4 Persona Natural (2)</v>
          </cell>
          <cell r="K229" t="str">
            <v>31 31-Servicios Profesionales</v>
          </cell>
          <cell r="L229" t="str">
            <v>CO1.PCCNTR.7470360</v>
          </cell>
          <cell r="M229" t="str">
            <v>https://community.secop.gov.co/Public/Tendering/OpportunityDetail/Index?noticeUID=CO1.NTC.7604779&amp;isFromPublicArea=True&amp;isModal=true&amp;asPopupView=true</v>
          </cell>
          <cell r="N229">
            <v>45700</v>
          </cell>
          <cell r="O229" t="str">
            <v>5 Contratación directa</v>
          </cell>
          <cell r="P229" t="str">
            <v>33 Prestación de Servicios Profesionales y Apoyo (5-8)</v>
          </cell>
          <cell r="Q229" t="str">
            <v>N/A</v>
          </cell>
          <cell r="R229" t="str">
            <v>1 1. Ley 80</v>
          </cell>
          <cell r="S229" t="str">
            <v>6 6: Prestacion de servicios</v>
          </cell>
          <cell r="T229" t="str">
            <v>1 Nacional</v>
          </cell>
          <cell r="U229" t="str">
            <v>3 3. Único Contratista</v>
          </cell>
          <cell r="V229" t="str">
            <v>MARCELA RODRIGUEZ ORTIZ</v>
          </cell>
          <cell r="W229" t="str">
            <v>F</v>
          </cell>
          <cell r="X229">
            <v>52969661</v>
          </cell>
          <cell r="Y229">
            <v>7</v>
          </cell>
          <cell r="Z229" t="str">
            <v>KR 73 6 C 71</v>
          </cell>
          <cell r="AA229">
            <v>8823288</v>
          </cell>
          <cell r="AB229" t="str">
            <v>marcela.rodriguez@scrd.gov.co</v>
          </cell>
          <cell r="AC229" t="str">
            <v>marcerortiz@hotmail.com</v>
          </cell>
          <cell r="AD229">
            <v>30198</v>
          </cell>
          <cell r="AE229">
            <v>43</v>
          </cell>
          <cell r="AF229" t="str">
            <v>CUNDINAMARCA - BOGOTA</v>
          </cell>
          <cell r="AG229" t="str">
            <v>Profesional en ingeniería de sistemas o computación, con maestría en áreas de gerencia de proyectos, administración de proyectos, administración de empresas , con experiencia de tres (3) años en proyectos de tecnología o sistemas de información, desarrollo o arquitectura de software</v>
          </cell>
          <cell r="AH229" t="str">
            <v>INGENIERIA EN REDES DE COMPUTADORES</v>
          </cell>
          <cell r="AI229" t="str">
            <v>1 1. Inversión</v>
          </cell>
          <cell r="AJ229">
            <v>82</v>
          </cell>
          <cell r="AK229" t="str">
            <v>O230117330120240082</v>
          </cell>
          <cell r="AL229" t="str">
            <v>Fortalecimiento del acceso a la cultura escrita de los habitantes de Bogotá D.C.</v>
          </cell>
          <cell r="AN229">
            <v>111490800</v>
          </cell>
          <cell r="AO229">
            <v>14024000</v>
          </cell>
          <cell r="AP229">
            <v>14374600</v>
          </cell>
          <cell r="AQ229">
            <v>111140200</v>
          </cell>
          <cell r="AU229">
            <v>111140200</v>
          </cell>
          <cell r="AV229" t="str">
            <v>$ 10.518.000</v>
          </cell>
          <cell r="AW229">
            <v>256</v>
          </cell>
          <cell r="AX229">
            <v>111490800</v>
          </cell>
          <cell r="AY229">
            <v>45702</v>
          </cell>
          <cell r="AZ229">
            <v>265</v>
          </cell>
          <cell r="BA229">
            <v>115698000</v>
          </cell>
          <cell r="BB229">
            <v>45680</v>
          </cell>
          <cell r="BC229">
            <v>45700</v>
          </cell>
          <cell r="BD229">
            <v>45702</v>
          </cell>
          <cell r="BE229">
            <v>46022</v>
          </cell>
          <cell r="BF229">
            <v>46022</v>
          </cell>
          <cell r="BG229" t="str">
            <v>2 2-Ejecución</v>
          </cell>
          <cell r="BH229" t="str">
            <v>10 MESES Y 18 DIAS</v>
          </cell>
          <cell r="BI229" t="str">
            <v>1 1. Días</v>
          </cell>
          <cell r="BJ229">
            <v>317</v>
          </cell>
          <cell r="BK229">
            <v>-1</v>
          </cell>
          <cell r="BL229">
            <v>316</v>
          </cell>
          <cell r="BM229" t="str">
            <v>DIRECCIÓN DE LECTURA Y BIBLIOTECAS</v>
          </cell>
          <cell r="BN229" t="str">
            <v>DIRECCIÓN DE LECTURA Y BIBLIOTECAS</v>
          </cell>
          <cell r="BO229" t="str">
            <v>Bibiana Andrea Victorino Ramírez</v>
          </cell>
          <cell r="BP229">
            <v>52880976</v>
          </cell>
          <cell r="BQ229">
            <v>7</v>
          </cell>
          <cell r="BR229" t="str">
            <v>N.A</v>
          </cell>
          <cell r="BS229" t="str">
            <v>N.A</v>
          </cell>
          <cell r="BT229" t="str">
            <v>N.A</v>
          </cell>
          <cell r="BU229" t="str">
            <v>N.A</v>
          </cell>
          <cell r="BV229" t="str">
            <v>N.A</v>
          </cell>
          <cell r="BW229" t="str">
            <v>N.A</v>
          </cell>
          <cell r="BX229" t="str">
            <v>N.A</v>
          </cell>
          <cell r="BY229" t="str">
            <v>N.A</v>
          </cell>
          <cell r="BZ229" t="str">
            <v>N.A</v>
          </cell>
          <cell r="CA229" t="str">
            <v>N.A</v>
          </cell>
        </row>
        <row r="230">
          <cell r="A230" t="str">
            <v>228</v>
          </cell>
          <cell r="B230" t="str">
            <v>CONTRATO DE PRESTACIÓN DE SERVICIOS PROFESIONALES Y/O APOYO A LA GESTIÓN</v>
          </cell>
          <cell r="C230" t="str">
            <v>SCDPI-21419-00247-25</v>
          </cell>
          <cell r="D230" t="str">
            <v>CONTRATACION DIRECTA</v>
          </cell>
          <cell r="E230" t="str">
            <v>Prestar servicios profesionales a la Secretaría de Cultura; Recreación y Deporte - Dirección de Lectura y Bibliotecas en la elaboración; implementación; seguimiento y evaluación; de los proyectos bibliotecarios y los servicios para el acceso a la información y el conocimiento de la Red Distrital de Bibliotecas Públicas de conformidad con los objetivos del Proyecto de Inversión.</v>
          </cell>
          <cell r="F230" t="str">
            <v>17 17. Contrato de Prestación de Servicios</v>
          </cell>
          <cell r="G230" t="str">
            <v>1 Contratista</v>
          </cell>
          <cell r="H230" t="str">
            <v>1 Natural</v>
          </cell>
          <cell r="I230" t="str">
            <v>2 Privada (1)</v>
          </cell>
          <cell r="J230" t="str">
            <v>4 Persona Natural (2)</v>
          </cell>
          <cell r="K230" t="str">
            <v>31 31-Servicios Profesionales</v>
          </cell>
          <cell r="L230" t="str">
            <v>CO1.PCCNTR.7470927</v>
          </cell>
          <cell r="M230" t="str">
            <v>https://community.secop.gov.co/Public/Tendering/OpportunityDetail/Index?noticeUID=CO1.NTC.7605406&amp;isFromPublicArea=True&amp;isModal=true&amp;asPopupView=true</v>
          </cell>
          <cell r="N230">
            <v>45700</v>
          </cell>
          <cell r="O230" t="str">
            <v>5 Contratación directa</v>
          </cell>
          <cell r="P230" t="str">
            <v>33 Prestación de Servicios Profesionales y Apoyo (5-8)</v>
          </cell>
          <cell r="Q230" t="str">
            <v>N/A</v>
          </cell>
          <cell r="R230" t="str">
            <v>1 1. Ley 80</v>
          </cell>
          <cell r="S230" t="str">
            <v>6 6: Prestacion de servicios</v>
          </cell>
          <cell r="T230" t="str">
            <v>1 Nacional</v>
          </cell>
          <cell r="U230" t="str">
            <v>3 3. Único Contratista</v>
          </cell>
          <cell r="V230" t="str">
            <v>JOSE IGNACIO CARO</v>
          </cell>
          <cell r="W230" t="str">
            <v>M</v>
          </cell>
          <cell r="X230">
            <v>79792097</v>
          </cell>
          <cell r="Y230">
            <v>9</v>
          </cell>
          <cell r="Z230" t="str">
            <v>Transversal 34 Bis N 40 b 78 Sur Int 7</v>
          </cell>
          <cell r="AA230">
            <v>6348417</v>
          </cell>
          <cell r="AB230" t="str">
            <v>jose.caro@scrd.gov.co</v>
          </cell>
          <cell r="AC230" t="str">
            <v>hommelire@gmail.com</v>
          </cell>
          <cell r="AD230">
            <v>28253</v>
          </cell>
          <cell r="AE230">
            <v>49</v>
          </cell>
          <cell r="AF230" t="str">
            <v>BOYACA . RAMIRIQUI</v>
          </cell>
          <cell r="AG230" t="str">
            <v>Profesional en el área de conocimiento de Ciencias Sociales o Humanas, Licenciatura en Bibliotecología, o Ciencias de la Información, con maestría en áreas de conocimiento de ciencias sociales o humanas, con cinco (5) años de experiencia profesional relacionada.</v>
          </cell>
          <cell r="AH230" t="str">
            <v>BIBLIOTECOLOGIA Y ARCHIVISTICA</v>
          </cell>
          <cell r="AI230" t="str">
            <v>1 1. Inversión</v>
          </cell>
          <cell r="AJ230">
            <v>82</v>
          </cell>
          <cell r="AK230" t="str">
            <v>O230117330120240082</v>
          </cell>
          <cell r="AL230" t="str">
            <v>Fortalecimiento del acceso a la cultura escrita de los habitantes de Bogotá D.C.</v>
          </cell>
          <cell r="AN230">
            <v>128472000</v>
          </cell>
          <cell r="AO230">
            <v>16160000</v>
          </cell>
          <cell r="AP230">
            <v>17776000</v>
          </cell>
          <cell r="AQ230">
            <v>126856000</v>
          </cell>
          <cell r="AU230">
            <v>126856000</v>
          </cell>
          <cell r="AV230" t="str">
            <v>$ 12.120.000</v>
          </cell>
          <cell r="AW230">
            <v>274</v>
          </cell>
          <cell r="AX230">
            <v>128472000</v>
          </cell>
          <cell r="AY230">
            <v>45705</v>
          </cell>
          <cell r="AZ230">
            <v>276</v>
          </cell>
          <cell r="BA230">
            <v>133320000</v>
          </cell>
          <cell r="BB230">
            <v>45680</v>
          </cell>
          <cell r="BC230">
            <v>45700</v>
          </cell>
          <cell r="BD230">
            <v>45705</v>
          </cell>
          <cell r="BE230">
            <v>46022</v>
          </cell>
          <cell r="BF230">
            <v>46022</v>
          </cell>
          <cell r="BG230" t="str">
            <v>2 2-Ejecución</v>
          </cell>
          <cell r="BH230" t="str">
            <v>10 MESES Y 18 DIAS</v>
          </cell>
          <cell r="BI230" t="str">
            <v>1 1. Días</v>
          </cell>
          <cell r="BJ230">
            <v>314</v>
          </cell>
          <cell r="BK230">
            <v>-1</v>
          </cell>
          <cell r="BL230">
            <v>313</v>
          </cell>
          <cell r="BM230" t="str">
            <v>DIRECCIÓN DE LECTURA Y BIBLIOTECAS</v>
          </cell>
          <cell r="BN230" t="str">
            <v>DIRECCIÓN DE LECTURA Y BIBLIOTECAS</v>
          </cell>
          <cell r="BO230" t="str">
            <v>Bibiana Andrea Victorino Ramírez</v>
          </cell>
          <cell r="BP230">
            <v>52880976</v>
          </cell>
          <cell r="BQ230">
            <v>7</v>
          </cell>
          <cell r="BR230" t="str">
            <v>N.A</v>
          </cell>
          <cell r="BS230" t="str">
            <v>N.A</v>
          </cell>
          <cell r="BT230" t="str">
            <v>N.A</v>
          </cell>
          <cell r="BU230" t="str">
            <v>N.A</v>
          </cell>
          <cell r="BV230" t="str">
            <v>N.A</v>
          </cell>
          <cell r="BW230" t="str">
            <v>N.A</v>
          </cell>
          <cell r="BX230" t="str">
            <v>N.A</v>
          </cell>
          <cell r="BY230" t="str">
            <v>N.A</v>
          </cell>
          <cell r="BZ230" t="str">
            <v>N.A</v>
          </cell>
          <cell r="CA230" t="str">
            <v>N.A</v>
          </cell>
        </row>
        <row r="231">
          <cell r="A231" t="str">
            <v>229</v>
          </cell>
          <cell r="B231" t="str">
            <v>CONTRATO DE PRESTACIÓN DE SERVICIOS PROFESIONALES Y/O APOYO A LA GESTIÓN</v>
          </cell>
          <cell r="C231" t="str">
            <v>SCDPI-21418-00414-25</v>
          </cell>
          <cell r="D231" t="str">
            <v>CONTRATACION DIRECTA</v>
          </cell>
          <cell r="E231" t="str">
            <v>PRESTAR SERVICIOS PROFESIONALES A LA SECRETARÍA DISTRITAL DE CULTURA; RECREACIÓN Y DEPORTE - SUBDIRECCIÓN DE INFRAESTRUCTURA Y PATRIMONIO CULTURAL REALIZANDO LAS ACTIVIDADES REQUERIDAS PARA EL DESARROLLO ADMINISTRATIVO; LOGÍSTICO Y OPERATIVO DE LA ESTRATEGIA DISTRITAL DE RECUPERACIÓN DEL CENTRO HISTÓRICO DE BOGOTÁ</v>
          </cell>
          <cell r="F231" t="str">
            <v>17 17. Contrato de Prestación de Servicios</v>
          </cell>
          <cell r="G231" t="str">
            <v>1 Contratista</v>
          </cell>
          <cell r="H231" t="str">
            <v>1 Natural</v>
          </cell>
          <cell r="I231" t="str">
            <v>2 Privada (1)</v>
          </cell>
          <cell r="J231" t="str">
            <v>4 Persona Natural (2)</v>
          </cell>
          <cell r="K231" t="str">
            <v>31 31-Servicios Profesionales</v>
          </cell>
          <cell r="L231" t="str">
            <v>CO1.PCCNTR.7470929</v>
          </cell>
          <cell r="M231" t="str">
            <v>https://community.secop.gov.co/Public/Tendering/OpportunityDetail/Index?noticeUID=CO1.NTC.7605105&amp;isFromPublicArea=True&amp;isModal=true&amp;asPopupView=true</v>
          </cell>
          <cell r="N231">
            <v>45700</v>
          </cell>
          <cell r="O231" t="str">
            <v>5 Contratación directa</v>
          </cell>
          <cell r="P231" t="str">
            <v>33 Prestación de Servicios Profesionales y Apoyo (5-8)</v>
          </cell>
          <cell r="Q231" t="str">
            <v>N/A</v>
          </cell>
          <cell r="R231" t="str">
            <v>1 1. Ley 80</v>
          </cell>
          <cell r="S231" t="str">
            <v>6 6: Prestacion de servicios</v>
          </cell>
          <cell r="T231" t="str">
            <v>1 Nacional</v>
          </cell>
          <cell r="U231" t="str">
            <v>3 3. Único Contratista</v>
          </cell>
          <cell r="V231" t="str">
            <v>INGRID DAYANA TORRES PAEZ</v>
          </cell>
          <cell r="W231" t="str">
            <v>M</v>
          </cell>
          <cell r="X231">
            <v>1032390686</v>
          </cell>
          <cell r="Y231">
            <v>1</v>
          </cell>
          <cell r="Z231" t="str">
            <v>diagonal 43 a sur 8 47 este</v>
          </cell>
          <cell r="AA231">
            <v>2071703</v>
          </cell>
          <cell r="AB231" t="str">
            <v>ingrid.torres@scrd.gov.co</v>
          </cell>
          <cell r="AC231" t="str">
            <v>ingriddayanat@gmail.com</v>
          </cell>
          <cell r="AD231">
            <v>31956</v>
          </cell>
          <cell r="AE231">
            <v>38</v>
          </cell>
          <cell r="AF231" t="str">
            <v>CUNDINAMARCA - BOGOTA</v>
          </cell>
          <cell r="AG231" t="str">
            <v>Profesional en ciencias humanas, administración de empresas o carreras afines.</v>
          </cell>
          <cell r="AH231" t="str">
            <v>ADMINISTRACION DE EMPRESAS</v>
          </cell>
          <cell r="AI231" t="str">
            <v>1 1. Inversión</v>
          </cell>
          <cell r="AJ231">
            <v>80</v>
          </cell>
          <cell r="AK231" t="str">
            <v>O230117330120240080</v>
          </cell>
          <cell r="AL231" t="str">
            <v>Fortalecimiento de prácticas y transformaciones culturales, patrimoniales, urbanas y sociales para el bienestar integral de Bogotá D.C.</v>
          </cell>
          <cell r="AN231">
            <v>39336000</v>
          </cell>
          <cell r="AO231">
            <v>8522800</v>
          </cell>
          <cell r="AQ231">
            <v>47858800</v>
          </cell>
          <cell r="AU231">
            <v>47858800</v>
          </cell>
          <cell r="AV231" t="str">
            <v>$ 4.917.000</v>
          </cell>
          <cell r="AW231">
            <v>252</v>
          </cell>
          <cell r="AX231">
            <v>39336000</v>
          </cell>
          <cell r="AY231">
            <v>45701</v>
          </cell>
          <cell r="AZ231">
            <v>432</v>
          </cell>
          <cell r="BA231">
            <v>49170000</v>
          </cell>
          <cell r="BB231">
            <v>45686</v>
          </cell>
          <cell r="BC231">
            <v>45701</v>
          </cell>
          <cell r="BD231">
            <v>45709</v>
          </cell>
          <cell r="BE231">
            <v>45950</v>
          </cell>
          <cell r="BF231">
            <v>46003</v>
          </cell>
          <cell r="BG231" t="str">
            <v>2 2-Ejecución</v>
          </cell>
          <cell r="BH231" t="str">
            <v>8 MESES</v>
          </cell>
          <cell r="BI231" t="str">
            <v>1 1. Días</v>
          </cell>
          <cell r="BJ231">
            <v>239</v>
          </cell>
          <cell r="BK231">
            <v>52</v>
          </cell>
          <cell r="BL231">
            <v>291</v>
          </cell>
          <cell r="BM231" t="str">
            <v>DIRECCIÓN DE ARTE, CULTURA Y PATRIMONIO</v>
          </cell>
          <cell r="BN231" t="str">
            <v>SUBDIRECCIÓN DE INFRAESTRUCTURA Y PATRIMONIO CULTURAL</v>
          </cell>
          <cell r="BO231" t="str">
            <v>Adriana Maria Botero Velez</v>
          </cell>
          <cell r="BP231">
            <v>52254482</v>
          </cell>
          <cell r="BQ231">
            <v>6</v>
          </cell>
          <cell r="BR231" t="str">
            <v>N.A</v>
          </cell>
          <cell r="BS231" t="str">
            <v>N.A</v>
          </cell>
          <cell r="BT231" t="str">
            <v>N.A</v>
          </cell>
          <cell r="BU231" t="str">
            <v>N.A</v>
          </cell>
          <cell r="BV231" t="str">
            <v>N.A</v>
          </cell>
          <cell r="BW231" t="str">
            <v>N.A</v>
          </cell>
          <cell r="BX231" t="str">
            <v>N.A</v>
          </cell>
          <cell r="BY231" t="str">
            <v>N.A</v>
          </cell>
          <cell r="BZ231" t="str">
            <v>N.A</v>
          </cell>
          <cell r="CA231" t="str">
            <v>N.A</v>
          </cell>
        </row>
        <row r="232">
          <cell r="A232" t="str">
            <v>230</v>
          </cell>
          <cell r="B232" t="str">
            <v>CONTRATO DE PRESTACIÓN DE SERVICIOS PROFESIONALES Y/O APOYO A LA GESTIÓN</v>
          </cell>
          <cell r="C232" t="str">
            <v>SCDPI-21419-00256-25</v>
          </cell>
          <cell r="D232" t="str">
            <v>CONTRATACION DIRECTA</v>
          </cell>
          <cell r="E232" t="str">
            <v>Prestar servicios profesionales a la Secretaría Distrital de Cultura; Recreación y Deporte - Dirección de Lectura y Bibliotecas; en la elaboración implementación; fortalecimiento y transversalización de las políticas; estrategias; proyectos y programas asociados a la cultura digital y la innovación; alineados con la Política Pública de Lectura; Escritura y Oralidad.</v>
          </cell>
          <cell r="F232" t="str">
            <v>17 17. Contrato de Prestación de Servicios</v>
          </cell>
          <cell r="G232" t="str">
            <v>1 Contratista</v>
          </cell>
          <cell r="H232" t="str">
            <v>1 Natural</v>
          </cell>
          <cell r="I232" t="str">
            <v>2 Privada (1)</v>
          </cell>
          <cell r="J232" t="str">
            <v>4 Persona Natural (2)</v>
          </cell>
          <cell r="K232" t="str">
            <v>31 31-Servicios Profesionales</v>
          </cell>
          <cell r="L232" t="str">
            <v>CO1.PCCNTR.7471686</v>
          </cell>
          <cell r="M232" t="str">
            <v>https://community.secop.gov.co/Public/Tendering/OpportunityDetail/Index?noticeUID=CO1.NTC.7606879&amp;isFromPublicArea=True&amp;isModal=true&amp;asPopupView=true</v>
          </cell>
          <cell r="N232">
            <v>45700</v>
          </cell>
          <cell r="O232" t="str">
            <v>5 Contratación directa</v>
          </cell>
          <cell r="P232" t="str">
            <v>33 Prestación de Servicios Profesionales y Apoyo (5-8)</v>
          </cell>
          <cell r="Q232" t="str">
            <v>N/A</v>
          </cell>
          <cell r="R232" t="str">
            <v>1 1. Ley 80</v>
          </cell>
          <cell r="S232" t="str">
            <v>6 6: Prestacion de servicios</v>
          </cell>
          <cell r="T232" t="str">
            <v>1 Nacional</v>
          </cell>
          <cell r="U232" t="str">
            <v>3 3. Único Contratista</v>
          </cell>
          <cell r="V232" t="str">
            <v>DANIELA SCARLETH CAMACHO BERNAL</v>
          </cell>
          <cell r="W232" t="str">
            <v>F</v>
          </cell>
          <cell r="X232">
            <v>1127587511</v>
          </cell>
          <cell r="Y232">
            <v>3</v>
          </cell>
          <cell r="Z232" t="str">
            <v>CL 52 17 28</v>
          </cell>
          <cell r="AA232">
            <v>3003484444</v>
          </cell>
          <cell r="AB232" t="str">
            <v>daniela.camacho@scrd.gov.co</v>
          </cell>
          <cell r="AC232" t="str">
            <v>daniela.camachob@gmail.com</v>
          </cell>
          <cell r="AD232">
            <v>32036</v>
          </cell>
          <cell r="AE232">
            <v>38</v>
          </cell>
          <cell r="AF232" t="str">
            <v>VENEZUELA - CARACAS</v>
          </cell>
          <cell r="AG232" t="str">
            <v>Profesional en el área de conocimiento de Ciencias Sociales o Humanas, Licenciatura en Bibliotecología, o Ciencias de la Información, con más de siete (7) años de experiencia profesional</v>
          </cell>
          <cell r="AH232" t="str">
            <v>BIBLIOTECOLOGIA Y ARCHIVISTICA</v>
          </cell>
          <cell r="AI232" t="str">
            <v>1 1. Inversión</v>
          </cell>
          <cell r="AJ232">
            <v>82</v>
          </cell>
          <cell r="AK232" t="str">
            <v>O230117330120240082</v>
          </cell>
          <cell r="AL232" t="str">
            <v>Fortalecimiento del acceso a la cultura escrita de los habitantes de Bogotá D.C.</v>
          </cell>
          <cell r="AN232">
            <v>111554400</v>
          </cell>
          <cell r="AO232">
            <v>14032000</v>
          </cell>
          <cell r="AP232">
            <v>14382800</v>
          </cell>
          <cell r="AQ232">
            <v>111203600</v>
          </cell>
          <cell r="AU232">
            <v>111203600</v>
          </cell>
          <cell r="AV232" t="str">
            <v>$ 10.524.000</v>
          </cell>
          <cell r="AW232">
            <v>253</v>
          </cell>
          <cell r="AX232">
            <v>111554400</v>
          </cell>
          <cell r="AY232">
            <v>45702</v>
          </cell>
          <cell r="AZ232">
            <v>287</v>
          </cell>
          <cell r="BA232">
            <v>115764000</v>
          </cell>
          <cell r="BB232">
            <v>45680</v>
          </cell>
          <cell r="BC232">
            <v>45701</v>
          </cell>
          <cell r="BD232">
            <v>45702</v>
          </cell>
          <cell r="BE232">
            <v>46022</v>
          </cell>
          <cell r="BF232">
            <v>46022</v>
          </cell>
          <cell r="BG232" t="str">
            <v>2 2-Ejecución</v>
          </cell>
          <cell r="BH232" t="str">
            <v>10 MESES Y 18 DIAS</v>
          </cell>
          <cell r="BI232" t="str">
            <v>1 1. Días</v>
          </cell>
          <cell r="BJ232">
            <v>317</v>
          </cell>
          <cell r="BK232">
            <v>0</v>
          </cell>
          <cell r="BL232">
            <v>317</v>
          </cell>
          <cell r="BM232" t="str">
            <v>DIRECCIÓN DE LECTURA Y BIBLIOTECAS</v>
          </cell>
          <cell r="BN232" t="str">
            <v>DIRECCIÓN DE LECTURA Y BIBLIOTECAS</v>
          </cell>
          <cell r="BO232" t="str">
            <v>Danilo Alexander Tamayo García</v>
          </cell>
          <cell r="BR232" t="str">
            <v>N.A</v>
          </cell>
          <cell r="BS232" t="str">
            <v>N.A</v>
          </cell>
          <cell r="BT232" t="str">
            <v>N.A</v>
          </cell>
          <cell r="BU232" t="str">
            <v>N.A</v>
          </cell>
          <cell r="BV232" t="str">
            <v>N.A</v>
          </cell>
          <cell r="BW232" t="str">
            <v>N.A</v>
          </cell>
          <cell r="BX232" t="str">
            <v>N.A</v>
          </cell>
          <cell r="BY232" t="str">
            <v>N.A</v>
          </cell>
          <cell r="BZ232" t="str">
            <v>N.A</v>
          </cell>
          <cell r="CA232" t="str">
            <v>N.A</v>
          </cell>
        </row>
        <row r="233">
          <cell r="A233" t="str">
            <v>231</v>
          </cell>
          <cell r="B233" t="str">
            <v>CONTRATO DE PRESTACIÓN DE SERVICIOS PROFESIONALES Y/O APOYO A LA GESTIÓN</v>
          </cell>
          <cell r="C233" t="str">
            <v>SCDPI-220-00020-25</v>
          </cell>
          <cell r="D233" t="str">
            <v>CONTRATACION DIRECTA</v>
          </cell>
          <cell r="E233" t="str">
            <v>Prestar servicios profesionales a la Secretaria Distrital de Cultura Recreación y Deporte - Dirección de Fomento para el desarrollo del Programa Distrital de Estímulos y el Banco de Personas Expertas para el Sector Cultura a través de las gestiones requeridas a nivel técnico; administrativo y misional</v>
          </cell>
          <cell r="F233" t="str">
            <v>17 17. Contrato de Prestación de Servicios</v>
          </cell>
          <cell r="G233" t="str">
            <v>1 Contratista</v>
          </cell>
          <cell r="H233" t="str">
            <v>1 Natural</v>
          </cell>
          <cell r="I233" t="str">
            <v>2 Privada (1)</v>
          </cell>
          <cell r="J233" t="str">
            <v>4 Persona Natural (2)</v>
          </cell>
          <cell r="K233" t="str">
            <v>31 31-Servicios Profesionales</v>
          </cell>
          <cell r="L233" t="str">
            <v>CO1.PCCNTR.7471923</v>
          </cell>
          <cell r="M233" t="str">
            <v>https://community.secop.gov.co/Public/Tendering/OpportunityDetail/Index?noticeUID=CO1.NTC.7607141&amp;isFromPublicArea=True&amp;isModal=true&amp;asPopupView=true</v>
          </cell>
          <cell r="N233">
            <v>45700</v>
          </cell>
          <cell r="O233" t="str">
            <v>5 Contratación directa</v>
          </cell>
          <cell r="P233" t="str">
            <v>33 Prestación de Servicios Profesionales y Apoyo (5-8)</v>
          </cell>
          <cell r="Q233" t="str">
            <v>N/A</v>
          </cell>
          <cell r="R233" t="str">
            <v>1 1. Ley 80</v>
          </cell>
          <cell r="S233" t="str">
            <v>6 6: Prestacion de servicios</v>
          </cell>
          <cell r="T233" t="str">
            <v>1 Nacional</v>
          </cell>
          <cell r="U233" t="str">
            <v>3 3. Único Contratista</v>
          </cell>
          <cell r="V233" t="str">
            <v>YENNIFER LORENA DÍAZ CALDERÓN</v>
          </cell>
          <cell r="W233" t="str">
            <v>F</v>
          </cell>
          <cell r="X233">
            <v>1032427181</v>
          </cell>
          <cell r="Y233">
            <v>6</v>
          </cell>
          <cell r="Z233" t="str">
            <v>CALLE 66 A # 81 - 58 SUR</v>
          </cell>
          <cell r="AA233">
            <v>6019060194</v>
          </cell>
          <cell r="AB233" t="str">
            <v>yennifer.diaz@scrd.gov.co</v>
          </cell>
          <cell r="AC233" t="str">
            <v>yenlodica@gmail.com</v>
          </cell>
          <cell r="AD233">
            <v>32543</v>
          </cell>
          <cell r="AE233">
            <v>37</v>
          </cell>
          <cell r="AF233" t="str">
            <v>CUNDINAMARCA - BOGOTA</v>
          </cell>
          <cell r="AG233" t="str">
            <v>Profesional en ciencias sociales y humanas, licenciatura Ciencias sociales, trabajo social, artes, música y afines con 5 años de experiencia profesional</v>
          </cell>
          <cell r="AH233" t="str">
            <v>LICENCIADO EN EDUCACION BASICA</v>
          </cell>
          <cell r="AI233" t="str">
            <v>1 1. Inversión</v>
          </cell>
          <cell r="AJ233">
            <v>152</v>
          </cell>
          <cell r="AK233" t="str">
            <v>O230117330120240152</v>
          </cell>
          <cell r="AL233" t="str">
            <v>Fortalecimiento del Fomento para el Desarrollo de Procesos Culturales Sostenibles en Bogotá D.C.</v>
          </cell>
          <cell r="AN233">
            <v>89220000</v>
          </cell>
          <cell r="AO233">
            <v>22305000</v>
          </cell>
          <cell r="AP233">
            <v>13977800</v>
          </cell>
          <cell r="AQ233">
            <v>97547200</v>
          </cell>
          <cell r="AU233">
            <v>97547200</v>
          </cell>
          <cell r="AV233" t="str">
            <v>$ 8.922.000</v>
          </cell>
          <cell r="AW233">
            <v>228</v>
          </cell>
          <cell r="AX233">
            <v>89220000</v>
          </cell>
          <cell r="AY233">
            <v>45701</v>
          </cell>
          <cell r="AZ233">
            <v>198</v>
          </cell>
          <cell r="BA233">
            <v>98142000</v>
          </cell>
          <cell r="BB233">
            <v>45680</v>
          </cell>
          <cell r="BC233">
            <v>45700</v>
          </cell>
          <cell r="BD233">
            <v>45706</v>
          </cell>
          <cell r="BE233">
            <v>46008</v>
          </cell>
          <cell r="BF233">
            <v>46037</v>
          </cell>
          <cell r="BG233" t="str">
            <v>2 2-Ejecución</v>
          </cell>
          <cell r="BH233" t="str">
            <v>10 MESES</v>
          </cell>
          <cell r="BI233" t="str">
            <v>1 1. Días</v>
          </cell>
          <cell r="BJ233">
            <v>299</v>
          </cell>
          <cell r="BK233">
            <v>28</v>
          </cell>
          <cell r="BL233">
            <v>327</v>
          </cell>
          <cell r="BM233" t="str">
            <v>SUBSECRETARÍA DE GOBERNANZA</v>
          </cell>
          <cell r="BN233" t="str">
            <v>DIRECCIÓN DE FOMENTO</v>
          </cell>
          <cell r="BO233" t="str">
            <v>Sandra Milena Aristizabal Lopez</v>
          </cell>
          <cell r="BP233">
            <v>1018430725</v>
          </cell>
          <cell r="BQ233">
            <v>2</v>
          </cell>
          <cell r="BR233" t="str">
            <v>N.A</v>
          </cell>
          <cell r="BS233" t="str">
            <v>N.A</v>
          </cell>
          <cell r="BT233" t="str">
            <v>N.A</v>
          </cell>
          <cell r="BU233" t="str">
            <v>N.A</v>
          </cell>
          <cell r="BV233" t="str">
            <v>N.A</v>
          </cell>
          <cell r="BW233" t="str">
            <v>N.A</v>
          </cell>
          <cell r="BX233" t="str">
            <v>N.A</v>
          </cell>
          <cell r="BY233" t="str">
            <v>N.A</v>
          </cell>
          <cell r="BZ233" t="str">
            <v>N.A</v>
          </cell>
          <cell r="CA233" t="str">
            <v>N.A</v>
          </cell>
        </row>
        <row r="234">
          <cell r="A234" t="str">
            <v>232</v>
          </cell>
          <cell r="B234" t="str">
            <v>CONTRATO DE PRESTACIÓN DE SERVICIOS PROFESIONALES Y/O APOYO A LA GESTIÓN</v>
          </cell>
          <cell r="C234" t="str">
            <v>SCDPI-220-00026-25</v>
          </cell>
          <cell r="D234" t="str">
            <v>CONTRATACION DIRECTA</v>
          </cell>
          <cell r="E234" t="str">
            <v>Prestar servicios profesionales a la Secretaria Distrital de Cultura Recreación y Deporte - Dirección de Fomento desarrollando actividades requeridas para la articulación de las entidades; actividades estratégicas; técnicas y misionales asociadas a la gestión y ejecución de los recursos de la Ley de Espectáculos Públicos - LEP en la línea de circulación y producción</v>
          </cell>
          <cell r="F234" t="str">
            <v>17 17. Contrato de Prestación de Servicios</v>
          </cell>
          <cell r="G234" t="str">
            <v>1 Contratista</v>
          </cell>
          <cell r="H234" t="str">
            <v>1 Natural</v>
          </cell>
          <cell r="I234" t="str">
            <v>2 Privada (1)</v>
          </cell>
          <cell r="J234" t="str">
            <v>4 Persona Natural (2)</v>
          </cell>
          <cell r="K234" t="str">
            <v>31 31-Servicios Profesionales</v>
          </cell>
          <cell r="L234" t="str">
            <v>CO1.PCCNTR.7471874</v>
          </cell>
          <cell r="M234" t="str">
            <v>https://community.secop.gov.co/Public/Tendering/OpportunityDetail/Index?noticeUID=CO1.NTC.7607163&amp;isFromPublicArea=True&amp;isModal=true&amp;asPopupView=true</v>
          </cell>
          <cell r="N234">
            <v>45700</v>
          </cell>
          <cell r="O234" t="str">
            <v>5 Contratación directa</v>
          </cell>
          <cell r="P234" t="str">
            <v>33 Prestación de Servicios Profesionales y Apoyo (5-8)</v>
          </cell>
          <cell r="Q234" t="str">
            <v>N/A</v>
          </cell>
          <cell r="R234" t="str">
            <v>1 1. Ley 80</v>
          </cell>
          <cell r="S234" t="str">
            <v>6 6: Prestacion de servicios</v>
          </cell>
          <cell r="T234" t="str">
            <v>1 Nacional</v>
          </cell>
          <cell r="U234" t="str">
            <v>3 3. Único Contratista</v>
          </cell>
          <cell r="V234" t="str">
            <v>DIANA PATRICIA RODRIGUEZ LAVERDE</v>
          </cell>
          <cell r="W234" t="str">
            <v>F</v>
          </cell>
          <cell r="X234">
            <v>52539937</v>
          </cell>
          <cell r="Y234">
            <v>1</v>
          </cell>
          <cell r="Z234" t="str">
            <v>CL 29 16 A 34 AP 301</v>
          </cell>
          <cell r="AA234">
            <v>3153304892</v>
          </cell>
          <cell r="AB234" t="str">
            <v>dianap.rodriguez@scrd.gov.co</v>
          </cell>
          <cell r="AC234" t="str">
            <v>diparola@gmail.com</v>
          </cell>
          <cell r="AD234">
            <v>29161</v>
          </cell>
          <cell r="AE234">
            <v>46</v>
          </cell>
          <cell r="AF234" t="str">
            <v>CUNDINAMARCA - BOGOTA</v>
          </cell>
          <cell r="AG234" t="str">
            <v>Profesional de las Ciencias Sociales y Humanas, ciencias de la educación, Bellas Artes, Economía, Administración, Contaduría y afines con título de especialización, con cuatro (4) años de experiencia profesional en el sector cultura</v>
          </cell>
          <cell r="AH234" t="str">
            <v>COMUNICADOR SOCIAL - PERIODISTA</v>
          </cell>
          <cell r="AI234" t="str">
            <v>1 1. Inversión</v>
          </cell>
          <cell r="AJ234">
            <v>152</v>
          </cell>
          <cell r="AK234" t="str">
            <v>O230117330120240152</v>
          </cell>
          <cell r="AL234" t="str">
            <v>Fortalecimiento del Fomento para el Desarrollo de Procesos Culturales Sostenibles en Bogotá D.C.</v>
          </cell>
          <cell r="AN234">
            <v>97200000</v>
          </cell>
          <cell r="AO234">
            <v>24300000</v>
          </cell>
          <cell r="AP234">
            <v>13932000</v>
          </cell>
          <cell r="AQ234">
            <v>107568000</v>
          </cell>
          <cell r="AU234">
            <v>107568000</v>
          </cell>
          <cell r="AV234" t="str">
            <v>$ 9.720.000</v>
          </cell>
          <cell r="AW234">
            <v>230</v>
          </cell>
          <cell r="AX234">
            <v>97200000</v>
          </cell>
          <cell r="AY234">
            <v>45701</v>
          </cell>
          <cell r="AZ234">
            <v>199</v>
          </cell>
          <cell r="BA234">
            <v>106920000</v>
          </cell>
          <cell r="BB234">
            <v>45680</v>
          </cell>
          <cell r="BC234">
            <v>45700</v>
          </cell>
          <cell r="BD234">
            <v>45702</v>
          </cell>
          <cell r="BE234">
            <v>46004</v>
          </cell>
          <cell r="BF234">
            <v>46037</v>
          </cell>
          <cell r="BG234" t="str">
            <v>2 2-Ejecución</v>
          </cell>
          <cell r="BH234" t="str">
            <v>10 MESES</v>
          </cell>
          <cell r="BI234" t="str">
            <v>1 1. Días</v>
          </cell>
          <cell r="BJ234">
            <v>299</v>
          </cell>
          <cell r="BK234">
            <v>32</v>
          </cell>
          <cell r="BL234">
            <v>331</v>
          </cell>
          <cell r="BM234" t="str">
            <v>SUBSECRETARÍA DE GOBERNANZA</v>
          </cell>
          <cell r="BN234" t="str">
            <v>DIRECCIÓN DE FOMENTO</v>
          </cell>
          <cell r="BO234" t="str">
            <v>Juan Diego Jaramillo Morales</v>
          </cell>
          <cell r="BP234">
            <v>8357126</v>
          </cell>
          <cell r="BQ234">
            <v>1</v>
          </cell>
          <cell r="BR234" t="str">
            <v>N.A</v>
          </cell>
          <cell r="BS234" t="str">
            <v>N.A</v>
          </cell>
          <cell r="BT234" t="str">
            <v>N.A</v>
          </cell>
          <cell r="BU234" t="str">
            <v>N.A</v>
          </cell>
          <cell r="BV234" t="str">
            <v>N.A</v>
          </cell>
          <cell r="BW234" t="str">
            <v>N.A</v>
          </cell>
          <cell r="BX234" t="str">
            <v>N.A</v>
          </cell>
          <cell r="BY234" t="str">
            <v>N.A</v>
          </cell>
          <cell r="BZ234" t="str">
            <v>N.A</v>
          </cell>
          <cell r="CA234" t="str">
            <v>N.A</v>
          </cell>
        </row>
        <row r="235">
          <cell r="A235" t="str">
            <v>233</v>
          </cell>
          <cell r="B235" t="str">
            <v>CONTRATO DE PRESTACIÓN DE SERVICIOS PROFESIONALES Y/O APOYO A LA GESTIÓN</v>
          </cell>
          <cell r="C235" t="str">
            <v>SCDPI-220-00029-25</v>
          </cell>
          <cell r="D235" t="str">
            <v>CONTRATACION DIRECTA</v>
          </cell>
          <cell r="E235" t="str">
            <v>Prestar servicios profesionales a la Secretaria Distrital de Cultura Recreación y Deporte - Dirección de Fomento realizando actividades para el desarrollo de Invitaciones Culturales a través de las gestiones requeridas a nivel técnico; administrativo y
  misional</v>
          </cell>
          <cell r="F235" t="str">
            <v>17 17. Contrato de Prestación de Servicios</v>
          </cell>
          <cell r="G235" t="str">
            <v>1 Contratista</v>
          </cell>
          <cell r="H235" t="str">
            <v>1 Natural</v>
          </cell>
          <cell r="I235" t="str">
            <v>2 Privada (1)</v>
          </cell>
          <cell r="J235" t="str">
            <v>4 Persona Natural (2)</v>
          </cell>
          <cell r="K235" t="str">
            <v>31 31-Servicios Profesionales</v>
          </cell>
          <cell r="L235" t="str">
            <v>CO1.PCCNTR.7471881</v>
          </cell>
          <cell r="M235" t="str">
            <v>https://community.secop.gov.co/Public/Tendering/OpportunityDetail/Index?noticeUID=CO1.NTC.7607409&amp;isFromPublicArea=True&amp;isModal=true&amp;asPopupView=true</v>
          </cell>
          <cell r="N235">
            <v>45700</v>
          </cell>
          <cell r="O235" t="str">
            <v>5 Contratación directa</v>
          </cell>
          <cell r="P235" t="str">
            <v>33 Prestación de Servicios Profesionales y Apoyo (5-8)</v>
          </cell>
          <cell r="Q235" t="str">
            <v>N/A</v>
          </cell>
          <cell r="R235" t="str">
            <v>1 1. Ley 80</v>
          </cell>
          <cell r="S235" t="str">
            <v>6 6: Prestacion de servicios</v>
          </cell>
          <cell r="T235" t="str">
            <v>1 Nacional</v>
          </cell>
          <cell r="U235" t="str">
            <v>3 3. Único Contratista</v>
          </cell>
          <cell r="V235" t="str">
            <v>JESSICA PATRICIA GIRALDO SILVA</v>
          </cell>
          <cell r="W235" t="str">
            <v>F</v>
          </cell>
          <cell r="X235">
            <v>1032460540</v>
          </cell>
          <cell r="Y235">
            <v>6</v>
          </cell>
          <cell r="Z235" t="str">
            <v>CL 22B 5931</v>
          </cell>
          <cell r="AA235">
            <v>3142291688</v>
          </cell>
          <cell r="AB235" t="str">
            <v>jessica.giraldo@scrd.gov.co</v>
          </cell>
          <cell r="AC235" t="str">
            <v>jpgiraldos@gmail.com</v>
          </cell>
          <cell r="AD235">
            <v>34306</v>
          </cell>
          <cell r="AE235">
            <v>32</v>
          </cell>
          <cell r="AF235" t="str">
            <v>CUNDINAMARCA - BOGOTA</v>
          </cell>
          <cell r="AG235" t="str">
            <v>Profesional en Ciencias Sociales, arte y/o ciencias humanas, o economía, administración, contaduría o Ciencias de la Educación o en Artes escénicas, artes visuales o afines, con cinco (5) años de experiencia</v>
          </cell>
          <cell r="AH235" t="str">
            <v>ADMINISTRADOR DE EMPRESAS</v>
          </cell>
          <cell r="AI235" t="str">
            <v>1 1. Inversión</v>
          </cell>
          <cell r="AJ235">
            <v>152</v>
          </cell>
          <cell r="AK235" t="str">
            <v>O230117330120240152</v>
          </cell>
          <cell r="AL235" t="str">
            <v>Fortalecimiento del Fomento para el Desarrollo de Procesos Culturales Sostenibles en Bogotá D.C.</v>
          </cell>
          <cell r="AN235">
            <v>89220000</v>
          </cell>
          <cell r="AO235">
            <v>22305000</v>
          </cell>
          <cell r="AP235">
            <v>12788200</v>
          </cell>
          <cell r="AQ235">
            <v>98736800</v>
          </cell>
          <cell r="AU235">
            <v>98736800</v>
          </cell>
          <cell r="AV235" t="str">
            <v>$ 8.922.000</v>
          </cell>
          <cell r="AW235">
            <v>229</v>
          </cell>
          <cell r="AX235">
            <v>89220000</v>
          </cell>
          <cell r="AY235">
            <v>45701</v>
          </cell>
          <cell r="AZ235">
            <v>155</v>
          </cell>
          <cell r="BA235">
            <v>98142000</v>
          </cell>
          <cell r="BB235">
            <v>45679</v>
          </cell>
          <cell r="BC235">
            <v>45700</v>
          </cell>
          <cell r="BD235">
            <v>45702</v>
          </cell>
          <cell r="BE235">
            <v>46004</v>
          </cell>
          <cell r="BF235">
            <v>46037</v>
          </cell>
          <cell r="BG235" t="str">
            <v>2 2-Ejecución</v>
          </cell>
          <cell r="BH235" t="str">
            <v>10 MESES</v>
          </cell>
          <cell r="BI235" t="str">
            <v>1 1. Días</v>
          </cell>
          <cell r="BJ235">
            <v>299</v>
          </cell>
          <cell r="BK235">
            <v>32</v>
          </cell>
          <cell r="BL235">
            <v>331</v>
          </cell>
          <cell r="BM235" t="str">
            <v>SUBSECRETARÍA DE GOBERNANZA</v>
          </cell>
          <cell r="BN235" t="str">
            <v>DIRECCIÓN DE FOMENTO</v>
          </cell>
          <cell r="BO235" t="str">
            <v>Sandra Milena Aristizabal Lopez</v>
          </cell>
          <cell r="BP235">
            <v>1018430725</v>
          </cell>
          <cell r="BQ235">
            <v>2</v>
          </cell>
          <cell r="BR235" t="str">
            <v>N.A</v>
          </cell>
          <cell r="BS235" t="str">
            <v>N.A</v>
          </cell>
          <cell r="BT235" t="str">
            <v>N.A</v>
          </cell>
          <cell r="BU235" t="str">
            <v>N.A</v>
          </cell>
          <cell r="BV235" t="str">
            <v>N.A</v>
          </cell>
          <cell r="BW235" t="str">
            <v>N.A</v>
          </cell>
          <cell r="BX235" t="str">
            <v>N.A</v>
          </cell>
          <cell r="BY235" t="str">
            <v>N.A</v>
          </cell>
          <cell r="BZ235" t="str">
            <v>N.A</v>
          </cell>
          <cell r="CA235" t="str">
            <v>N.A</v>
          </cell>
        </row>
        <row r="236">
          <cell r="A236" t="str">
            <v>234</v>
          </cell>
          <cell r="B236" t="str">
            <v>CONTRATO DE PRESTACIÓN DE SERVICIOS PROFESIONALES Y/O APOYO A LA GESTIÓN</v>
          </cell>
          <cell r="C236" t="str">
            <v>SCDPI-21417-00582-25</v>
          </cell>
          <cell r="D236" t="str">
            <v>CONTRATACION DIRECTA</v>
          </cell>
          <cell r="E236" t="str">
            <v>Prestar servicios profesionales a la Secretaría Distrital de Cultura; Recreación y Deporte - Dirección de Transformaciones Culturales; realizando actividades requeridas para el desarrollo de la ideación; implementación; gestión territorial y seguimiento a la Estrategia de Construcción Cultural de Equidad e Igualdad desde el enfoque de cambio comportamental y de transformación cultural.</v>
          </cell>
          <cell r="F236" t="str">
            <v>17 17. Contrato de Prestación de Servicios</v>
          </cell>
          <cell r="G236" t="str">
            <v>1 Contratista</v>
          </cell>
          <cell r="H236" t="str">
            <v>1 Natural</v>
          </cell>
          <cell r="I236" t="str">
            <v>2 Privada (1)</v>
          </cell>
          <cell r="J236" t="str">
            <v>4 Persona Natural (2)</v>
          </cell>
          <cell r="K236" t="str">
            <v>31 31-Servicios Profesionales</v>
          </cell>
          <cell r="L236" t="str">
            <v>CO1.PCCNTR.7472229</v>
          </cell>
          <cell r="M236" t="str">
            <v>https://community.secop.gov.co/Public/Tendering/OpportunityDetail/Index?noticeUID=CO1.NTC.7608107&amp;isFromPublicArea=True&amp;isModal=true&amp;asPopupView=true</v>
          </cell>
          <cell r="N236">
            <v>45700</v>
          </cell>
          <cell r="O236" t="str">
            <v>5 Contratación directa</v>
          </cell>
          <cell r="P236" t="str">
            <v>33 Prestación de Servicios Profesionales y Apoyo (5-8)</v>
          </cell>
          <cell r="Q236" t="str">
            <v>N/A</v>
          </cell>
          <cell r="R236" t="str">
            <v>1 1. Ley 80</v>
          </cell>
          <cell r="S236" t="str">
            <v>6 6: Prestacion de servicios</v>
          </cell>
          <cell r="T236" t="str">
            <v>1 Nacional</v>
          </cell>
          <cell r="U236" t="str">
            <v>3 3. Único Contratista</v>
          </cell>
          <cell r="V236" t="str">
            <v>IVONNE ANDREA TORRES GONZALEZ.</v>
          </cell>
          <cell r="W236" t="str">
            <v>F</v>
          </cell>
          <cell r="X236">
            <v>1026263560</v>
          </cell>
          <cell r="Y236">
            <v>7</v>
          </cell>
          <cell r="Z236" t="str">
            <v>calle 51 No. 23 - 05</v>
          </cell>
          <cell r="AA236">
            <v>3208555028</v>
          </cell>
          <cell r="AB236" t="str">
            <v>ivonne.torres@scrd.gov.co</v>
          </cell>
          <cell r="AC236" t="str">
            <v>vonneto.v@gmail.com</v>
          </cell>
          <cell r="AD236">
            <v>32538</v>
          </cell>
          <cell r="AE236">
            <v>37</v>
          </cell>
          <cell r="AF236" t="str">
            <v>VICHADA - PUERTO CARREÑO</v>
          </cell>
          <cell r="AG236" t="str">
            <v>Profesional en ciencias humanas, sociales, ESTUDIO PSICÓLOGA políticas, derecho, comunicación social, ACREDITADO POR licenciaturas, psicologia, gobierno y relaciones LA PERSONA A REQUISITOS MÍNIMOS EXIGIDOS EN EL ESDOP (ESTUDIO Y internacionales, administración pública, gestión cultural o artes o afines.</v>
          </cell>
          <cell r="AH236" t="str">
            <v>PSICOLOGO</v>
          </cell>
          <cell r="AI236" t="str">
            <v>1 1. Inversión</v>
          </cell>
          <cell r="AJ236">
            <v>122</v>
          </cell>
          <cell r="AK236" t="str">
            <v>O230117330120240122</v>
          </cell>
          <cell r="AL236" t="str">
            <v>Innovación y cambio cultural para la transformación de comportamientos que promuevan el orgullo por la ciudad de Bogotá D.C</v>
          </cell>
          <cell r="AN236">
            <v>65880000</v>
          </cell>
          <cell r="AQ236">
            <v>65880000</v>
          </cell>
          <cell r="AU236">
            <v>65880000</v>
          </cell>
          <cell r="AV236" t="str">
            <v>$ 7.320.000</v>
          </cell>
          <cell r="AW236">
            <v>244</v>
          </cell>
          <cell r="AX236">
            <v>65880000</v>
          </cell>
          <cell r="AY236">
            <v>45701</v>
          </cell>
          <cell r="AZ236">
            <v>52</v>
          </cell>
          <cell r="BA236">
            <v>65880000</v>
          </cell>
          <cell r="BB236">
            <v>45679</v>
          </cell>
          <cell r="BC236">
            <v>45700</v>
          </cell>
          <cell r="BD236">
            <v>45707</v>
          </cell>
          <cell r="BE236">
            <v>45979</v>
          </cell>
          <cell r="BF236">
            <v>45979</v>
          </cell>
          <cell r="BG236" t="str">
            <v>2 2-Ejecución</v>
          </cell>
          <cell r="BH236" t="str">
            <v>9 MESES</v>
          </cell>
          <cell r="BI236" t="str">
            <v>1 1. Días</v>
          </cell>
          <cell r="BJ236">
            <v>269</v>
          </cell>
          <cell r="BK236">
            <v>0</v>
          </cell>
          <cell r="BL236">
            <v>269</v>
          </cell>
          <cell r="BM236" t="str">
            <v>SUBSECRETARÍA DISTRITAL DE CULTURA CIUDADANA Y GESTIÓN DEL CONOCIMIENTO</v>
          </cell>
          <cell r="BN236" t="str">
            <v>SUBSECRETARÍA DISTRITAL DE CULTURA CIUDADANA Y GESTIÓN DEL CONOCIMIENTO</v>
          </cell>
          <cell r="BO236" t="str">
            <v>Julian Felipe Duarte Alvarez</v>
          </cell>
          <cell r="BP236">
            <v>1019071928</v>
          </cell>
          <cell r="BQ236">
            <v>3</v>
          </cell>
          <cell r="BR236" t="str">
            <v>N.A</v>
          </cell>
          <cell r="BS236" t="str">
            <v>N.A</v>
          </cell>
          <cell r="BT236" t="str">
            <v>N.A</v>
          </cell>
          <cell r="BU236" t="str">
            <v>N.A</v>
          </cell>
          <cell r="BV236" t="str">
            <v>N.A</v>
          </cell>
          <cell r="BW236" t="str">
            <v>N.A</v>
          </cell>
          <cell r="BX236" t="str">
            <v>N.A</v>
          </cell>
          <cell r="BY236" t="str">
            <v>N.A</v>
          </cell>
          <cell r="BZ236" t="str">
            <v>N.A</v>
          </cell>
          <cell r="CA236" t="str">
            <v>N.A</v>
          </cell>
        </row>
        <row r="237">
          <cell r="A237" t="str">
            <v>235</v>
          </cell>
          <cell r="B237" t="str">
            <v>CONTRATO DE PRESTACIÓN DE SERVICIOS PROFESIONALES Y/O APOYO A LA GESTIÓN</v>
          </cell>
          <cell r="C237" t="str">
            <v>SCDPI-21418-00283-25</v>
          </cell>
          <cell r="D237" t="str">
            <v>CONTRATACION DIRECTA</v>
          </cell>
          <cell r="E237" t="str">
            <v>PRESTAR SERVICIOS PROFESIONALES A LA SECRETARÍA DISTRITAL DE CULTURA; RECREACIÓN Y DEPORTE - SUBDIRECCIÓN DE GESTIÓN CULTURAL Y ARTÍSTICA DESARROLLANDO ACTIVIDADES REQUERIDAS PARA LA PLANEACIÓN; SEGUIMIENTO Y EJECUCIÓN DE LAS
  ACTIVIDADES RECREATIVAS Y/O CULTURALES DESARROLLADAS EN LOS ESPACIOS DEL CENTRO FELICIDAD CEFE CHAPINERO</v>
          </cell>
          <cell r="F237" t="str">
            <v>17 17. Contrato de Prestación de Servicios</v>
          </cell>
          <cell r="G237" t="str">
            <v>1 Contratista</v>
          </cell>
          <cell r="H237" t="str">
            <v>1 Natural</v>
          </cell>
          <cell r="I237" t="str">
            <v>2 Privada (1)</v>
          </cell>
          <cell r="J237" t="str">
            <v>4 Persona Natural (2)</v>
          </cell>
          <cell r="K237" t="str">
            <v>31 31-Servicios Profesionales</v>
          </cell>
          <cell r="L237" t="str">
            <v>CO1.PCCNTR.7474059</v>
          </cell>
          <cell r="M237" t="str">
            <v>https://community.secop.gov.co/Public/Tendering/OpportunityDetail/Index?noticeUID=CO1.NTC.7610340&amp;isFromPublicArea=True&amp;isModal=true&amp;asPopupView=true</v>
          </cell>
          <cell r="N237">
            <v>45700</v>
          </cell>
          <cell r="O237" t="str">
            <v>5 Contratación directa</v>
          </cell>
          <cell r="P237" t="str">
            <v>33 Prestación de Servicios Profesionales y Apoyo (5-8)</v>
          </cell>
          <cell r="Q237" t="str">
            <v>N/A</v>
          </cell>
          <cell r="R237" t="str">
            <v>1 1. Ley 80</v>
          </cell>
          <cell r="S237" t="str">
            <v>6 6: Prestacion de servicios</v>
          </cell>
          <cell r="T237" t="str">
            <v>1 Nacional</v>
          </cell>
          <cell r="U237" t="str">
            <v>3 3. Único Contratista</v>
          </cell>
          <cell r="V237" t="str">
            <v>CHRISTIAN DAVID HERNANDEZ PARRA</v>
          </cell>
          <cell r="W237" t="str">
            <v>M</v>
          </cell>
          <cell r="X237">
            <v>80187805</v>
          </cell>
          <cell r="Y237">
            <v>6</v>
          </cell>
          <cell r="Z237" t="str">
            <v>CALLE 64C Nº 71B-27</v>
          </cell>
          <cell r="AA237">
            <v>4307350</v>
          </cell>
          <cell r="AB237" t="str">
            <v>christian.hernadez@scrd.gov.co</v>
          </cell>
          <cell r="AC237" t="str">
            <v>christosk8@hotmail.com</v>
          </cell>
          <cell r="AD237">
            <v>30547</v>
          </cell>
          <cell r="AE237">
            <v>42</v>
          </cell>
          <cell r="AF237" t="str">
            <v>CUNDINAMARCA - BOGOTA</v>
          </cell>
          <cell r="AG237" t="str">
            <v>Titulo profesional en carreras afines a deportes, educación Física y/o recreación, sin experiencia</v>
          </cell>
          <cell r="AH237" t="str">
            <v>CULTURA FISICA, DEPORTE Y RECREACION</v>
          </cell>
          <cell r="AI237" t="str">
            <v>1 1. Inversión</v>
          </cell>
          <cell r="AJ237">
            <v>80</v>
          </cell>
          <cell r="AK237" t="str">
            <v>O230117330120240080</v>
          </cell>
          <cell r="AL237" t="str">
            <v>Fortalecimiento de prácticas y transformaciones culturales, patrimoniales, urbanas y sociales para el bienestar integral de Bogotá D.C.</v>
          </cell>
          <cell r="AN237">
            <v>19668000</v>
          </cell>
          <cell r="AQ237">
            <v>19668000</v>
          </cell>
          <cell r="AU237">
            <v>19668000</v>
          </cell>
          <cell r="AV237" t="str">
            <v>$ 4.917.000</v>
          </cell>
          <cell r="AW237">
            <v>264</v>
          </cell>
          <cell r="AX237">
            <v>19668000</v>
          </cell>
          <cell r="AY237">
            <v>45702</v>
          </cell>
          <cell r="AZ237">
            <v>393</v>
          </cell>
          <cell r="BA237">
            <v>19668000</v>
          </cell>
          <cell r="BB237">
            <v>45685</v>
          </cell>
          <cell r="BC237">
            <v>45701</v>
          </cell>
          <cell r="BD237">
            <v>45708</v>
          </cell>
          <cell r="BE237">
            <v>45827</v>
          </cell>
          <cell r="BF237">
            <v>45827</v>
          </cell>
          <cell r="BG237" t="str">
            <v>2 2-Ejecución</v>
          </cell>
          <cell r="BH237" t="str">
            <v>4 MESES</v>
          </cell>
          <cell r="BI237" t="str">
            <v>1 1. Días</v>
          </cell>
          <cell r="BJ237">
            <v>119</v>
          </cell>
          <cell r="BK237">
            <v>0</v>
          </cell>
          <cell r="BL237">
            <v>119</v>
          </cell>
          <cell r="BM237" t="str">
            <v>DIRECCIÓN DE ARTE, CULTURA Y PATRIMONIO</v>
          </cell>
          <cell r="BN237" t="str">
            <v>SUBDIRECCIÓN DE GESTIÓN CULTURAL Y ARTISTICA</v>
          </cell>
          <cell r="BO237" t="str">
            <v>Adriana Maria Botero Velez</v>
          </cell>
          <cell r="BP237">
            <v>52254482</v>
          </cell>
          <cell r="BQ237">
            <v>6</v>
          </cell>
          <cell r="BR237" t="str">
            <v>N.A</v>
          </cell>
          <cell r="BS237" t="str">
            <v>N.A</v>
          </cell>
          <cell r="BT237" t="str">
            <v>N.A</v>
          </cell>
          <cell r="BU237" t="str">
            <v>N.A</v>
          </cell>
          <cell r="BV237" t="str">
            <v>N.A</v>
          </cell>
          <cell r="BW237" t="str">
            <v>N.A</v>
          </cell>
          <cell r="BX237" t="str">
            <v>N.A</v>
          </cell>
          <cell r="BY237" t="str">
            <v>N.A</v>
          </cell>
          <cell r="BZ237" t="str">
            <v>N.A</v>
          </cell>
          <cell r="CA237" t="str">
            <v>N.A</v>
          </cell>
        </row>
        <row r="238">
          <cell r="A238" t="str">
            <v>236</v>
          </cell>
          <cell r="B238" t="str">
            <v>CONTRATO DE PRESTACIÓN DE SERVICIOS PROFESIONALES Y/O APOYO A LA GESTIÓN</v>
          </cell>
          <cell r="C238" t="str">
            <v>SCDPI-21420-00178-25</v>
          </cell>
          <cell r="D238" t="str">
            <v>CONTRATACION DIRECTA</v>
          </cell>
          <cell r="E238" t="str">
            <v>Prestar servicios profesionales a la Secretaría de Cultura; Recreación y Deporte - Dirección de Gestión Corporativa y Relación con el Ciudadano - Grupo Interno de Trabajo de Gestión del Talento Humano desarrollando las actividades necesarias para la gestión para la planeación; ejecución y reporte de los planes de capacitación; integridad; de conformidad con la normatividad vigente y con el Plan Estratégico de Talento Humano de la Secretaría Distrital de Cultura; Recreación y Deporte.</v>
          </cell>
          <cell r="F238" t="str">
            <v>17 17. Contrato de Prestación de Servicios</v>
          </cell>
          <cell r="G238" t="str">
            <v>1 Contratista</v>
          </cell>
          <cell r="H238" t="str">
            <v>1 Natural</v>
          </cell>
          <cell r="I238" t="str">
            <v>2 Privada (1)</v>
          </cell>
          <cell r="J238" t="str">
            <v>4 Persona Natural (2)</v>
          </cell>
          <cell r="K238" t="str">
            <v>31 31-Servicios Profesionales</v>
          </cell>
          <cell r="L238" t="str">
            <v>CO1.PCCNTR.7475224</v>
          </cell>
          <cell r="M238" t="str">
            <v>https://community.secop.gov.co/Public/Tendering/OpportunityDetail/Index?noticeUID=CO1.NTC.7611383&amp;isFromPublicArea=True&amp;isModal=true&amp;asPopupView=true</v>
          </cell>
          <cell r="N238">
            <v>45700</v>
          </cell>
          <cell r="O238" t="str">
            <v>5 Contratación directa</v>
          </cell>
          <cell r="P238" t="str">
            <v>33 Prestación de Servicios Profesionales y Apoyo (5-8)</v>
          </cell>
          <cell r="Q238" t="str">
            <v>N/A</v>
          </cell>
          <cell r="R238" t="str">
            <v>1 1. Ley 80</v>
          </cell>
          <cell r="S238" t="str">
            <v>6 6: Prestacion de servicios</v>
          </cell>
          <cell r="T238" t="str">
            <v>1 Nacional</v>
          </cell>
          <cell r="U238" t="str">
            <v>3 3. Único Contratista</v>
          </cell>
          <cell r="V238" t="str">
            <v>GINA PAOLA SANCHEZ FAJARDO</v>
          </cell>
          <cell r="W238" t="str">
            <v>F</v>
          </cell>
          <cell r="X238">
            <v>55160784</v>
          </cell>
          <cell r="Y238">
            <v>1</v>
          </cell>
          <cell r="Z238" t="str">
            <v>KR 74 152 B 70</v>
          </cell>
          <cell r="AA238">
            <v>3012416668</v>
          </cell>
          <cell r="AB238" t="str">
            <v>gina.sanchez@scrd.gov.co</v>
          </cell>
          <cell r="AC238" t="str">
            <v>ginapsf@yahoo.com</v>
          </cell>
          <cell r="AD238">
            <v>25964</v>
          </cell>
          <cell r="AE238">
            <v>55</v>
          </cell>
          <cell r="AF238" t="str">
            <v>HUILA - NEIVA</v>
          </cell>
          <cell r="AG238" t="str">
            <v>Profesional en área del conocimiento ciencias sociales y humanas, con especialización relacionada con el área del talento humano, Tres (3) años de experiencia profesional relacionada</v>
          </cell>
          <cell r="AH238" t="str">
            <v>COMUNICACION SOCIAL Y PERIODISMO</v>
          </cell>
          <cell r="AI238" t="str">
            <v>1 1. Inversión</v>
          </cell>
          <cell r="AJ238">
            <v>163</v>
          </cell>
          <cell r="AK238" t="str">
            <v>O230117459920240163</v>
          </cell>
          <cell r="AL238" t="str">
            <v>Fortalecimiento Institucional para una Gobernanza Pública Confiable en Bogotá D.C</v>
          </cell>
          <cell r="AN238">
            <v>71352000</v>
          </cell>
          <cell r="AO238">
            <v>18432600</v>
          </cell>
          <cell r="AQ238">
            <v>89784600</v>
          </cell>
          <cell r="AU238">
            <v>89784600</v>
          </cell>
          <cell r="AV238" t="str">
            <v>$ 8.919.000</v>
          </cell>
          <cell r="AW238">
            <v>263</v>
          </cell>
          <cell r="AX238">
            <v>71352000</v>
          </cell>
          <cell r="AY238">
            <v>45702</v>
          </cell>
          <cell r="AZ238">
            <v>390</v>
          </cell>
          <cell r="BA238">
            <v>71352000</v>
          </cell>
          <cell r="BB238">
            <v>45684</v>
          </cell>
          <cell r="BC238">
            <v>45701</v>
          </cell>
          <cell r="BD238">
            <v>45702</v>
          </cell>
          <cell r="BE238">
            <v>45943</v>
          </cell>
          <cell r="BF238">
            <v>46006</v>
          </cell>
          <cell r="BG238" t="str">
            <v>2 2-Ejecución</v>
          </cell>
          <cell r="BH238" t="str">
            <v>8 MESES</v>
          </cell>
          <cell r="BI238" t="str">
            <v>1 1. Días</v>
          </cell>
          <cell r="BJ238">
            <v>239</v>
          </cell>
          <cell r="BK238">
            <v>61</v>
          </cell>
          <cell r="BL238">
            <v>300</v>
          </cell>
          <cell r="BM238" t="str">
            <v>DIRECCIÓN DE GESTIÓN CORPORATIVA Y RELACIÓN CON EL CIUDADANO</v>
          </cell>
          <cell r="BN238" t="str">
            <v>GRUPO INTERNO DE TRABAJO DE TALENTO HUMANO</v>
          </cell>
          <cell r="BO238" t="str">
            <v>Lucila Guerrero Ramirez</v>
          </cell>
          <cell r="BP238">
            <v>51678950</v>
          </cell>
          <cell r="BQ238">
            <v>8</v>
          </cell>
          <cell r="BR238" t="str">
            <v>N.A</v>
          </cell>
          <cell r="BS238" t="str">
            <v>N.A</v>
          </cell>
          <cell r="BT238" t="str">
            <v>N.A</v>
          </cell>
          <cell r="BU238" t="str">
            <v>N.A</v>
          </cell>
          <cell r="BV238" t="str">
            <v>N.A</v>
          </cell>
          <cell r="BW238" t="str">
            <v>N.A</v>
          </cell>
          <cell r="BX238" t="str">
            <v>N.A</v>
          </cell>
          <cell r="BY238" t="str">
            <v>N.A</v>
          </cell>
          <cell r="BZ238" t="str">
            <v>N.A</v>
          </cell>
          <cell r="CA238" t="str">
            <v>N.A</v>
          </cell>
        </row>
        <row r="239">
          <cell r="A239" t="str">
            <v>237</v>
          </cell>
          <cell r="B239" t="str">
            <v>CONTRATO DE PRESTACIÓN DE SERVICIOS PROFESIONALES Y/O APOYO A LA GESTIÓN</v>
          </cell>
          <cell r="C239" t="str">
            <v>SCDPI-21420-00290-25</v>
          </cell>
          <cell r="D239" t="str">
            <v>CONTRATACION DIRECTA</v>
          </cell>
          <cell r="E239" t="str">
            <v>Prestar servicios profesionales a la Secretaría de Cultura; Recreación y Deporte - Oficina de Tecnologías de la Información para desarrollar las actividades necesarias para la generación de software dirigido a sistemas de información misionales y servicios informáticos.</v>
          </cell>
          <cell r="F239" t="str">
            <v>17 17. Contrato de Prestación de Servicios</v>
          </cell>
          <cell r="G239" t="str">
            <v>1 Contratista</v>
          </cell>
          <cell r="H239" t="str">
            <v>1 Natural</v>
          </cell>
          <cell r="I239" t="str">
            <v>2 Privada (1)</v>
          </cell>
          <cell r="J239" t="str">
            <v>4 Persona Natural (2)</v>
          </cell>
          <cell r="K239" t="str">
            <v>31 31-Servicios Profesionales</v>
          </cell>
          <cell r="L239" t="str">
            <v>CO1.PCCNTR.7475537</v>
          </cell>
          <cell r="M239" t="str">
            <v>https://community.secop.gov.co/Public/Tendering/OpportunityDetail/Index?noticeUID=CO1.NTC.7611937&amp;isFromPublicArea=True&amp;isModal=true&amp;asPopupView=true</v>
          </cell>
          <cell r="N239">
            <v>45700</v>
          </cell>
          <cell r="O239" t="str">
            <v>5 Contratación directa</v>
          </cell>
          <cell r="P239" t="str">
            <v>33 Prestación de Servicios Profesionales y Apoyo (5-8)</v>
          </cell>
          <cell r="Q239" t="str">
            <v>N/A</v>
          </cell>
          <cell r="R239" t="str">
            <v>1 1. Ley 80</v>
          </cell>
          <cell r="S239" t="str">
            <v>6 6: Prestacion de servicios</v>
          </cell>
          <cell r="T239" t="str">
            <v>1 Nacional</v>
          </cell>
          <cell r="U239" t="str">
            <v>3 3. Único Contratista</v>
          </cell>
          <cell r="V239" t="str">
            <v>JOHANS ALBERTO GONZALEZ MONTERO</v>
          </cell>
          <cell r="W239" t="str">
            <v>M</v>
          </cell>
          <cell r="X239">
            <v>1070955787</v>
          </cell>
          <cell r="Y239">
            <v>1</v>
          </cell>
          <cell r="Z239" t="str">
            <v>CL 15 18 74 AP Torre 5 apto 304</v>
          </cell>
          <cell r="AA239">
            <v>3505045646</v>
          </cell>
          <cell r="AB239" t="str">
            <v>johans.gonzalez@scrd.gov.co</v>
          </cell>
          <cell r="AC239" t="str">
            <v>johans-123@hotmail.com</v>
          </cell>
          <cell r="AD239">
            <v>32833</v>
          </cell>
          <cell r="AE239">
            <v>36</v>
          </cell>
          <cell r="AF239" t="str">
            <v>CUNDINAMARCA - FACATATIVA</v>
          </cell>
          <cell r="AG239" t="str">
            <v>Profesional en Ingeniería de Sistemas o Ingeniería de Software o Administrador de Sistemas o Ingeniero Electrónico y Cuatro ( 4 ) años de experiencia profesional</v>
          </cell>
          <cell r="AH239" t="str">
            <v>INGENIERO DE SISTEMAS</v>
          </cell>
          <cell r="AI239" t="str">
            <v>1 1. Inversión</v>
          </cell>
          <cell r="AJ239">
            <v>163</v>
          </cell>
          <cell r="AK239" t="str">
            <v>O230117459920240163</v>
          </cell>
          <cell r="AL239" t="str">
            <v>Fortalecimiento Institucional para una Gobernanza Pública Confiable en Bogotá D.C</v>
          </cell>
          <cell r="AN239">
            <v>24363000</v>
          </cell>
          <cell r="AQ239">
            <v>24363000</v>
          </cell>
          <cell r="AU239">
            <v>24363000</v>
          </cell>
          <cell r="AV239" t="str">
            <v>$ 8.121.000</v>
          </cell>
          <cell r="AW239">
            <v>260</v>
          </cell>
          <cell r="AX239">
            <v>24363000</v>
          </cell>
          <cell r="AY239">
            <v>45702</v>
          </cell>
          <cell r="AZ239">
            <v>370</v>
          </cell>
          <cell r="BA239">
            <v>24363000</v>
          </cell>
          <cell r="BB239">
            <v>45681</v>
          </cell>
          <cell r="BC239">
            <v>45701</v>
          </cell>
          <cell r="BD239">
            <v>45706</v>
          </cell>
          <cell r="BE239">
            <v>45794</v>
          </cell>
          <cell r="BF239">
            <v>45794</v>
          </cell>
          <cell r="BG239" t="str">
            <v>2 2-Ejecución</v>
          </cell>
          <cell r="BH239" t="str">
            <v>3 MESES</v>
          </cell>
          <cell r="BI239" t="str">
            <v>1 1. Días</v>
          </cell>
          <cell r="BJ239">
            <v>89</v>
          </cell>
          <cell r="BK239">
            <v>0</v>
          </cell>
          <cell r="BL239">
            <v>89</v>
          </cell>
          <cell r="BM239" t="str">
            <v>DIRECCIÓN DE GESTIÓN CORPORATIVA Y RELACIÓN CON EL CIUDADANO</v>
          </cell>
          <cell r="BN239" t="str">
            <v>OFICINA DE TECNOLOGÍAS DE LA INFORMACIÓN</v>
          </cell>
          <cell r="BO239" t="str">
            <v>Javier Enrique Mariño Navarro</v>
          </cell>
          <cell r="BP239">
            <v>91474000</v>
          </cell>
          <cell r="BQ239">
            <v>5</v>
          </cell>
          <cell r="BR239" t="str">
            <v>N.A</v>
          </cell>
          <cell r="BS239" t="str">
            <v>N.A</v>
          </cell>
          <cell r="BT239" t="str">
            <v>N.A</v>
          </cell>
          <cell r="BU239" t="str">
            <v>N.A</v>
          </cell>
          <cell r="BV239" t="str">
            <v>N.A</v>
          </cell>
          <cell r="BW239" t="str">
            <v>N.A</v>
          </cell>
          <cell r="BX239" t="str">
            <v>N.A</v>
          </cell>
          <cell r="BY239" t="str">
            <v>N.A</v>
          </cell>
          <cell r="BZ239" t="str">
            <v>N.A</v>
          </cell>
          <cell r="CA239" t="str">
            <v>N.A</v>
          </cell>
        </row>
        <row r="240">
          <cell r="A240" t="str">
            <v>238</v>
          </cell>
          <cell r="B240" t="str">
            <v>CONTRATO DE PRESTACIÓN DE SERVICIOS PROFESIONALES Y/O APOYO A LA GESTIÓN</v>
          </cell>
          <cell r="C240" t="str">
            <v>SCDPI-21420-00190-25</v>
          </cell>
          <cell r="D240" t="str">
            <v>CONTRATACION DIRECTA</v>
          </cell>
          <cell r="E240" t="str">
            <v>Prestar servicios profesionales a la Secretaría de Cultura; Recreación y Deporte - Dirección de Gestión Corporativa y Relación con el Ciudadano - Grupo Interno de Trabajo de Gestión del Talento Humano realizando las actividades jurídicas requeridas en el desarrollo del Plan Estratégico de Talento Humano de la Entidad; atendiendo la unidad de criterio de la Entidad</v>
          </cell>
          <cell r="F240" t="str">
            <v>17 17. Contrato de Prestación de Servicios</v>
          </cell>
          <cell r="G240" t="str">
            <v>1 Contratista</v>
          </cell>
          <cell r="H240" t="str">
            <v>1 Natural</v>
          </cell>
          <cell r="I240" t="str">
            <v>2 Privada (1)</v>
          </cell>
          <cell r="J240" t="str">
            <v>4 Persona Natural (2)</v>
          </cell>
          <cell r="K240" t="str">
            <v>31 31-Servicios Profesionales</v>
          </cell>
          <cell r="L240" t="str">
            <v>CO1.PCCNTR.7476159</v>
          </cell>
          <cell r="M240" t="str">
            <v>https://community.secop.gov.co/Public/Tendering/OpportunityDetail/Index?noticeUID=CO1.NTC.7613340&amp;isFromPublicArea=True&amp;isModal=true&amp;asPopupView=true</v>
          </cell>
          <cell r="N240">
            <v>45700</v>
          </cell>
          <cell r="O240" t="str">
            <v>5 Contratación directa</v>
          </cell>
          <cell r="P240" t="str">
            <v>33 Prestación de Servicios Profesionales y Apoyo (5-8)</v>
          </cell>
          <cell r="Q240" t="str">
            <v>N/A</v>
          </cell>
          <cell r="R240" t="str">
            <v>1 1. Ley 80</v>
          </cell>
          <cell r="S240" t="str">
            <v>6 6: Prestacion de servicios</v>
          </cell>
          <cell r="T240" t="str">
            <v>1 Nacional</v>
          </cell>
          <cell r="U240" t="str">
            <v>3 3. Único Contratista</v>
          </cell>
          <cell r="V240" t="str">
            <v>CAROLINA SACHICA MORENO</v>
          </cell>
          <cell r="W240" t="str">
            <v>F</v>
          </cell>
          <cell r="X240">
            <v>52455256</v>
          </cell>
          <cell r="Y240">
            <v>0</v>
          </cell>
          <cell r="Z240" t="str">
            <v>CL 145 7 C 75</v>
          </cell>
          <cell r="AA240">
            <v>6013589076</v>
          </cell>
          <cell r="AB240" t="str">
            <v>carolina.sachica@scrd.gov.co</v>
          </cell>
          <cell r="AC240" t="str">
            <v>carolinasachicam@gmail.com</v>
          </cell>
          <cell r="AD240">
            <v>28769</v>
          </cell>
          <cell r="AE240">
            <v>47</v>
          </cell>
          <cell r="AF240" t="str">
            <v>BOYACA - SOGAMOSO</v>
          </cell>
          <cell r="AG240" t="str">
            <v>Profesional en Derecho con posgrado en Derechos Humanos, Derecho Laboral o Derecho Administrativo, Con más de 2 años de experiencia profesional</v>
          </cell>
          <cell r="AH240" t="str">
            <v>ABOGADO</v>
          </cell>
          <cell r="AI240" t="str">
            <v>1 1. Inversión</v>
          </cell>
          <cell r="AJ240">
            <v>163</v>
          </cell>
          <cell r="AK240" t="str">
            <v>O230117459920240163</v>
          </cell>
          <cell r="AL240" t="str">
            <v>Fortalecimiento Institucional para una Gobernanza Pública Confiable en Bogotá D.C</v>
          </cell>
          <cell r="AN240">
            <v>64944000</v>
          </cell>
          <cell r="AP240">
            <v>26518800</v>
          </cell>
          <cell r="AQ240">
            <v>38425200</v>
          </cell>
          <cell r="AU240">
            <v>38425200</v>
          </cell>
          <cell r="AV240" t="str">
            <v>$ 8.118.000</v>
          </cell>
          <cell r="AW240">
            <v>255</v>
          </cell>
          <cell r="AX240">
            <v>64944000</v>
          </cell>
          <cell r="AY240">
            <v>45702</v>
          </cell>
          <cell r="AZ240">
            <v>391</v>
          </cell>
          <cell r="BA240">
            <v>64944000</v>
          </cell>
          <cell r="BB240">
            <v>45684</v>
          </cell>
          <cell r="BC240">
            <v>45701</v>
          </cell>
          <cell r="BD240">
            <v>45707</v>
          </cell>
          <cell r="BE240">
            <v>45948</v>
          </cell>
          <cell r="BF240">
            <v>45948</v>
          </cell>
          <cell r="BG240" t="str">
            <v>2 2-Ejecución</v>
          </cell>
          <cell r="BH240" t="str">
            <v>8 MESES</v>
          </cell>
          <cell r="BI240" t="str">
            <v>1 1. Días</v>
          </cell>
          <cell r="BJ240">
            <v>239</v>
          </cell>
          <cell r="BK240">
            <v>0</v>
          </cell>
          <cell r="BL240">
            <v>239</v>
          </cell>
          <cell r="BM240" t="str">
            <v>DIRECCIÓN DE GESTIÓN CORPORATIVA Y RELACIÓN CON EL CIUDADANO</v>
          </cell>
          <cell r="BN240" t="str">
            <v>GRUPO INTERNO DE TRABAJO DE TALENTO HUMANO</v>
          </cell>
          <cell r="BO240" t="str">
            <v>Lucila Guerrero Ramirez</v>
          </cell>
          <cell r="BP240">
            <v>51678950</v>
          </cell>
          <cell r="BQ240">
            <v>8</v>
          </cell>
          <cell r="BR240" t="str">
            <v>N.A</v>
          </cell>
          <cell r="BS240" t="str">
            <v>N.A</v>
          </cell>
          <cell r="BT240" t="str">
            <v>N.A</v>
          </cell>
          <cell r="BU240" t="str">
            <v>N.A</v>
          </cell>
          <cell r="BV240" t="str">
            <v>N.A</v>
          </cell>
          <cell r="BW240" t="str">
            <v>N.A</v>
          </cell>
          <cell r="BX240" t="str">
            <v>N.A</v>
          </cell>
          <cell r="BY240" t="str">
            <v>N.A</v>
          </cell>
          <cell r="BZ240" t="str">
            <v>N.A</v>
          </cell>
          <cell r="CA240" t="str">
            <v>N.A</v>
          </cell>
        </row>
        <row r="241">
          <cell r="A241" t="str">
            <v>239</v>
          </cell>
          <cell r="B241" t="str">
            <v>CONTRATO DE PRESTACIÓN DE SERVICIOS PROFESIONALES Y/O APOYO A LA GESTIÓN</v>
          </cell>
          <cell r="C241" t="str">
            <v>SCDPI-220-00044-25</v>
          </cell>
          <cell r="D241" t="str">
            <v>CONTRATACION DIRECTA</v>
          </cell>
          <cell r="E241" t="str">
            <v>Prestar servicios profesionales a la Secretaría Distrital de Cultura; Recreación y Deporte - Dirección de Fomento en el soporte funcional y procesos de desarrollo que se le asignen como parte de gestión de las plataformas de convocatorias de los Programas de fomento sectorial.</v>
          </cell>
          <cell r="F241" t="str">
            <v>17 17. Contrato de Prestación de Servicios</v>
          </cell>
          <cell r="G241" t="str">
            <v>1 Contratista</v>
          </cell>
          <cell r="H241" t="str">
            <v>1 Natural</v>
          </cell>
          <cell r="I241" t="str">
            <v>2 Privada (1)</v>
          </cell>
          <cell r="J241" t="str">
            <v>4 Persona Natural (2)</v>
          </cell>
          <cell r="K241" t="str">
            <v>31 31-Servicios Profesionales</v>
          </cell>
          <cell r="L241" t="str">
            <v>CO1.PCCNTR.7476229</v>
          </cell>
          <cell r="M241" t="str">
            <v>https://community.secop.gov.co/Public/Tendering/OpportunityDetail/Index?noticeUID=CO1.NTC.7613047&amp;isFromPublicArea=True&amp;isModal=true&amp;asPopupView=true</v>
          </cell>
          <cell r="N241">
            <v>45700</v>
          </cell>
          <cell r="O241" t="str">
            <v>5 Contratación directa</v>
          </cell>
          <cell r="P241" t="str">
            <v>33 Prestación de Servicios Profesionales y Apoyo (5-8)</v>
          </cell>
          <cell r="Q241" t="str">
            <v>N/A</v>
          </cell>
          <cell r="R241" t="str">
            <v>1 1. Ley 80</v>
          </cell>
          <cell r="S241" t="str">
            <v>6 6: Prestacion de servicios</v>
          </cell>
          <cell r="T241" t="str">
            <v>1 Nacional</v>
          </cell>
          <cell r="U241" t="str">
            <v>3 3. Único Contratista</v>
          </cell>
          <cell r="V241" t="str">
            <v>LAURA NATALIA PENAGOS JIMENEZ</v>
          </cell>
          <cell r="W241" t="str">
            <v>F</v>
          </cell>
          <cell r="X241">
            <v>1030691868</v>
          </cell>
          <cell r="Y241">
            <v>1</v>
          </cell>
          <cell r="Z241" t="str">
            <v>KR 74 A 42 G 58 SUR</v>
          </cell>
          <cell r="AA241">
            <v>3124051416</v>
          </cell>
          <cell r="AB241" t="str">
            <v>laura.penagos@scrd.gov.co</v>
          </cell>
          <cell r="AC241" t="str">
            <v>lauranataliapenagos98@hotmail.com</v>
          </cell>
          <cell r="AD241">
            <v>36107</v>
          </cell>
          <cell r="AE241">
            <v>27</v>
          </cell>
          <cell r="AF241" t="str">
            <v>CUNDINAMARCA - BOGOTA</v>
          </cell>
          <cell r="AG241" t="str">
            <v>Profesional en Ingeniera de Sistemas, Ingeniería electrónica, Ingeniería de software o afines y 2 años de experiencia profesional</v>
          </cell>
          <cell r="AH241" t="str">
            <v>INGENIERIA DE SOTFWARE</v>
          </cell>
          <cell r="AI241" t="str">
            <v>1 1. Inversión</v>
          </cell>
          <cell r="AJ241">
            <v>152</v>
          </cell>
          <cell r="AK241" t="str">
            <v>O230117330120240152</v>
          </cell>
          <cell r="AL241" t="str">
            <v>Fortalecimiento del Fomento para el Desarrollo de Procesos Culturales Sostenibles en Bogotá D.C.</v>
          </cell>
          <cell r="AN241">
            <v>65190000</v>
          </cell>
          <cell r="AP241">
            <v>11299600</v>
          </cell>
          <cell r="AQ241">
            <v>53890400</v>
          </cell>
          <cell r="AU241">
            <v>53890400</v>
          </cell>
          <cell r="AV241" t="str">
            <v>$ 6.519.000</v>
          </cell>
          <cell r="AW241">
            <v>235</v>
          </cell>
          <cell r="AX241">
            <v>65190000</v>
          </cell>
          <cell r="AY241">
            <v>45701</v>
          </cell>
          <cell r="AZ241">
            <v>295</v>
          </cell>
          <cell r="BA241">
            <v>65190000</v>
          </cell>
          <cell r="BB241">
            <v>45680</v>
          </cell>
          <cell r="BC241">
            <v>45701</v>
          </cell>
          <cell r="BD241">
            <v>45705</v>
          </cell>
          <cell r="BE241">
            <v>46007</v>
          </cell>
          <cell r="BF241">
            <v>46021</v>
          </cell>
          <cell r="BG241" t="str">
            <v>2 2-Ejecución</v>
          </cell>
          <cell r="BH241" t="str">
            <v>10 MESES</v>
          </cell>
          <cell r="BI241" t="str">
            <v>1 1. Días</v>
          </cell>
          <cell r="BJ241">
            <v>299</v>
          </cell>
          <cell r="BK241">
            <v>14</v>
          </cell>
          <cell r="BL241">
            <v>313</v>
          </cell>
          <cell r="BM241" t="str">
            <v>SUBSECRETARÍA DE GOBERNANZA</v>
          </cell>
          <cell r="BN241" t="str">
            <v>DIRECCIÓN DE FOMENTO</v>
          </cell>
          <cell r="BO241" t="str">
            <v>Javier Enrique Mariño Navarro</v>
          </cell>
          <cell r="BP241">
            <v>91474000</v>
          </cell>
          <cell r="BQ241">
            <v>5</v>
          </cell>
          <cell r="BR241" t="str">
            <v>N.A</v>
          </cell>
          <cell r="BS241" t="str">
            <v>N.A</v>
          </cell>
          <cell r="BT241" t="str">
            <v>N.A</v>
          </cell>
          <cell r="BU241" t="str">
            <v>N.A</v>
          </cell>
          <cell r="BV241" t="str">
            <v>N.A</v>
          </cell>
          <cell r="BW241" t="str">
            <v>N.A</v>
          </cell>
          <cell r="BX241" t="str">
            <v>N.A</v>
          </cell>
          <cell r="BY241" t="str">
            <v>N.A</v>
          </cell>
          <cell r="BZ241" t="str">
            <v>N.A</v>
          </cell>
          <cell r="CA241" t="str">
            <v>N.A</v>
          </cell>
        </row>
        <row r="242">
          <cell r="A242" t="str">
            <v>240</v>
          </cell>
          <cell r="B242" t="str">
            <v>CONTRATO DE PRESTACIÓN DE SERVICIOS PROFESIONALES Y/O APOYO A LA GESTIÓN</v>
          </cell>
          <cell r="C242" t="str">
            <v>SCDPI-220-00017-25</v>
          </cell>
          <cell r="D242" t="str">
            <v>CONTRATACION DIRECTA</v>
          </cell>
          <cell r="E242" t="str">
            <v>Prestar los servicios profesionales a la Secretaría Distrital de Cultura; Recreación y Deporte - Subsecretaría de Gobernanza y sus áreas; en la elaboración; implementación y seguimiento de estrategias de comunicación que amplíen la participación de la
  ciudadanía y los agentes del sector en los procesos; planes y proyectos de estas dependencias</v>
          </cell>
          <cell r="F242" t="str">
            <v>17 17. Contrato de Prestación de Servicios</v>
          </cell>
          <cell r="G242" t="str">
            <v>1 Contratista</v>
          </cell>
          <cell r="H242" t="str">
            <v>1 Natural</v>
          </cell>
          <cell r="I242" t="str">
            <v>2 Privada (1)</v>
          </cell>
          <cell r="J242" t="str">
            <v>4 Persona Natural (2)</v>
          </cell>
          <cell r="K242" t="str">
            <v>31 31-Servicios Profesionales</v>
          </cell>
          <cell r="L242" t="str">
            <v>CO1.PCCNTR.7476717</v>
          </cell>
          <cell r="M242" t="str">
            <v>https://community.secop.gov.co/Public/Tendering/OpportunityDetail/Index?noticeUID=CO1.NTC.7612983&amp;isFromPublicArea=True&amp;isModal=true&amp;asPopupView=true</v>
          </cell>
          <cell r="N242">
            <v>45700</v>
          </cell>
          <cell r="O242" t="str">
            <v>5 Contratación directa</v>
          </cell>
          <cell r="P242" t="str">
            <v>33 Prestación de Servicios Profesionales y Apoyo (5-8)</v>
          </cell>
          <cell r="Q242" t="str">
            <v>N/A</v>
          </cell>
          <cell r="R242" t="str">
            <v>1 1. Ley 80</v>
          </cell>
          <cell r="S242" t="str">
            <v>6 6: Prestacion de servicios</v>
          </cell>
          <cell r="T242" t="str">
            <v>1 Nacional</v>
          </cell>
          <cell r="U242" t="str">
            <v>3 3. Único Contratista</v>
          </cell>
          <cell r="V242" t="str">
            <v>JENNY ALEJANDRA BOHORQUEZ CUARTAS</v>
          </cell>
          <cell r="W242" t="str">
            <v>F</v>
          </cell>
          <cell r="X242">
            <v>1032416278</v>
          </cell>
          <cell r="Y242">
            <v>4</v>
          </cell>
          <cell r="Z242" t="str">
            <v>CL 55 35 32 AP 302</v>
          </cell>
          <cell r="AA242">
            <v>6014752645</v>
          </cell>
          <cell r="AB242" t="str">
            <v>jenny.bohorquez@scrd.gov.co</v>
          </cell>
          <cell r="AC242" t="str">
            <v>alejandrabohorquez7@gmail.com</v>
          </cell>
          <cell r="AD242">
            <v>32296</v>
          </cell>
          <cell r="AE242">
            <v>37</v>
          </cell>
          <cell r="AF242" t="str">
            <v>CUNDINAMARCA - BOGOTA</v>
          </cell>
          <cell r="AG242" t="str">
            <v>Profesional en comunicación social, mercadeo y publicidad, literatura con 8 años de experiencia en áreas de comunicación social, mercadeo y publicidad, literatura, entre otros</v>
          </cell>
          <cell r="AH242" t="str">
            <v>COMUNICADOR SOCIAL - PERIODISTA</v>
          </cell>
          <cell r="AI242" t="str">
            <v>1 1. Inversión</v>
          </cell>
          <cell r="AJ242">
            <v>152</v>
          </cell>
          <cell r="AK242" t="str">
            <v>O230117330120240152</v>
          </cell>
          <cell r="AL242" t="str">
            <v>Fortalecimiento del Fomento para el Desarrollo de Procesos Culturales Sostenibles en Bogotá D.C.</v>
          </cell>
          <cell r="AN242">
            <v>113250000</v>
          </cell>
          <cell r="AO242">
            <v>10947500</v>
          </cell>
          <cell r="AQ242">
            <v>124197500</v>
          </cell>
          <cell r="AU242">
            <v>124197500</v>
          </cell>
          <cell r="AV242" t="str">
            <v>$ 11.325.000</v>
          </cell>
          <cell r="AW242">
            <v>240</v>
          </cell>
          <cell r="AX242" t="str">
            <v>$ 11.325.000</v>
          </cell>
          <cell r="AY242">
            <v>45701</v>
          </cell>
          <cell r="AZ242">
            <v>196</v>
          </cell>
          <cell r="BA242">
            <v>124575000</v>
          </cell>
          <cell r="BB242">
            <v>45680</v>
          </cell>
          <cell r="BC242">
            <v>45701</v>
          </cell>
          <cell r="BD242">
            <v>45705</v>
          </cell>
          <cell r="BE242">
            <v>46007</v>
          </cell>
          <cell r="BF242">
            <v>46037</v>
          </cell>
          <cell r="BG242" t="str">
            <v>2 2-Ejecución</v>
          </cell>
          <cell r="BH242" t="str">
            <v>10 MESES</v>
          </cell>
          <cell r="BI242" t="str">
            <v>1 1. Días</v>
          </cell>
          <cell r="BJ242">
            <v>299</v>
          </cell>
          <cell r="BK242">
            <v>29</v>
          </cell>
          <cell r="BL242">
            <v>328</v>
          </cell>
          <cell r="BM242" t="str">
            <v>SUBSECRETARÍA DE GOBERNANZA</v>
          </cell>
          <cell r="BN242" t="str">
            <v>OFICINA ASESORA DE COMUNICACIONES</v>
          </cell>
          <cell r="BO242" t="str">
            <v>Ibón Maritza Munevar Gordillo</v>
          </cell>
          <cell r="BP242">
            <v>52884019</v>
          </cell>
          <cell r="BQ242">
            <v>1</v>
          </cell>
          <cell r="BR242" t="str">
            <v>N.A</v>
          </cell>
          <cell r="BS242" t="str">
            <v>N.A</v>
          </cell>
          <cell r="BT242" t="str">
            <v>N.A</v>
          </cell>
          <cell r="BU242" t="str">
            <v>N.A</v>
          </cell>
          <cell r="BV242" t="str">
            <v>N.A</v>
          </cell>
          <cell r="BW242" t="str">
            <v>N.A</v>
          </cell>
          <cell r="BX242" t="str">
            <v>N.A</v>
          </cell>
          <cell r="BY242" t="str">
            <v>N.A</v>
          </cell>
          <cell r="BZ242" t="str">
            <v>N.A</v>
          </cell>
          <cell r="CA242" t="str">
            <v>N.A</v>
          </cell>
        </row>
        <row r="243">
          <cell r="A243" t="str">
            <v>241</v>
          </cell>
          <cell r="B243" t="str">
            <v>CONTRATO DE PRESTACIÓN DE SERVICIOS PROFESIONALES Y/O APOYO A LA GESTIÓN</v>
          </cell>
          <cell r="C243" t="str">
            <v>SCDPI-210-00255-25</v>
          </cell>
          <cell r="D243" t="str">
            <v>CONTRATACION DIRECTA</v>
          </cell>
          <cell r="E243" t="str">
            <v>Prestar los servicios profesionales a la Secretaría de Cultura; Recreación y Deporte - Dirección de Asuntos Locales y Participación en la elaboración e implementación de estrategias de cualificación y fortalecimiento; orientada a la gestión de los espacios de participación del Sistema Distrital de Arte; Cultura y Patrimonio.</v>
          </cell>
          <cell r="F243" t="str">
            <v>17 17. Contrato de Prestación de Servicios</v>
          </cell>
          <cell r="G243" t="str">
            <v>1 Contratista</v>
          </cell>
          <cell r="H243" t="str">
            <v>1 Natural</v>
          </cell>
          <cell r="I243" t="str">
            <v>2 Privada (1)</v>
          </cell>
          <cell r="J243" t="str">
            <v>4 Persona Natural (2)</v>
          </cell>
          <cell r="K243" t="str">
            <v>31 31-Servicios Profesionales</v>
          </cell>
          <cell r="L243" t="str">
            <v>CO1.PCCNTR.7477793</v>
          </cell>
          <cell r="M243" t="str">
            <v>https://community.secop.gov.co/Public/Tendering/OpportunityDetail/Index?noticeUID=CO1.NTC.7614767&amp;isFromPublicArea=True&amp;isModal=true&amp;asPopupView=true</v>
          </cell>
          <cell r="N243">
            <v>45700</v>
          </cell>
          <cell r="O243" t="str">
            <v>5 Contratación directa</v>
          </cell>
          <cell r="P243" t="str">
            <v>33 Prestación de Servicios Profesionales y Apoyo (5-8)</v>
          </cell>
          <cell r="Q243" t="str">
            <v>N/A</v>
          </cell>
          <cell r="R243" t="str">
            <v>1 1. Ley 80</v>
          </cell>
          <cell r="S243" t="str">
            <v>6 6: Prestacion de servicios</v>
          </cell>
          <cell r="T243" t="str">
            <v>1 Nacional</v>
          </cell>
          <cell r="U243" t="str">
            <v>3 3. Único Contratista</v>
          </cell>
          <cell r="V243" t="str">
            <v>DAVID BOHR</v>
          </cell>
          <cell r="W243" t="str">
            <v>M</v>
          </cell>
          <cell r="X243">
            <v>80149715</v>
          </cell>
          <cell r="Y243">
            <v>1</v>
          </cell>
          <cell r="Z243" t="str">
            <v>KR 72 A 23 F 36</v>
          </cell>
          <cell r="AA243">
            <v>7577956</v>
          </cell>
          <cell r="AB243" t="str">
            <v>david.bohr@scrd.gov.co</v>
          </cell>
          <cell r="AC243" t="str">
            <v>ad.bohorquez10@uniandes.edu.co</v>
          </cell>
          <cell r="AD243">
            <v>29430</v>
          </cell>
          <cell r="AE243">
            <v>45</v>
          </cell>
          <cell r="AF243" t="str">
            <v>CUNDINAMARCA - BOGOTA</v>
          </cell>
          <cell r="AG243" t="str">
            <v>titulo profesional en las areas del conocimiento en: bellas artes; ciencias de la educación; ciencias sociales y humanas; economía, administración, contaduría y afines; ingeniería, arquitectura, urbanismo y afines, con especialización y cuatro (4) años de experiencia</v>
          </cell>
          <cell r="AH243" t="str">
            <v>INGENIERO INDUSTRIAL</v>
          </cell>
          <cell r="AI243" t="str">
            <v>1 1. Inversión</v>
          </cell>
          <cell r="AJ243">
            <v>217</v>
          </cell>
          <cell r="AK243" t="str">
            <v>O230117330120240217</v>
          </cell>
          <cell r="AL243" t="str">
            <v>Fortalecimiento de la gobernanza territorial, la participación incidente y la atención diferenciada de los grupos étnicos, etarios y sectores sociales desde las prácticas culturales en Bogotá D.C.</v>
          </cell>
          <cell r="AN243">
            <v>87480000</v>
          </cell>
          <cell r="AO243">
            <v>8100000</v>
          </cell>
          <cell r="AQ243">
            <v>95580000</v>
          </cell>
          <cell r="AU243">
            <v>95580000</v>
          </cell>
          <cell r="AV243" t="str">
            <v>$ 9.720.000</v>
          </cell>
          <cell r="AW243">
            <v>249</v>
          </cell>
          <cell r="AX243">
            <v>87480000</v>
          </cell>
          <cell r="AY243">
            <v>45701</v>
          </cell>
          <cell r="AZ243">
            <v>208</v>
          </cell>
          <cell r="BA243">
            <v>97200000</v>
          </cell>
          <cell r="BB243">
            <v>45680</v>
          </cell>
          <cell r="BC243">
            <v>45701</v>
          </cell>
          <cell r="BD243">
            <v>45713</v>
          </cell>
          <cell r="BE243">
            <v>45985</v>
          </cell>
          <cell r="BF243">
            <v>46010</v>
          </cell>
          <cell r="BG243" t="str">
            <v>2 2-Ejecución</v>
          </cell>
          <cell r="BH243" t="str">
            <v>9 MESES</v>
          </cell>
          <cell r="BI243" t="str">
            <v>1 1. Días</v>
          </cell>
          <cell r="BJ243">
            <v>269</v>
          </cell>
          <cell r="BK243">
            <v>25</v>
          </cell>
          <cell r="BL243">
            <v>294</v>
          </cell>
          <cell r="BM243" t="str">
            <v>SUBSECRETARÍA DE GOBERNANZA</v>
          </cell>
          <cell r="BN243" t="str">
            <v>DIRECCIÓN DE ASUNTOS LOCALES Y PARTICIPACIÓN</v>
          </cell>
          <cell r="BO243" t="str">
            <v>Rafael Lino Diaz Rivera</v>
          </cell>
          <cell r="BP243">
            <v>80742967</v>
          </cell>
          <cell r="BQ243">
            <v>1</v>
          </cell>
          <cell r="BR243" t="str">
            <v>N.A</v>
          </cell>
          <cell r="BS243" t="str">
            <v>N.A</v>
          </cell>
          <cell r="BT243" t="str">
            <v>N.A</v>
          </cell>
          <cell r="BU243" t="str">
            <v>N.A</v>
          </cell>
          <cell r="BV243" t="str">
            <v>N.A</v>
          </cell>
          <cell r="BW243" t="str">
            <v>N.A</v>
          </cell>
          <cell r="BX243" t="str">
            <v>N.A</v>
          </cell>
          <cell r="BY243" t="str">
            <v>N.A</v>
          </cell>
          <cell r="BZ243" t="str">
            <v>N.A</v>
          </cell>
          <cell r="CA243" t="str">
            <v>N.A</v>
          </cell>
        </row>
        <row r="244">
          <cell r="A244" t="str">
            <v>242</v>
          </cell>
          <cell r="B244" t="str">
            <v>CONTRATO DE PRESTACIÓN DE SERVICIOS PROFESIONALES Y/O APOYO A LA GESTIÓN</v>
          </cell>
          <cell r="C244" t="str">
            <v>SCDPI-210-00496-25</v>
          </cell>
          <cell r="D244" t="str">
            <v>CONTRATACION DIRECTA</v>
          </cell>
          <cell r="E244" t="str">
            <v>Prestar servicios profesionales a la Secretaría Distrital de Cultura; Recreación y Deporte - Dirección se Asuntos Locales y Participación para la realización; producción y edición de contenidos audiovisuales necesarios para comunicar los temas estratégicos y fomentar la apropiación social de sus planes; programas y proyectos</v>
          </cell>
          <cell r="F244" t="str">
            <v>17 17. Contrato de Prestación de Servicios</v>
          </cell>
          <cell r="G244" t="str">
            <v>1 Contratista</v>
          </cell>
          <cell r="H244" t="str">
            <v>1 Natural</v>
          </cell>
          <cell r="I244" t="str">
            <v>2 Privada (1)</v>
          </cell>
          <cell r="J244" t="str">
            <v>4 Persona Natural (2)</v>
          </cell>
          <cell r="K244" t="str">
            <v>31 31-Servicios Profesionales</v>
          </cell>
          <cell r="L244" t="str">
            <v>CO1.PCCNTR.7479088</v>
          </cell>
          <cell r="M244" t="str">
            <v>https://community.secop.gov.co/Public/Tendering/OpportunityDetail/Index?noticeUID=CO1.NTC.7616338&amp;isFromPublicArea=True&amp;isModal=true&amp;asPopupView=true</v>
          </cell>
          <cell r="N244">
            <v>45700</v>
          </cell>
          <cell r="O244" t="str">
            <v>5 Contratación directa</v>
          </cell>
          <cell r="P244" t="str">
            <v>33 Prestación de Servicios Profesionales y Apoyo (5-8)</v>
          </cell>
          <cell r="Q244" t="str">
            <v>N/A</v>
          </cell>
          <cell r="R244" t="str">
            <v>1 1. Ley 80</v>
          </cell>
          <cell r="S244" t="str">
            <v>6 6: Prestacion de servicios</v>
          </cell>
          <cell r="T244" t="str">
            <v>1 Nacional</v>
          </cell>
          <cell r="U244" t="str">
            <v>3 3. Único Contratista</v>
          </cell>
          <cell r="V244" t="str">
            <v>JAVIER BALLESTEROS QUIROZ</v>
          </cell>
          <cell r="W244" t="str">
            <v>M</v>
          </cell>
          <cell r="X244">
            <v>1022345718</v>
          </cell>
          <cell r="Y244">
            <v>1</v>
          </cell>
          <cell r="Z244" t="str">
            <v>KR 7 46 78</v>
          </cell>
          <cell r="AA244">
            <v>3058086798</v>
          </cell>
          <cell r="AB244" t="str">
            <v>javier.ballesteros@scrd.gov.co</v>
          </cell>
          <cell r="AC244" t="str">
            <v>javierballesterosquiroz@gmail.com</v>
          </cell>
          <cell r="AD244">
            <v>32209</v>
          </cell>
          <cell r="AE244">
            <v>38</v>
          </cell>
          <cell r="AF244" t="str">
            <v>CUNDINAMARCA - BOGOTA</v>
          </cell>
          <cell r="AG244" t="str">
            <v>Profesional con 6 años de experiencia en áreas como Comunicación Audiovisual, Producción de Cine y Televisión, Diseño Gráfico con énfasis en multimedia, Publicidad o carreras afin</v>
          </cell>
          <cell r="AH244" t="str">
            <v>REALIZADOR DE CINE Y TELEVISION</v>
          </cell>
          <cell r="AI244" t="str">
            <v>1 1. Inversión</v>
          </cell>
          <cell r="AJ244">
            <v>217</v>
          </cell>
          <cell r="AK244" t="str">
            <v>O230117330120240217</v>
          </cell>
          <cell r="AL244" t="str">
            <v>Fortalecimiento de la gobernanza territorial, la participación incidente y la atención diferenciada de los grupos étnicos, etarios y sectores sociales desde las prácticas culturales en Bogotá D.C.</v>
          </cell>
          <cell r="AN244">
            <v>97230000</v>
          </cell>
          <cell r="AO244">
            <v>3565100</v>
          </cell>
          <cell r="AQ244">
            <v>100795100</v>
          </cell>
          <cell r="AU244">
            <v>100795100</v>
          </cell>
          <cell r="AV244" t="str">
            <v>$ 9.723.000</v>
          </cell>
          <cell r="AW244">
            <v>236</v>
          </cell>
          <cell r="AX244">
            <v>97230000</v>
          </cell>
          <cell r="AY244">
            <v>45701</v>
          </cell>
          <cell r="AZ244">
            <v>218</v>
          </cell>
          <cell r="BA244">
            <v>97230000</v>
          </cell>
          <cell r="BB244">
            <v>45680</v>
          </cell>
          <cell r="BC244">
            <v>45701</v>
          </cell>
          <cell r="BD244">
            <v>45702</v>
          </cell>
          <cell r="BE244">
            <v>46004</v>
          </cell>
          <cell r="BF244">
            <v>46015</v>
          </cell>
          <cell r="BG244" t="str">
            <v>2 2-Ejecución</v>
          </cell>
          <cell r="BH244" t="str">
            <v>10 MESES</v>
          </cell>
          <cell r="BI244" t="str">
            <v>1 1. Días</v>
          </cell>
          <cell r="BJ244">
            <v>299</v>
          </cell>
          <cell r="BK244">
            <v>11</v>
          </cell>
          <cell r="BL244">
            <v>310</v>
          </cell>
          <cell r="BM244" t="str">
            <v>SUBSECRETARÍA DE GOBERNANZA</v>
          </cell>
          <cell r="BN244" t="str">
            <v>DIRECCIÓN DE ASUNTOS LOCALES Y PARTICIPACIÓN</v>
          </cell>
          <cell r="BO244" t="str">
            <v>Rafael Lino Diaz Rivera</v>
          </cell>
          <cell r="BP244">
            <v>80742967</v>
          </cell>
          <cell r="BQ244">
            <v>1</v>
          </cell>
          <cell r="BR244" t="str">
            <v>N.A</v>
          </cell>
          <cell r="BS244" t="str">
            <v>N.A</v>
          </cell>
          <cell r="BT244" t="str">
            <v>N.A</v>
          </cell>
          <cell r="BU244" t="str">
            <v>N.A</v>
          </cell>
          <cell r="BV244" t="str">
            <v>N.A</v>
          </cell>
          <cell r="BW244" t="str">
            <v>N.A</v>
          </cell>
          <cell r="BX244" t="str">
            <v>N.A</v>
          </cell>
          <cell r="BY244" t="str">
            <v>N.A</v>
          </cell>
          <cell r="BZ244" t="str">
            <v>N.A</v>
          </cell>
          <cell r="CA244" t="str">
            <v>N.A</v>
          </cell>
        </row>
        <row r="245">
          <cell r="A245" t="str">
            <v>243</v>
          </cell>
          <cell r="B245" t="str">
            <v>CONTRATO DE PRESTACIÓN DE SERVICIOS PROFESIONALES Y/O APOYO A LA GESTIÓN</v>
          </cell>
          <cell r="C245" t="str">
            <v>SCDPI-21418-00412-25</v>
          </cell>
          <cell r="D245" t="str">
            <v>CONTRATACION DIRECTA</v>
          </cell>
          <cell r="E245" t="str">
            <v>Prestar servicios profesionales a la Secretaría Distrital de Cultura; Recreación y Deporte - Subdirección de Infraestructura y Patrimonio Cultural; desarrollando las actividades requeridas para la planificación; implementación y seguimiento de las acciones y actividades desarrolladas en el marco de la estrategia distrital de recuperación del Centro Histórico de Bogotá.</v>
          </cell>
          <cell r="F245" t="str">
            <v>17 17. Contrato de Prestación de Servicios</v>
          </cell>
          <cell r="G245" t="str">
            <v>1 Contratista</v>
          </cell>
          <cell r="H245" t="str">
            <v>1 Natural</v>
          </cell>
          <cell r="I245" t="str">
            <v>2 Privada (1)</v>
          </cell>
          <cell r="J245" t="str">
            <v>4 Persona Natural (2)</v>
          </cell>
          <cell r="K245" t="str">
            <v>31 31-Servicios Profesionales</v>
          </cell>
          <cell r="L245" t="str">
            <v>CO1.PCCNTR.7479466</v>
          </cell>
          <cell r="M245" t="str">
            <v>https://community.secop.gov.co/Public/Tendering/OpportunityDetail/Index?noticeUID=CO1.NTC.7604934&amp;isFromPublicArea=True&amp;isModal=true&amp;asPopupView=true</v>
          </cell>
          <cell r="N245">
            <v>45700</v>
          </cell>
          <cell r="O245" t="str">
            <v>5 Contratación directa</v>
          </cell>
          <cell r="P245" t="str">
            <v>33 Prestación de Servicios Profesionales y Apoyo (5-8)</v>
          </cell>
          <cell r="Q245" t="str">
            <v>N/A</v>
          </cell>
          <cell r="R245" t="str">
            <v>1 1. Ley 80</v>
          </cell>
          <cell r="S245" t="str">
            <v>6 6: Prestacion de servicios</v>
          </cell>
          <cell r="T245" t="str">
            <v>1 Nacional</v>
          </cell>
          <cell r="U245" t="str">
            <v>3 3. Único Contratista</v>
          </cell>
          <cell r="V245" t="str">
            <v>NATALY MARTINEZ TRUJILLO</v>
          </cell>
          <cell r="W245" t="str">
            <v>F</v>
          </cell>
          <cell r="X245">
            <v>1026573554</v>
          </cell>
          <cell r="Y245">
            <v>2</v>
          </cell>
          <cell r="Z245" t="str">
            <v>CL 146 7 B 90 AP 807</v>
          </cell>
          <cell r="AA245">
            <v>3016933847</v>
          </cell>
          <cell r="AB245" t="str">
            <v>nataly.martinez@scrd.gov.co</v>
          </cell>
          <cell r="AC245" t="str">
            <v>natalymatr@gmail.com</v>
          </cell>
          <cell r="AD245">
            <v>33815</v>
          </cell>
          <cell r="AE245">
            <v>33</v>
          </cell>
          <cell r="AF245" t="str">
            <v>CUNDINAMARCA - BOGOTA</v>
          </cell>
          <cell r="AG245" t="str">
            <v>Profesional en comunicación social, publicidad o mercadeo con experiencia mínima de cinco (5) años de experiencia profesional o relacionada al objeto y/u obligaciones planteadas en la presente contratación</v>
          </cell>
          <cell r="AH245" t="str">
            <v>COMUNICADOR SOCIAL - PERIODISTA</v>
          </cell>
          <cell r="AI245" t="str">
            <v>1 1. Inversión</v>
          </cell>
          <cell r="AJ245">
            <v>80</v>
          </cell>
          <cell r="AK245" t="str">
            <v>O230117330120240080</v>
          </cell>
          <cell r="AL245" t="str">
            <v>Fortalecimiento de prácticas y transformaciones culturales, patrimoniales, urbanas y sociales para el bienestar integral de Bogotá D.C.</v>
          </cell>
          <cell r="AN245">
            <v>71376000</v>
          </cell>
          <cell r="AP245">
            <v>46097000</v>
          </cell>
          <cell r="AQ245">
            <v>25279000</v>
          </cell>
          <cell r="AU245">
            <v>25279000</v>
          </cell>
          <cell r="AV245" t="str">
            <v>$ 8.922.000</v>
          </cell>
          <cell r="AW245">
            <v>279</v>
          </cell>
          <cell r="AX245">
            <v>71376000</v>
          </cell>
          <cell r="AY245">
            <v>45705</v>
          </cell>
          <cell r="AZ245">
            <v>431</v>
          </cell>
          <cell r="BA245">
            <v>89220000</v>
          </cell>
          <cell r="BB245">
            <v>45686</v>
          </cell>
          <cell r="BC245">
            <v>45701</v>
          </cell>
          <cell r="BD245">
            <v>45707</v>
          </cell>
          <cell r="BE245">
            <v>45948</v>
          </cell>
          <cell r="BF245">
            <v>45807</v>
          </cell>
          <cell r="BG245" t="str">
            <v>TERMINACION ANTICIPADA</v>
          </cell>
          <cell r="BH245" t="str">
            <v>8 MESES</v>
          </cell>
          <cell r="BI245" t="str">
            <v>1 1. Días</v>
          </cell>
          <cell r="BJ245">
            <v>239</v>
          </cell>
          <cell r="BK245">
            <v>18</v>
          </cell>
          <cell r="BL245">
            <v>257</v>
          </cell>
          <cell r="BM245" t="str">
            <v>DIRECCIÓN DE ARTE, CULTURA Y PATRIMONIO</v>
          </cell>
          <cell r="BN245" t="str">
            <v>SUBDIRECCIÓN DE INFRAESTRUCTURA Y PATRIMONIO CULTURAL</v>
          </cell>
          <cell r="BO245" t="str">
            <v>Adriana Maria Botero Velez</v>
          </cell>
          <cell r="BP245">
            <v>52254482</v>
          </cell>
          <cell r="BQ245">
            <v>6</v>
          </cell>
          <cell r="BR245" t="str">
            <v>N.A</v>
          </cell>
          <cell r="BS245" t="str">
            <v>N.A</v>
          </cell>
          <cell r="BT245" t="str">
            <v>N.A</v>
          </cell>
          <cell r="BU245" t="str">
            <v>N.A</v>
          </cell>
          <cell r="BV245" t="str">
            <v>N.A</v>
          </cell>
          <cell r="BW245" t="str">
            <v>N.A</v>
          </cell>
          <cell r="BX245" t="str">
            <v>N.A</v>
          </cell>
          <cell r="BY245" t="str">
            <v>N.A</v>
          </cell>
          <cell r="BZ245" t="str">
            <v>N.A</v>
          </cell>
          <cell r="CA245" t="str">
            <v>N.A</v>
          </cell>
        </row>
        <row r="246">
          <cell r="A246" t="str">
            <v>244</v>
          </cell>
          <cell r="B246" t="str">
            <v>CONTRATO DE PRESTACIÓN DE SERVICIOS PROFESIONALES Y/O APOYO A LA GESTIÓN</v>
          </cell>
          <cell r="C246" t="str">
            <v>SCDPI-220-00031-25</v>
          </cell>
          <cell r="D246" t="str">
            <v>CONTRATACION DIRECTA</v>
          </cell>
          <cell r="E246" t="str">
            <v>Prestar servicios profesionales a la Secretaria Distrital de Cultura; Recreación y Deporte - Dirección de Fomento realizando actividades para la articulación de las actividades estratégicas; técnicas en caminadas a realizar el acompañamiento; planeación;
  ejecución; y posicionamiento estratégico del Programa Distrital de Apoyos Concertados a nivel institucional y sectorial</v>
          </cell>
          <cell r="F246" t="str">
            <v>17 17. Contrato de Prestación de Servicios</v>
          </cell>
          <cell r="G246" t="str">
            <v>1 Contratista</v>
          </cell>
          <cell r="H246" t="str">
            <v>1 Natural</v>
          </cell>
          <cell r="I246" t="str">
            <v>2 Privada (1)</v>
          </cell>
          <cell r="J246" t="str">
            <v>4 Persona Natural (2)</v>
          </cell>
          <cell r="K246" t="str">
            <v>31 31-Servicios Profesionales</v>
          </cell>
          <cell r="L246" t="str">
            <v>CO1.PCCNTR.7481116</v>
          </cell>
          <cell r="M246" t="str">
            <v>https://community.secop.gov.co/Public/Tendering/OpportunityDetail/Index?noticeUID=CO1.NTC.7618230&amp;isFromPublicArea=True&amp;isModal=true&amp;asPopupView=true</v>
          </cell>
          <cell r="N246">
            <v>45701</v>
          </cell>
          <cell r="O246" t="str">
            <v>5 Contratación directa</v>
          </cell>
          <cell r="P246" t="str">
            <v>33 Prestación de Servicios Profesionales y Apoyo (5-8)</v>
          </cell>
          <cell r="Q246" t="str">
            <v>N/A</v>
          </cell>
          <cell r="R246" t="str">
            <v>1 1. Ley 80</v>
          </cell>
          <cell r="S246" t="str">
            <v>6 6: Prestacion de servicios</v>
          </cell>
          <cell r="T246" t="str">
            <v>1 Nacional</v>
          </cell>
          <cell r="U246" t="str">
            <v>3 3. Único Contratista</v>
          </cell>
          <cell r="V246" t="str">
            <v>MAGDA VIVIANA ACERO MORA</v>
          </cell>
          <cell r="W246" t="str">
            <v>F</v>
          </cell>
          <cell r="X246">
            <v>53054278</v>
          </cell>
          <cell r="Y246">
            <v>5</v>
          </cell>
          <cell r="Z246" t="str">
            <v>Calle 66c No 61-01</v>
          </cell>
          <cell r="AA246">
            <v>3112867193</v>
          </cell>
          <cell r="AB246" t="str">
            <v>magda.acero@scrd.gov.co</v>
          </cell>
          <cell r="AC246" t="str">
            <v>vivianaacero@gmail.com</v>
          </cell>
          <cell r="AD246">
            <v>31054</v>
          </cell>
          <cell r="AE246">
            <v>41</v>
          </cell>
          <cell r="AF246" t="str">
            <v>CUNDINAMARCA - BOGOTA</v>
          </cell>
          <cell r="AG246" t="str">
            <v>Profesional en Administración, Finanzas y Negocios, Economía con especialización y experiencia de 5 años</v>
          </cell>
          <cell r="AH246" t="str">
            <v>FINANZAS Y NEGOCIOS INTERNACIONALES</v>
          </cell>
          <cell r="AI246" t="str">
            <v>1 1. Inversión</v>
          </cell>
          <cell r="AJ246">
            <v>152</v>
          </cell>
          <cell r="AK246" t="str">
            <v>O230117330120240152</v>
          </cell>
          <cell r="AL246" t="str">
            <v>Fortalecimiento del Fomento para el Desarrollo de Procesos Culturales Sostenibles en Bogotá D.C.</v>
          </cell>
          <cell r="AN246">
            <v>105210000</v>
          </cell>
          <cell r="AO246">
            <v>4559100</v>
          </cell>
          <cell r="AQ246">
            <v>109769100</v>
          </cell>
          <cell r="AU246">
            <v>109769100</v>
          </cell>
          <cell r="AV246" t="str">
            <v>$ 10.521.000</v>
          </cell>
          <cell r="AW246">
            <v>242</v>
          </cell>
          <cell r="AX246">
            <v>105210000</v>
          </cell>
          <cell r="AY246">
            <v>45701</v>
          </cell>
          <cell r="AZ246">
            <v>202</v>
          </cell>
          <cell r="BA246">
            <v>110470500</v>
          </cell>
          <cell r="BB246">
            <v>45680</v>
          </cell>
          <cell r="BC246">
            <v>45701</v>
          </cell>
          <cell r="BD246">
            <v>45706</v>
          </cell>
          <cell r="BE246">
            <v>46008</v>
          </cell>
          <cell r="BF246">
            <v>46021</v>
          </cell>
          <cell r="BG246" t="str">
            <v>2 2-Ejecución</v>
          </cell>
          <cell r="BH246" t="str">
            <v>10 MESES</v>
          </cell>
          <cell r="BI246" t="str">
            <v>1 1. Días</v>
          </cell>
          <cell r="BJ246">
            <v>299</v>
          </cell>
          <cell r="BK246">
            <v>13</v>
          </cell>
          <cell r="BL246">
            <v>312</v>
          </cell>
          <cell r="BM246" t="str">
            <v>SUBSECRETARÍA DE GOBERNANZA</v>
          </cell>
          <cell r="BN246" t="str">
            <v>DIRECCIÓN DE FOMENTO</v>
          </cell>
          <cell r="BO246" t="str">
            <v>Juan Diego Jaramillo Morales</v>
          </cell>
          <cell r="BP246">
            <v>8357126</v>
          </cell>
          <cell r="BQ246">
            <v>1</v>
          </cell>
          <cell r="BR246" t="str">
            <v>N.A</v>
          </cell>
          <cell r="BS246" t="str">
            <v>N.A</v>
          </cell>
          <cell r="BT246" t="str">
            <v>N.A</v>
          </cell>
          <cell r="BU246" t="str">
            <v>N.A</v>
          </cell>
          <cell r="BV246" t="str">
            <v>N.A</v>
          </cell>
          <cell r="BW246" t="str">
            <v>N.A</v>
          </cell>
          <cell r="BX246" t="str">
            <v>N.A</v>
          </cell>
          <cell r="BY246" t="str">
            <v>N.A</v>
          </cell>
          <cell r="BZ246" t="str">
            <v>N.A</v>
          </cell>
          <cell r="CA246" t="str">
            <v>N.A</v>
          </cell>
        </row>
        <row r="247">
          <cell r="A247" t="str">
            <v>245</v>
          </cell>
          <cell r="B247" t="str">
            <v>CONTRATO DE PRESTACIÓN DE SERVICIOS PROFESIONALES Y/O APOYO A LA GESTIÓN</v>
          </cell>
          <cell r="C247" t="str">
            <v>SCDPI-220-00046-25</v>
          </cell>
          <cell r="D247" t="str">
            <v>CONTRATACION DIRECTA</v>
          </cell>
          <cell r="E247" t="str">
            <v>Prestar servicios profesionales a la Secretaría Distrital de Cultura; Recreación y Deporte - Dirección de Fomento para realizar actividades requeridas para el desarrollo; implementación y mantenimiento de soluciones tecnológicas que contribuyan a la
  gestión eficiente del proceso de fomento</v>
          </cell>
          <cell r="F247" t="str">
            <v>17 17. Contrato de Prestación de Servicios</v>
          </cell>
          <cell r="G247" t="str">
            <v>1 Contratista</v>
          </cell>
          <cell r="H247" t="str">
            <v>1 Natural</v>
          </cell>
          <cell r="I247" t="str">
            <v>2 Privada (1)</v>
          </cell>
          <cell r="J247" t="str">
            <v>4 Persona Natural (2)</v>
          </cell>
          <cell r="K247" t="str">
            <v>31 31-Servicios Profesionales</v>
          </cell>
          <cell r="L247" t="str">
            <v>CO1.PCCNTR.7480670</v>
          </cell>
          <cell r="M247" t="str">
            <v>https://community.secop.gov.co/Public/Tendering/OpportunityDetail/Index?noticeUID=CO1.NTC.7618327&amp;isFromPublicArea=True&amp;isModal=true&amp;asPopupView=true</v>
          </cell>
          <cell r="N247">
            <v>45701</v>
          </cell>
          <cell r="O247" t="str">
            <v>5 Contratación directa</v>
          </cell>
          <cell r="P247" t="str">
            <v>33 Prestación de Servicios Profesionales y Apoyo (5-8)</v>
          </cell>
          <cell r="Q247" t="str">
            <v>N/A</v>
          </cell>
          <cell r="R247" t="str">
            <v>1 1. Ley 80</v>
          </cell>
          <cell r="S247" t="str">
            <v>6 6: Prestacion de servicios</v>
          </cell>
          <cell r="T247" t="str">
            <v>1 Nacional</v>
          </cell>
          <cell r="U247" t="str">
            <v>3 3. Único Contratista</v>
          </cell>
          <cell r="V247" t="str">
            <v>FREDY ALEXANDER BEJARANO GAMBOA</v>
          </cell>
          <cell r="W247" t="str">
            <v>M</v>
          </cell>
          <cell r="X247">
            <v>80199501</v>
          </cell>
          <cell r="Y247">
            <v>4</v>
          </cell>
          <cell r="Z247" t="str">
            <v>Cra 109b N 153 - 60 interior 2 apartamento 1005</v>
          </cell>
          <cell r="AA247">
            <v>8023029</v>
          </cell>
          <cell r="AB247" t="str">
            <v>fredy.bejarano@scrd.gov.co</v>
          </cell>
          <cell r="AC247" t="str">
            <v>fredybejaranogamboa@gmail.com</v>
          </cell>
          <cell r="AD247">
            <v>30791</v>
          </cell>
          <cell r="AE247">
            <v>42</v>
          </cell>
          <cell r="AF247" t="str">
            <v>CUNDINAMARCA - BOGOTA</v>
          </cell>
          <cell r="AG247" t="str">
            <v>Profesional en Ingeniera de Sistemas, Ingenieria electronica, Ingenieria de software o afines con 5 años de experiencia profesional.</v>
          </cell>
          <cell r="AH247" t="str">
            <v>INGENIERO DE SISTEMAS</v>
          </cell>
          <cell r="AI247" t="str">
            <v>1 1. Inversión</v>
          </cell>
          <cell r="AJ247">
            <v>152</v>
          </cell>
          <cell r="AK247" t="str">
            <v>O230117330120240152</v>
          </cell>
          <cell r="AL247" t="str">
            <v>Fortalecimiento del Fomento para el Desarrollo de Procesos Culturales Sostenibles en Bogotá D.C.</v>
          </cell>
          <cell r="AN247">
            <v>89220000</v>
          </cell>
          <cell r="AO247">
            <v>22305000</v>
          </cell>
          <cell r="AP247">
            <v>13680400</v>
          </cell>
          <cell r="AQ247">
            <v>97844600</v>
          </cell>
          <cell r="AU247">
            <v>97844600</v>
          </cell>
          <cell r="AV247" t="str">
            <v>$ 8.922.000</v>
          </cell>
          <cell r="AW247">
            <v>245</v>
          </cell>
          <cell r="AX247">
            <v>89220000</v>
          </cell>
          <cell r="AY247">
            <v>45701</v>
          </cell>
          <cell r="AZ247">
            <v>164</v>
          </cell>
          <cell r="BA247">
            <v>98142000</v>
          </cell>
          <cell r="BB247">
            <v>45679</v>
          </cell>
          <cell r="BC247">
            <v>45701</v>
          </cell>
          <cell r="BD247">
            <v>45705</v>
          </cell>
          <cell r="BE247">
            <v>46007</v>
          </cell>
          <cell r="BF247">
            <v>46037</v>
          </cell>
          <cell r="BG247" t="str">
            <v>2 2-Ejecución</v>
          </cell>
          <cell r="BH247" t="str">
            <v>10 MESES</v>
          </cell>
          <cell r="BI247" t="str">
            <v>1 1. Días</v>
          </cell>
          <cell r="BJ247">
            <v>299</v>
          </cell>
          <cell r="BK247">
            <v>30</v>
          </cell>
          <cell r="BL247">
            <v>329</v>
          </cell>
          <cell r="BM247" t="str">
            <v>SUBSECRETARÍA DE GOBERNANZA</v>
          </cell>
          <cell r="BN247" t="str">
            <v>DIRECCIÓN DE FOMENTO</v>
          </cell>
          <cell r="BO247" t="str">
            <v>Javier Enrique Mariño Navarro</v>
          </cell>
          <cell r="BP247">
            <v>91474000</v>
          </cell>
          <cell r="BQ247">
            <v>5</v>
          </cell>
          <cell r="BR247" t="str">
            <v>N.A</v>
          </cell>
          <cell r="BS247" t="str">
            <v>N.A</v>
          </cell>
          <cell r="BT247" t="str">
            <v>N.A</v>
          </cell>
          <cell r="BU247" t="str">
            <v>N.A</v>
          </cell>
          <cell r="BV247" t="str">
            <v>N.A</v>
          </cell>
          <cell r="BW247" t="str">
            <v>N.A</v>
          </cell>
          <cell r="BX247" t="str">
            <v>N.A</v>
          </cell>
          <cell r="BY247" t="str">
            <v>N.A</v>
          </cell>
          <cell r="BZ247" t="str">
            <v>N.A</v>
          </cell>
          <cell r="CA247" t="str">
            <v>N.A</v>
          </cell>
        </row>
        <row r="248">
          <cell r="A248" t="str">
            <v>246</v>
          </cell>
          <cell r="B248" t="str">
            <v>CONTRATO DE PRESTACIÓN DE SERVICIOS PROFESIONALES Y/O APOYO A LA GESTIÓN</v>
          </cell>
          <cell r="C248" t="str">
            <v>SCDPI-330-00572-25</v>
          </cell>
          <cell r="D248" t="str">
            <v>CONTRATACION DIRECTA</v>
          </cell>
          <cell r="E248" t="str">
            <v>PRESTAR SERVICIOS DE APOYO A LA GESTIÓN A LA SECRETARÍA DISTRITAL DE CULTURA; RECREACIÓN Y DEPORTE- SUBDIRECCIÓN DE INFRAESTRUCTURA Y PATRIMONIO CULTURAL; COMO APOYO TÉCNICO EN LA OPERACIÓN Y MANIPULACIÓN DE LOS EQUIPOS DE ILUMINACIÓN
  Y MECANICA TEATRAL DEL CENTRO FELICIDAD CEFE CHAPINERO.</v>
          </cell>
          <cell r="F248" t="str">
            <v>17 17. Contrato de Prestación de Servicios</v>
          </cell>
          <cell r="G248" t="str">
            <v>1 Contratista</v>
          </cell>
          <cell r="H248" t="str">
            <v>1 Natural</v>
          </cell>
          <cell r="I248" t="str">
            <v>2 Privada (1)</v>
          </cell>
          <cell r="J248" t="str">
            <v>4 Persona Natural (2)</v>
          </cell>
          <cell r="K248" t="str">
            <v>33 33-Servicios Apoyo a la Gestion de la Entidad (servicios administrativos)</v>
          </cell>
          <cell r="L248" t="str">
            <v>CO1.PCCNTR.7480672</v>
          </cell>
          <cell r="M248" t="str">
            <v>https://community.secop.gov.co/Public/Tendering/OpportunityDetail/Index?noticeUID=CO1.NTC.7618014&amp;isFromPublicArea=True&amp;isModal=true&amp;asPopupView=true</v>
          </cell>
          <cell r="N248">
            <v>45701</v>
          </cell>
          <cell r="O248" t="str">
            <v>5 Contratación directa</v>
          </cell>
          <cell r="P248" t="str">
            <v>33 Prestación de Servicios Profesionales y Apoyo (5-8)</v>
          </cell>
          <cell r="Q248" t="str">
            <v>N/A</v>
          </cell>
          <cell r="R248" t="str">
            <v>1 1. Ley 80</v>
          </cell>
          <cell r="S248" t="str">
            <v>6 6: Prestacion de servicios</v>
          </cell>
          <cell r="T248" t="str">
            <v>1 Nacional</v>
          </cell>
          <cell r="U248" t="str">
            <v>3 3. Único Contratista</v>
          </cell>
          <cell r="V248" t="str">
            <v>CAMILO AMADOR FORIGUA</v>
          </cell>
          <cell r="W248" t="str">
            <v>M</v>
          </cell>
          <cell r="X248">
            <v>80164698</v>
          </cell>
          <cell r="Y248">
            <v>5</v>
          </cell>
          <cell r="Z248" t="str">
            <v>KR 133 132 D 34</v>
          </cell>
          <cell r="AA248">
            <v>4717797</v>
          </cell>
          <cell r="AB248" t="str">
            <v>camilo.amador@scrd.gov.co</v>
          </cell>
          <cell r="AC248" t="str">
            <v>cafcamilo@gmail.com</v>
          </cell>
          <cell r="AD248">
            <v>29808</v>
          </cell>
          <cell r="AE248">
            <v>44</v>
          </cell>
          <cell r="AF248" t="str">
            <v>CUNDINAMARCA - BOGOTA</v>
          </cell>
          <cell r="AG248" t="str">
            <v>Tecnólogo en áreas relacionadas con iluminación, mecánica teatral o afines. No se requiere experiencia</v>
          </cell>
          <cell r="AH248" t="str">
            <v>TECNOLOGO AUTOMOTRIZ</v>
          </cell>
          <cell r="AI248" t="str">
            <v>1 1. Inversión</v>
          </cell>
          <cell r="AJ248">
            <v>123</v>
          </cell>
          <cell r="AK248" t="str">
            <v>O230117330120240123</v>
          </cell>
          <cell r="AL248" t="str">
            <v>Asistencia Técnica para el desarrollo de infraestructuras culturales sostenibles en el Distrito Capital Bogotá D.C</v>
          </cell>
          <cell r="AN248">
            <v>33600000</v>
          </cell>
          <cell r="AO248">
            <v>12460000</v>
          </cell>
          <cell r="AQ248">
            <v>46060000</v>
          </cell>
          <cell r="AU248">
            <v>46060000</v>
          </cell>
          <cell r="AV248" t="str">
            <v>$ 4.200.000</v>
          </cell>
          <cell r="AW248">
            <v>259</v>
          </cell>
          <cell r="AX248">
            <v>33600000</v>
          </cell>
          <cell r="AY248">
            <v>45702</v>
          </cell>
          <cell r="AZ248">
            <v>459</v>
          </cell>
          <cell r="BA248">
            <v>42000000</v>
          </cell>
          <cell r="BB248">
            <v>45686</v>
          </cell>
          <cell r="BC248">
            <v>45701</v>
          </cell>
          <cell r="BD248">
            <v>45705</v>
          </cell>
          <cell r="BE248">
            <v>45946</v>
          </cell>
          <cell r="BF248">
            <v>46037</v>
          </cell>
          <cell r="BG248" t="str">
            <v>2 2-Ejecución</v>
          </cell>
          <cell r="BH248" t="str">
            <v>8 MESES</v>
          </cell>
          <cell r="BI248" t="str">
            <v>1 1. Días</v>
          </cell>
          <cell r="BJ248">
            <v>239</v>
          </cell>
          <cell r="BK248">
            <v>89</v>
          </cell>
          <cell r="BL248">
            <v>328</v>
          </cell>
          <cell r="BM248" t="str">
            <v>DIRECCIÓN DE ARTE, CULTURA Y PATRIMONIO</v>
          </cell>
          <cell r="BN248" t="str">
            <v>SUBDIRECCIÓN DE INFRAESTRUCTURA Y PATRIMONIO CULTURAL</v>
          </cell>
          <cell r="BO248" t="str">
            <v>Edgar Andrés Figueroa Victoria</v>
          </cell>
          <cell r="BP248">
            <v>79785555</v>
          </cell>
          <cell r="BQ248">
            <v>1</v>
          </cell>
          <cell r="BR248" t="str">
            <v>N.A</v>
          </cell>
          <cell r="BS248" t="str">
            <v>N.A</v>
          </cell>
          <cell r="BT248" t="str">
            <v>N.A</v>
          </cell>
          <cell r="BU248" t="str">
            <v>N.A</v>
          </cell>
          <cell r="BV248" t="str">
            <v>N.A</v>
          </cell>
          <cell r="BW248" t="str">
            <v>N.A</v>
          </cell>
          <cell r="BX248" t="str">
            <v>N.A</v>
          </cell>
          <cell r="BY248" t="str">
            <v>N.A</v>
          </cell>
          <cell r="BZ248" t="str">
            <v>N.A</v>
          </cell>
          <cell r="CA248" t="str">
            <v>N.A</v>
          </cell>
        </row>
        <row r="249">
          <cell r="A249" t="str">
            <v>247</v>
          </cell>
          <cell r="B249" t="str">
            <v>CONTRATO DE PRESTACIÓN DE SERVICIOS PROFESIONALES Y/O APOYO A LA GESTIÓN</v>
          </cell>
          <cell r="C249" t="str">
            <v>SCDPI-21418-00529-25</v>
          </cell>
          <cell r="D249" t="str">
            <v>CONTRATACION DIRECTA</v>
          </cell>
          <cell r="E249" t="str">
            <v>PRESTAR SERVICIOS PROFESIONALES A LA SECRETARÍA DISTRITAL DE CULTURA; RECREACIÓN Y DEPORTE - SUBDIRECCIÓN DE GESTIÓN CULTURAL Y ARTÍSTICA; EN LO RELACIONADO CON LA PLANIFICACIÓN; DEFINICIÓN E IMPLEMENTACIÓN DEL COMPONENTE VISUAL Y MATERIAL
  DE EXPERIENCIAS PEDAGÓGICAS REQUERIDAS EN EL MARCO DE LOS PROYECTOS Y ESTRATEGIAS LIDERADAS POR LA SUBDIRECCIÓN.</v>
          </cell>
          <cell r="F249" t="str">
            <v>17 17. Contrato de Prestación de Servicios</v>
          </cell>
          <cell r="G249" t="str">
            <v>1 Contratista</v>
          </cell>
          <cell r="H249" t="str">
            <v>1 Natural</v>
          </cell>
          <cell r="I249" t="str">
            <v>2 Privada (1)</v>
          </cell>
          <cell r="J249" t="str">
            <v>4 Persona Natural (2)</v>
          </cell>
          <cell r="K249" t="str">
            <v>31 31-Servicios Profesionales</v>
          </cell>
          <cell r="L249" t="str">
            <v>CO1.PCCNTR.7481126</v>
          </cell>
          <cell r="M249" t="str">
            <v>https://community.secop.gov.co/Public/Tendering/OpportunityDetail/Index?noticeUID=CO1.NTC.7618015&amp;isFromPublicArea=True&amp;isModal=true&amp;asPopupView=true</v>
          </cell>
          <cell r="N249">
            <v>45701</v>
          </cell>
          <cell r="O249" t="str">
            <v>5 Contratación directa</v>
          </cell>
          <cell r="P249" t="str">
            <v>33 Prestación de Servicios Profesionales y Apoyo (5-8)</v>
          </cell>
          <cell r="Q249" t="str">
            <v>N/A</v>
          </cell>
          <cell r="R249" t="str">
            <v>1 1. Ley 80</v>
          </cell>
          <cell r="S249" t="str">
            <v>6 6: Prestacion de servicios</v>
          </cell>
          <cell r="T249" t="str">
            <v>1 Nacional</v>
          </cell>
          <cell r="U249" t="str">
            <v>3 3. Único Contratista</v>
          </cell>
          <cell r="V249" t="str">
            <v>LAURA TATIANA HUERTAS MORENO</v>
          </cell>
          <cell r="W249" t="str">
            <v>F</v>
          </cell>
          <cell r="X249">
            <v>1000954469</v>
          </cell>
          <cell r="Y249">
            <v>5</v>
          </cell>
          <cell r="Z249" t="str">
            <v>KR 49 131 A 50</v>
          </cell>
          <cell r="AA249">
            <v>3102040260</v>
          </cell>
          <cell r="AB249" t="str">
            <v>laura.huertas@scrd.gov.co</v>
          </cell>
          <cell r="AC249" t="str">
            <v>laurat.huertasm@gmail.com</v>
          </cell>
          <cell r="AD249">
            <v>36897</v>
          </cell>
          <cell r="AE249">
            <v>25</v>
          </cell>
          <cell r="AF249" t="str">
            <v>CUNDINAMARCA - BOGOTA</v>
          </cell>
          <cell r="AG249" t="str">
            <v>Profesional en diseño, áreas de las tecnologia de la información y afines, con experiencia relacionada con el objeto y obligaciones de un (1) año</v>
          </cell>
          <cell r="AH249" t="str">
            <v>DISEÑADOR INDUSTRIAL</v>
          </cell>
          <cell r="AI249" t="str">
            <v>1 1. Inversión</v>
          </cell>
          <cell r="AJ249">
            <v>80</v>
          </cell>
          <cell r="AK249" t="str">
            <v>O230117330120240080</v>
          </cell>
          <cell r="AL249" t="str">
            <v>Fortalecimiento de prácticas y transformaciones culturales, patrimoniales, urbanas y sociales para el bienestar integral de Bogotá D.C.</v>
          </cell>
          <cell r="AN249">
            <v>45744000</v>
          </cell>
          <cell r="AO249">
            <v>11054800</v>
          </cell>
          <cell r="AQ249">
            <v>56798800</v>
          </cell>
          <cell r="AU249">
            <v>56798800</v>
          </cell>
          <cell r="AV249" t="str">
            <v>$ 5.718.000</v>
          </cell>
          <cell r="AW249">
            <v>277</v>
          </cell>
          <cell r="AX249">
            <v>45744000</v>
          </cell>
          <cell r="AY249">
            <v>45705</v>
          </cell>
          <cell r="AZ249">
            <v>403</v>
          </cell>
          <cell r="BA249">
            <v>45744000</v>
          </cell>
          <cell r="BB249">
            <v>45685</v>
          </cell>
          <cell r="BC249">
            <v>45702</v>
          </cell>
          <cell r="BD249">
            <v>45706</v>
          </cell>
          <cell r="BE249">
            <v>45947</v>
          </cell>
          <cell r="BF249">
            <v>46006</v>
          </cell>
          <cell r="BG249" t="str">
            <v>2 2-Ejecución</v>
          </cell>
          <cell r="BH249" t="str">
            <v>8 MESES</v>
          </cell>
          <cell r="BI249" t="str">
            <v>1 1. Días</v>
          </cell>
          <cell r="BJ249">
            <v>239</v>
          </cell>
          <cell r="BK249">
            <v>58</v>
          </cell>
          <cell r="BL249">
            <v>297</v>
          </cell>
          <cell r="BM249" t="str">
            <v>DIRECCIÓN DE ARTE, CULTURA Y PATRIMONIO</v>
          </cell>
          <cell r="BN249" t="str">
            <v>SUBDIRECCIÓN DE GESTIÓN CULTURAL Y ARTISTICA</v>
          </cell>
          <cell r="BO249" t="str">
            <v>Adriana Maria Botero Velez</v>
          </cell>
          <cell r="BP249">
            <v>52254482</v>
          </cell>
          <cell r="BQ249">
            <v>6</v>
          </cell>
          <cell r="BR249" t="str">
            <v>N.A</v>
          </cell>
          <cell r="BS249" t="str">
            <v>N.A</v>
          </cell>
          <cell r="BT249" t="str">
            <v>N.A</v>
          </cell>
          <cell r="BU249" t="str">
            <v>N.A</v>
          </cell>
          <cell r="BV249" t="str">
            <v>N.A</v>
          </cell>
          <cell r="BW249" t="str">
            <v>N.A</v>
          </cell>
          <cell r="BX249" t="str">
            <v>N.A</v>
          </cell>
          <cell r="BY249" t="str">
            <v>N.A</v>
          </cell>
          <cell r="BZ249" t="str">
            <v>N.A</v>
          </cell>
          <cell r="CA249" t="str">
            <v>N.A</v>
          </cell>
        </row>
        <row r="250">
          <cell r="A250" t="str">
            <v>248</v>
          </cell>
          <cell r="B250" t="str">
            <v>CONTRATO DE PRESTACIÓN DE SERVICIOS PROFESIONALES Y/O APOYO A LA GESTIÓN</v>
          </cell>
          <cell r="C250" t="str">
            <v>SCDPI-210-00493-25</v>
          </cell>
          <cell r="D250" t="str">
            <v>CONTRATACION DIRECTA</v>
          </cell>
          <cell r="E250" t="str">
            <v>Prestar los servicios profesionales a la Secretaría de Cultura; Recreación y Deporte - Subsecretaría de Gobernanza para la preproducción; producción y postproducción técnica del material fotográfico y edición audiovisual que permita la promoción y visibilización de los proyectos y procesos de esta unidad de gestión</v>
          </cell>
          <cell r="F250" t="str">
            <v>17 17. Contrato de Prestación de Servicios</v>
          </cell>
          <cell r="G250" t="str">
            <v>1 Contratista</v>
          </cell>
          <cell r="H250" t="str">
            <v>1 Natural</v>
          </cell>
          <cell r="I250" t="str">
            <v>2 Privada (1)</v>
          </cell>
          <cell r="J250" t="str">
            <v>4 Persona Natural (2)</v>
          </cell>
          <cell r="K250" t="str">
            <v>31 31-Servicios Profesionales</v>
          </cell>
          <cell r="L250" t="str">
            <v>CO1.PCCNTR.7482440</v>
          </cell>
          <cell r="M250" t="str">
            <v>https://community.secop.gov.co/Public/Tendering/OpportunityDetail/Index?noticeUID=CO1.NTC.7620518&amp;isFromPublicArea=True&amp;isModal=true&amp;asPopupView=true</v>
          </cell>
          <cell r="N250">
            <v>45701</v>
          </cell>
          <cell r="O250" t="str">
            <v>5 Contratación directa</v>
          </cell>
          <cell r="P250" t="str">
            <v>33 Prestación de Servicios Profesionales y Apoyo (5-8)</v>
          </cell>
          <cell r="Q250" t="str">
            <v>N/A</v>
          </cell>
          <cell r="R250" t="str">
            <v>1 1. Ley 80</v>
          </cell>
          <cell r="S250" t="str">
            <v>6 6: Prestacion de servicios</v>
          </cell>
          <cell r="T250" t="str">
            <v>1 Nacional</v>
          </cell>
          <cell r="U250" t="str">
            <v>3 3. Único Contratista</v>
          </cell>
          <cell r="V250" t="str">
            <v>JAVIER FERNANDO CORBA BARRETO</v>
          </cell>
          <cell r="W250" t="str">
            <v>M</v>
          </cell>
          <cell r="X250">
            <v>7176982</v>
          </cell>
          <cell r="Y250">
            <v>9</v>
          </cell>
          <cell r="Z250" t="str">
            <v>AC 28 23 71</v>
          </cell>
          <cell r="AA250">
            <v>3103379754</v>
          </cell>
          <cell r="AB250" t="str">
            <v>javier.corba@scrd.gov.co</v>
          </cell>
          <cell r="AC250" t="str">
            <v>jafecoba@gmail.com</v>
          </cell>
          <cell r="AD250">
            <v>29177</v>
          </cell>
          <cell r="AE250">
            <v>46</v>
          </cell>
          <cell r="AF250" t="str">
            <v>BOYACA - TUNJA</v>
          </cell>
          <cell r="AG250" t="str">
            <v>Profesional con 5 años de experiencia en áreas como Comunicación Audiovisual, Producción de Cine y Televisión, Diseño Gráfico con énfasis en multimedia, Publicidad o carreras afines.</v>
          </cell>
          <cell r="AH250" t="str">
            <v>COMUNICACION SOCIAL Y PERIODISMO</v>
          </cell>
          <cell r="AI250" t="str">
            <v>1 1. Inversión</v>
          </cell>
          <cell r="AJ250">
            <v>217</v>
          </cell>
          <cell r="AK250" t="str">
            <v>O230117330120240217</v>
          </cell>
          <cell r="AL250" t="str">
            <v>Fortalecimiento de la gobernanza territorial, la participación incidente y la atención diferenciada de los grupos étnicos, etarios y sectores sociales desde las prácticas culturales en Bogotá D.C.</v>
          </cell>
          <cell r="AN250">
            <v>89220000</v>
          </cell>
          <cell r="AO250">
            <v>12193400</v>
          </cell>
          <cell r="AP250">
            <v>8922000</v>
          </cell>
          <cell r="AQ250">
            <v>92491400</v>
          </cell>
          <cell r="AU250">
            <v>92491400</v>
          </cell>
          <cell r="AV250" t="str">
            <v>$ 8.922.000</v>
          </cell>
          <cell r="AW250">
            <v>257</v>
          </cell>
          <cell r="AX250">
            <v>89220000</v>
          </cell>
          <cell r="AY250">
            <v>45702</v>
          </cell>
          <cell r="AZ250">
            <v>217</v>
          </cell>
          <cell r="BA250">
            <v>89220000</v>
          </cell>
          <cell r="BB250">
            <v>45680</v>
          </cell>
          <cell r="BC250">
            <v>45701</v>
          </cell>
          <cell r="BD250">
            <v>45702</v>
          </cell>
          <cell r="BE250">
            <v>46004</v>
          </cell>
          <cell r="BF250">
            <v>46015</v>
          </cell>
          <cell r="BG250" t="str">
            <v>2 2-Ejecución</v>
          </cell>
          <cell r="BH250" t="str">
            <v>10 MESES</v>
          </cell>
          <cell r="BI250" t="str">
            <v>1 1. Días</v>
          </cell>
          <cell r="BJ250">
            <v>299</v>
          </cell>
          <cell r="BK250">
            <v>11</v>
          </cell>
          <cell r="BL250">
            <v>310</v>
          </cell>
          <cell r="BM250" t="str">
            <v>SUBSECRETARÍA DE GOBERNANZA</v>
          </cell>
          <cell r="BN250" t="str">
            <v>DIRECCIÓN DE ASUNTOS LOCALES Y PARTICIPACIÓN</v>
          </cell>
          <cell r="BO250" t="str">
            <v>Ana María Boada Ayala</v>
          </cell>
          <cell r="BP250">
            <v>52885691</v>
          </cell>
          <cell r="BQ250">
            <v>6</v>
          </cell>
          <cell r="BR250" t="str">
            <v>N.A</v>
          </cell>
          <cell r="BS250" t="str">
            <v>N.A</v>
          </cell>
          <cell r="BT250" t="str">
            <v>N.A</v>
          </cell>
          <cell r="BU250" t="str">
            <v>N.A</v>
          </cell>
          <cell r="BV250" t="str">
            <v>N.A</v>
          </cell>
          <cell r="BW250" t="str">
            <v>N.A</v>
          </cell>
          <cell r="BX250" t="str">
            <v>N.A</v>
          </cell>
          <cell r="BY250" t="str">
            <v>N.A</v>
          </cell>
          <cell r="BZ250" t="str">
            <v>N.A</v>
          </cell>
          <cell r="CA250" t="str">
            <v>N.A</v>
          </cell>
        </row>
        <row r="251">
          <cell r="A251" t="str">
            <v>249</v>
          </cell>
          <cell r="B251" t="str">
            <v>CONTRATO DE PRESTACIÓN DE SERVICIOS PROFESIONALES Y/O APOYO A LA GESTIÓN</v>
          </cell>
          <cell r="C251" t="str">
            <v>SCDPI-21420-00146-25</v>
          </cell>
          <cell r="D251" t="str">
            <v>CONTRATACION DIRECTA</v>
          </cell>
          <cell r="E251" t="str">
            <v>Prestar servicios profesionales a la Secretaría de Cultura; Recreación y Deporte - Despacho del Secretario realizando actividades de asistencia estratégica y profesional para la promoción y/o implementación y/o consecución y/o divulgación de políticas y/o planes y/o programas y/o proyectos en los diferentes temas de la Secretaría</v>
          </cell>
          <cell r="F251" t="str">
            <v>17 17. Contrato de Prestación de Servicios</v>
          </cell>
          <cell r="G251" t="str">
            <v>1 Contratista</v>
          </cell>
          <cell r="H251" t="str">
            <v>1 Natural</v>
          </cell>
          <cell r="I251" t="str">
            <v>2 Privada (1)</v>
          </cell>
          <cell r="J251" t="str">
            <v>4 Persona Natural (2)</v>
          </cell>
          <cell r="K251" t="str">
            <v>31 31-Servicios Profesionales</v>
          </cell>
          <cell r="L251" t="str">
            <v>CO1.PCCNTR.7482484</v>
          </cell>
          <cell r="M251" t="str">
            <v>https://community.secop.gov.co/Public/Tendering/OpportunityDetail/Index?noticeUID=CO1.NTC.7620681&amp;isFromPublicArea=True&amp;isModal=true&amp;asPopupView=true</v>
          </cell>
          <cell r="N251">
            <v>45701</v>
          </cell>
          <cell r="O251" t="str">
            <v>5 Contratación directa</v>
          </cell>
          <cell r="P251" t="str">
            <v>33 Prestación de Servicios Profesionales y Apoyo (5-8)</v>
          </cell>
          <cell r="Q251" t="str">
            <v>N/A</v>
          </cell>
          <cell r="R251" t="str">
            <v>1 1. Ley 80</v>
          </cell>
          <cell r="S251" t="str">
            <v>6 6: Prestacion de servicios</v>
          </cell>
          <cell r="T251" t="str">
            <v>1 Nacional</v>
          </cell>
          <cell r="U251" t="str">
            <v>3 3. Único Contratista</v>
          </cell>
          <cell r="V251" t="str">
            <v>IVAN MAURICIO GAITAN GOMEZ</v>
          </cell>
          <cell r="W251" t="str">
            <v>M</v>
          </cell>
          <cell r="X251">
            <v>79757572</v>
          </cell>
          <cell r="Y251">
            <v>8</v>
          </cell>
          <cell r="Z251" t="str">
            <v>KR 55 152 B 68 CONJ Reserva de Mazuren TO 2</v>
          </cell>
          <cell r="AA251">
            <v>3143593659</v>
          </cell>
          <cell r="AB251" t="str">
            <v>ivan.gaitan@scrd.gov.co</v>
          </cell>
          <cell r="AC251" t="str">
            <v>ivgaitan@hotmail.com</v>
          </cell>
          <cell r="AD251">
            <v>26176</v>
          </cell>
          <cell r="AE251">
            <v>54</v>
          </cell>
          <cell r="AF251" t="str">
            <v>CUNDINAMARCA - BOGOTA</v>
          </cell>
          <cell r="AG251" t="str">
            <v>Profesional en politología con estudios de posgrado en modalidad de maestría con más de siete (7) años de experiencia profesiona</v>
          </cell>
          <cell r="AH251" t="str">
            <v>POLITOLOGO</v>
          </cell>
          <cell r="AI251" t="str">
            <v>1 1. Inversión</v>
          </cell>
          <cell r="AJ251">
            <v>163</v>
          </cell>
          <cell r="AK251" t="str">
            <v>O230117459920240163</v>
          </cell>
          <cell r="AL251" t="str">
            <v>Fortalecimiento Institucional para una Gobernanza Pública Confiable en Bogotá D.C</v>
          </cell>
          <cell r="AN251">
            <v>109776000</v>
          </cell>
          <cell r="AQ251">
            <v>109776000</v>
          </cell>
          <cell r="AU251">
            <v>109776000</v>
          </cell>
          <cell r="AV251" t="str">
            <v>$ 13.722.000</v>
          </cell>
          <cell r="AW251">
            <v>266</v>
          </cell>
          <cell r="AX251">
            <v>109776000</v>
          </cell>
          <cell r="AY251">
            <v>45702</v>
          </cell>
          <cell r="AZ251">
            <v>238</v>
          </cell>
          <cell r="BA251">
            <v>109776000</v>
          </cell>
          <cell r="BB251">
            <v>45680</v>
          </cell>
          <cell r="BC251">
            <v>45702</v>
          </cell>
          <cell r="BD251">
            <v>45707</v>
          </cell>
          <cell r="BE251">
            <v>45948</v>
          </cell>
          <cell r="BF251">
            <v>45948</v>
          </cell>
          <cell r="BG251" t="str">
            <v>2 2-Ejecución</v>
          </cell>
          <cell r="BH251" t="str">
            <v>8 MESES</v>
          </cell>
          <cell r="BI251" t="str">
            <v>1 1. Días</v>
          </cell>
          <cell r="BJ251">
            <v>239</v>
          </cell>
          <cell r="BK251">
            <v>0</v>
          </cell>
          <cell r="BL251">
            <v>239</v>
          </cell>
          <cell r="BM251" t="str">
            <v>DIRECCIÓN DE GESTIÓN CORPORATIVA Y RELACIÓN CON EL CIUDADANO</v>
          </cell>
          <cell r="BN251" t="str">
            <v>DESPACHO</v>
          </cell>
          <cell r="BO251" t="str">
            <v>Nathalia Rippe Sierra</v>
          </cell>
          <cell r="BP251">
            <v>35513244</v>
          </cell>
          <cell r="BQ251">
            <v>1</v>
          </cell>
          <cell r="BR251" t="str">
            <v>N.A</v>
          </cell>
          <cell r="BS251" t="str">
            <v>N.A</v>
          </cell>
          <cell r="BT251" t="str">
            <v>N.A</v>
          </cell>
          <cell r="BU251" t="str">
            <v>N.A</v>
          </cell>
          <cell r="BV251" t="str">
            <v>N.A</v>
          </cell>
          <cell r="BW251" t="str">
            <v>N.A</v>
          </cell>
          <cell r="BX251" t="str">
            <v>N.A</v>
          </cell>
          <cell r="BY251" t="str">
            <v>N.A</v>
          </cell>
          <cell r="BZ251" t="str">
            <v>N.A</v>
          </cell>
          <cell r="CA251" t="str">
            <v>N.A</v>
          </cell>
        </row>
        <row r="252">
          <cell r="A252" t="str">
            <v>250</v>
          </cell>
          <cell r="B252" t="str">
            <v>CONTRATO DE PRESTACIÓN DE SERVICIOS PROFESIONALES Y/O APOYO A LA GESTIÓN</v>
          </cell>
          <cell r="C252" t="str">
            <v>SCDPI-240-00171-25</v>
          </cell>
          <cell r="D252" t="str">
            <v>CONTRATACION DIRECTA</v>
          </cell>
          <cell r="E252" t="str">
            <v>Prestar servicios profesionales a la Secretaría Distrital de Cultura; Recreación y Deporte - Dirección de Economía; Estudios y Política; para la implementación de iniciativas legales y económicas dirigidas al posicionamiento y fortalecimiento de la productividad de las Industrias Creativas y Culturales; con enfoque en la propiedad intelectual y el sector convergente digital de Bogotá</v>
          </cell>
          <cell r="F252" t="str">
            <v>17 17. Contrato de Prestación de Servicios</v>
          </cell>
          <cell r="G252" t="str">
            <v>1 Contratista</v>
          </cell>
          <cell r="H252" t="str">
            <v>1 Natural</v>
          </cell>
          <cell r="I252" t="str">
            <v>2 Privada (1)</v>
          </cell>
          <cell r="J252" t="str">
            <v>4 Persona Natural (2)</v>
          </cell>
          <cell r="K252" t="str">
            <v>31 31-Servicios Profesionales</v>
          </cell>
          <cell r="L252" t="str">
            <v>CO1.PCCNTR.7482199</v>
          </cell>
          <cell r="M252" t="str">
            <v>https://community.secop.gov.co/Public/Tendering/OpportunityDetail/Index?noticeUID=CO1.NTC.7620670&amp;isFromPublicArea=True&amp;isModal=true&amp;asPopupView=true</v>
          </cell>
          <cell r="N252">
            <v>45701</v>
          </cell>
          <cell r="O252" t="str">
            <v>5 Contratación directa</v>
          </cell>
          <cell r="P252" t="str">
            <v>33 Prestación de Servicios Profesionales y Apoyo (5-8)</v>
          </cell>
          <cell r="Q252" t="str">
            <v>N/A</v>
          </cell>
          <cell r="R252" t="str">
            <v>1 1. Ley 80</v>
          </cell>
          <cell r="S252" t="str">
            <v>6 6: Prestacion de servicios</v>
          </cell>
          <cell r="T252" t="str">
            <v>1 Nacional</v>
          </cell>
          <cell r="U252" t="str">
            <v>3 3. Único Contratista</v>
          </cell>
          <cell r="V252" t="str">
            <v>DIANA CAMILA VASQUEZ RUIZ</v>
          </cell>
          <cell r="W252" t="str">
            <v>F</v>
          </cell>
          <cell r="X252">
            <v>1018406171</v>
          </cell>
          <cell r="Y252">
            <v>1</v>
          </cell>
          <cell r="Z252" t="str">
            <v>KR 15 93 A 84</v>
          </cell>
          <cell r="AA252">
            <v>3142948290</v>
          </cell>
          <cell r="AB252" t="str">
            <v>diana.vasquez@scrd.gov.co</v>
          </cell>
          <cell r="AC252" t="str">
            <v>camilavasquezrz@gmail.com</v>
          </cell>
          <cell r="AD252">
            <v>31686</v>
          </cell>
          <cell r="AE252">
            <v>39</v>
          </cell>
          <cell r="AF252" t="str">
            <v>CUNDINAMARCA - BOGOTA</v>
          </cell>
          <cell r="AG252" t="str">
            <v>Profesional en las áreas de economía, finanzas, ciencias sociales y humanas, derecho o afines, con maestría y cinco (5) años de experiencia profesional.</v>
          </cell>
          <cell r="AH252" t="str">
            <v>ABOGADO</v>
          </cell>
          <cell r="AI252" t="str">
            <v>1 1. Inversión</v>
          </cell>
          <cell r="AJ252">
            <v>144</v>
          </cell>
          <cell r="AK252" t="str">
            <v>O230117330120240144</v>
          </cell>
          <cell r="AL252" t="str">
            <v>Fortalecimiento de la sostenibilidad económica del sector cultural y creativo, a través de la implementación de programas que permitan aumentar crecimiento y competitividad, en Bogotá D.C.</v>
          </cell>
          <cell r="AN252">
            <v>121200000</v>
          </cell>
          <cell r="AO252">
            <v>22624000</v>
          </cell>
          <cell r="AP252">
            <v>13736000</v>
          </cell>
          <cell r="AQ252">
            <v>130088000</v>
          </cell>
          <cell r="AU252">
            <v>130088000</v>
          </cell>
          <cell r="AV252" t="str">
            <v>$ 12.120.000</v>
          </cell>
          <cell r="AW252">
            <v>278</v>
          </cell>
          <cell r="AX252">
            <v>121200000</v>
          </cell>
          <cell r="AY252">
            <v>45705</v>
          </cell>
          <cell r="AZ252">
            <v>266</v>
          </cell>
          <cell r="BA252">
            <v>133320000</v>
          </cell>
          <cell r="BB252">
            <v>44949</v>
          </cell>
          <cell r="BC252">
            <v>45702</v>
          </cell>
          <cell r="BD252">
            <v>45706</v>
          </cell>
          <cell r="BE252">
            <v>46008</v>
          </cell>
          <cell r="BF252">
            <v>46031</v>
          </cell>
          <cell r="BG252" t="str">
            <v>2 2-Ejecución</v>
          </cell>
          <cell r="BH252" t="str">
            <v>10 MESES</v>
          </cell>
          <cell r="BI252" t="str">
            <v>1 1. Días</v>
          </cell>
          <cell r="BJ252">
            <v>299</v>
          </cell>
          <cell r="BK252">
            <v>22</v>
          </cell>
          <cell r="BL252">
            <v>321</v>
          </cell>
          <cell r="BM252" t="str">
            <v>SUBSECRETARÍA DE GOBERNANZA</v>
          </cell>
          <cell r="BN252" t="str">
            <v>DIRECCIÓN DE ECONOMÍA ESTUDIOS Y POLÍTICA</v>
          </cell>
          <cell r="BO252" t="str">
            <v>Mario Arturo Suárez Mendoza</v>
          </cell>
          <cell r="BP252">
            <v>1032365716</v>
          </cell>
          <cell r="BQ252">
            <v>9</v>
          </cell>
          <cell r="BR252" t="str">
            <v>N.A</v>
          </cell>
          <cell r="BS252" t="str">
            <v>N.A</v>
          </cell>
          <cell r="BT252" t="str">
            <v>N.A</v>
          </cell>
          <cell r="BU252" t="str">
            <v>N.A</v>
          </cell>
          <cell r="BV252" t="str">
            <v>N.A</v>
          </cell>
          <cell r="BW252" t="str">
            <v>N.A</v>
          </cell>
          <cell r="BX252" t="str">
            <v>N.A</v>
          </cell>
          <cell r="BY252" t="str">
            <v>N.A</v>
          </cell>
          <cell r="BZ252" t="str">
            <v>N.A</v>
          </cell>
          <cell r="CA252" t="str">
            <v>N.A</v>
          </cell>
        </row>
        <row r="253">
          <cell r="A253" t="str">
            <v>251</v>
          </cell>
          <cell r="B253" t="str">
            <v>CONTRATO DE PRESTACIÓN DE SERVICIOS PROFESIONALES Y/O APOYO A LA GESTIÓN</v>
          </cell>
          <cell r="C253" t="str">
            <v>SCDPI-21417-00817-25</v>
          </cell>
          <cell r="D253" t="str">
            <v>CONTRATACION DIRECTA</v>
          </cell>
          <cell r="E253" t="str">
            <v>Prestar servicios profesionales a la Secretaría de Cultura; Recreación y Deporte - Dirección Observatorio y Gestión del Conocimiento Cultural; realizando actividades para la planeación; análisis y sistematización de las investigaciones; mediciones y seguimientos asociados al sector arte; cultura; patrimonio; recreación y deporte; que le sean asignadas.</v>
          </cell>
          <cell r="F253" t="str">
            <v>17 17. Contrato de Prestación de Servicios</v>
          </cell>
          <cell r="G253" t="str">
            <v>1 Contratista</v>
          </cell>
          <cell r="H253" t="str">
            <v>1 Natural</v>
          </cell>
          <cell r="I253" t="str">
            <v>2 Privada (1)</v>
          </cell>
          <cell r="J253" t="str">
            <v>4 Persona Natural (2)</v>
          </cell>
          <cell r="K253" t="str">
            <v>31 31-Servicios Profesionales</v>
          </cell>
          <cell r="L253" t="str">
            <v>CO1.PCCNTR.7484224</v>
          </cell>
          <cell r="M253" t="str">
            <v>https://community.secop.gov.co/Public/Tendering/OpportunityDetail/Index?noticeUID=CO1.NTC.7622534&amp;isFromPublicArea=True&amp;isModal=true&amp;asPopupView=true</v>
          </cell>
          <cell r="N253">
            <v>45701</v>
          </cell>
          <cell r="O253" t="str">
            <v>5 Contratación directa</v>
          </cell>
          <cell r="P253" t="str">
            <v>33 Prestación de Servicios Profesionales y Apoyo (5-8)</v>
          </cell>
          <cell r="Q253" t="str">
            <v>N/A</v>
          </cell>
          <cell r="R253" t="str">
            <v>1 1. Ley 80</v>
          </cell>
          <cell r="S253" t="str">
            <v>6 6: Prestacion de servicios</v>
          </cell>
          <cell r="T253" t="str">
            <v>1 Nacional</v>
          </cell>
          <cell r="U253" t="str">
            <v>3 3. Único Contratista</v>
          </cell>
          <cell r="V253" t="str">
            <v>VIVIANA MARCELA RODRIGUEZ AMAYA</v>
          </cell>
          <cell r="W253" t="str">
            <v>F</v>
          </cell>
          <cell r="X253">
            <v>1026272203</v>
          </cell>
          <cell r="Y253">
            <v>0</v>
          </cell>
          <cell r="Z253" t="str">
            <v>AK 28# 39- 06</v>
          </cell>
          <cell r="AA253">
            <v>3186911763</v>
          </cell>
          <cell r="AB253" t="str">
            <v>viviana.rodriguez@scrd.gov.co</v>
          </cell>
          <cell r="AC253" t="str">
            <v>vmrodrigueza1@gmail.com</v>
          </cell>
          <cell r="AD253">
            <v>33255</v>
          </cell>
          <cell r="AE253">
            <v>35</v>
          </cell>
          <cell r="AF253" t="str">
            <v>CUNDINAMARCA - BOGOTA</v>
          </cell>
          <cell r="AG253"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cuatro (4) años de experiencia en gestión y/o desarrollo de proyectos, y/o estrategias de cambio cultural, y/o proyectos de investigación cultural, social o comunitaria, y/o gestión territorial, y/o procesos de información y sistematización, y/o actividades de mediciones y/o análisis de datos</v>
          </cell>
          <cell r="AH253" t="str">
            <v>DISEÑADOR INDUSTRIAL</v>
          </cell>
          <cell r="AI253" t="str">
            <v>1 1. Inversión</v>
          </cell>
          <cell r="AJ253">
            <v>122</v>
          </cell>
          <cell r="AK253" t="str">
            <v>O230117330120240122</v>
          </cell>
          <cell r="AL253" t="str">
            <v>Innovación y cambio cultural para la transformación de comportamientos que promuevan el orgullo por la ciudad de Bogotá D.C</v>
          </cell>
          <cell r="AN253">
            <v>81210000</v>
          </cell>
          <cell r="AO253">
            <v>2707000</v>
          </cell>
          <cell r="AQ253">
            <v>83917000</v>
          </cell>
          <cell r="AU253">
            <v>83917000</v>
          </cell>
          <cell r="AV253" t="str">
            <v>$ 8.121.000</v>
          </cell>
          <cell r="AW253">
            <v>302</v>
          </cell>
          <cell r="AX253">
            <v>81210000</v>
          </cell>
          <cell r="AY253">
            <v>45707</v>
          </cell>
          <cell r="AZ253">
            <v>500</v>
          </cell>
          <cell r="BA253">
            <v>85270500</v>
          </cell>
          <cell r="BB253">
            <v>45693</v>
          </cell>
          <cell r="BC253">
            <v>45702</v>
          </cell>
          <cell r="BD253">
            <v>45709</v>
          </cell>
          <cell r="BE253">
            <v>46011</v>
          </cell>
          <cell r="BF253">
            <v>46021</v>
          </cell>
          <cell r="BG253" t="str">
            <v>2 2-Ejecución</v>
          </cell>
          <cell r="BH253" t="str">
            <v>10 MESES</v>
          </cell>
          <cell r="BI253" t="str">
            <v>1 1. Días</v>
          </cell>
          <cell r="BJ253">
            <v>299</v>
          </cell>
          <cell r="BK253">
            <v>10</v>
          </cell>
          <cell r="BL253">
            <v>309</v>
          </cell>
          <cell r="BM253" t="str">
            <v>SUBSECRETARÍA DISTRITAL DE CULTURA CIUDADANA Y GESTIÓN DEL CONOCIMIENTO</v>
          </cell>
          <cell r="BN253" t="str">
            <v>SUBSECRETARÍA DISTRITAL DE CULTURA CIUDADANA Y GESTIÓN DEL CONOCIMIENTO</v>
          </cell>
          <cell r="BO253" t="str">
            <v>Diego Fernando Maldonado Castellano</v>
          </cell>
          <cell r="BP253">
            <v>80863541</v>
          </cell>
          <cell r="BQ253">
            <v>7</v>
          </cell>
          <cell r="BR253" t="str">
            <v>N.A</v>
          </cell>
          <cell r="BS253" t="str">
            <v>N.A</v>
          </cell>
          <cell r="BT253" t="str">
            <v>N.A</v>
          </cell>
          <cell r="BU253" t="str">
            <v>N.A</v>
          </cell>
          <cell r="BV253" t="str">
            <v>N.A</v>
          </cell>
          <cell r="BW253" t="str">
            <v>N.A</v>
          </cell>
          <cell r="BX253" t="str">
            <v>N.A</v>
          </cell>
          <cell r="BY253" t="str">
            <v>N.A</v>
          </cell>
          <cell r="BZ253" t="str">
            <v>N.A</v>
          </cell>
          <cell r="CA253" t="str">
            <v>N.A</v>
          </cell>
        </row>
        <row r="254">
          <cell r="A254" t="str">
            <v>252</v>
          </cell>
          <cell r="B254" t="str">
            <v>CONTRATO DE PRESTACIÓN DE SERVICIOS PROFESIONALES Y/O APOYO A LA GESTIÓN</v>
          </cell>
          <cell r="C254" t="str">
            <v>SCDPI-21417-00831-25</v>
          </cell>
          <cell r="D254" t="str">
            <v>CONTRATACION DIRECTA</v>
          </cell>
          <cell r="E254" t="str">
            <v>Prestar servicios profesionales a la Secretaría Distrital de Cultura; Recreación y Deporte - Dirección de Transformaciones
  Culturales; realizando actividades requeridas para el desarrollo de la ideación; implementación; gestión territorial y seguimiento de
  las acciones de Cultura Ciudadana relacionadas con la estrategia de seguridad; convivencia; comportamiento y cultura para la paz.</v>
          </cell>
          <cell r="F254" t="str">
            <v>17 17. Contrato de Prestación de Servicios</v>
          </cell>
          <cell r="G254" t="str">
            <v>1 Contratista</v>
          </cell>
          <cell r="H254" t="str">
            <v>1 Natural</v>
          </cell>
          <cell r="I254" t="str">
            <v>2 Privada (1)</v>
          </cell>
          <cell r="J254" t="str">
            <v>4 Persona Natural (2)</v>
          </cell>
          <cell r="K254" t="str">
            <v>31 31-Servicios Profesionales</v>
          </cell>
          <cell r="L254" t="str">
            <v>CO1.PCCNTR.7484306</v>
          </cell>
          <cell r="M254" t="str">
            <v>https://community.secop.gov.co/Public/Tendering/OpportunityDetail/Index?noticeUID=CO1.NTC.7622529&amp;isFromPublicArea=True&amp;isModal=true&amp;asPopupView=true</v>
          </cell>
          <cell r="N254">
            <v>45701</v>
          </cell>
          <cell r="O254" t="str">
            <v>5 Contratación directa</v>
          </cell>
          <cell r="P254" t="str">
            <v>33 Prestación de Servicios Profesionales y Apoyo (5-8)</v>
          </cell>
          <cell r="Q254" t="str">
            <v>N/A</v>
          </cell>
          <cell r="R254" t="str">
            <v>1 1. Ley 80</v>
          </cell>
          <cell r="S254" t="str">
            <v>6 6: Prestacion de servicios</v>
          </cell>
          <cell r="T254" t="str">
            <v>1 Nacional</v>
          </cell>
          <cell r="U254" t="str">
            <v>3 3. Único Contratista</v>
          </cell>
          <cell r="V254" t="str">
            <v>HÉCTOR FABIÁN HERNÁNDEZ HERNÁNDEZ CEDIDO A
  ERIKA ORTIZ DÍAZ</v>
          </cell>
          <cell r="W254" t="str">
            <v>M
  F</v>
          </cell>
          <cell r="X254" t="str">
            <v>1022955570
  1.026.567.297</v>
          </cell>
          <cell r="Y254" t="str">
            <v>6
  1</v>
          </cell>
          <cell r="Z254" t="str">
            <v>CL 92 SUR 14 B 92
  Carrera 114 c # 145-21</v>
          </cell>
          <cell r="AA254" t="str">
            <v>3196591378
  3232454640</v>
          </cell>
          <cell r="AB254" t="str">
            <v>hector.hernandez@scrd.gov.co</v>
          </cell>
          <cell r="AC254" t="str">
            <v>hfabianh23@gmail.com
  erika.ortiz.d@hotmail.com</v>
          </cell>
          <cell r="AD254" t="str">
            <v>23/10/1989
  15/05/1991</v>
          </cell>
          <cell r="AE254" t="str">
            <v>36
  34</v>
          </cell>
          <cell r="AF254" t="str">
            <v>CUNDINAMARCA - BOGOTA
  CUNDINAMARCA - BOGOTA</v>
          </cell>
          <cell r="AG254" t="str">
            <v>Profesional en ciencias humanas, sociales, políticas, derecho, comunicación social, licenciaturas, gobierno y relaciones internacionales, administración pública, gestión cultural o afines.
  Profesional en ciencias humanas, sociales, políticas, derecho, comunicación social, licenciaturas, gobierno y relacionesinternacionales, administraciónpública, gestión cultural o afines.</v>
          </cell>
          <cell r="AH254" t="str">
            <v>ANTROPOLOGO
  SOCIOLOGIA</v>
          </cell>
          <cell r="AI254" t="str">
            <v>1 1. Inversión</v>
          </cell>
          <cell r="AJ254">
            <v>122</v>
          </cell>
          <cell r="AK254" t="str">
            <v>O230117330120240122</v>
          </cell>
          <cell r="AL254" t="str">
            <v>Innovación y cambio cultural para la transformación de comportamientos que promuevan el orgullo por la ciudad de Bogotá D.C</v>
          </cell>
          <cell r="AN254">
            <v>73200000</v>
          </cell>
          <cell r="AO254">
            <v>13420000</v>
          </cell>
          <cell r="AP254">
            <v>12688000</v>
          </cell>
          <cell r="AQ254">
            <v>73932000</v>
          </cell>
          <cell r="AU254">
            <v>73932000</v>
          </cell>
          <cell r="AV254" t="str">
            <v>$ 7.320.000</v>
          </cell>
          <cell r="AW254">
            <v>301</v>
          </cell>
          <cell r="AX254">
            <v>73200000</v>
          </cell>
          <cell r="AY254">
            <v>45707</v>
          </cell>
          <cell r="AZ254">
            <v>505</v>
          </cell>
          <cell r="BA254">
            <v>73200000</v>
          </cell>
          <cell r="BB254">
            <v>45693</v>
          </cell>
          <cell r="BC254">
            <v>45702</v>
          </cell>
          <cell r="BD254">
            <v>45714</v>
          </cell>
          <cell r="BE254">
            <v>46016</v>
          </cell>
          <cell r="BF254">
            <v>46021</v>
          </cell>
          <cell r="BG254" t="str">
            <v>2 2-Ejecución</v>
          </cell>
          <cell r="BH254" t="str">
            <v>10 MESES</v>
          </cell>
          <cell r="BI254" t="str">
            <v>1 1. Días</v>
          </cell>
          <cell r="BJ254">
            <v>299</v>
          </cell>
          <cell r="BK254">
            <v>10</v>
          </cell>
          <cell r="BL254">
            <v>309</v>
          </cell>
          <cell r="BM254" t="str">
            <v>SUBSECRETARÍA DISTRITAL DE CULTURA CIUDADANA Y GESTIÓN DEL CONOCIMIENTO</v>
          </cell>
          <cell r="BN254" t="str">
            <v>SUBSECRETARÍA DISTRITAL DE CULTURA CIUDADANA Y GESTIÓN DEL CONOCIMIENTO</v>
          </cell>
          <cell r="BO254" t="str">
            <v>Julian Felipe Duarte Alvarez</v>
          </cell>
          <cell r="BP254">
            <v>1019071928</v>
          </cell>
          <cell r="BQ254">
            <v>3</v>
          </cell>
          <cell r="BR254" t="str">
            <v>N.A</v>
          </cell>
          <cell r="BS254" t="str">
            <v>N.A</v>
          </cell>
          <cell r="BT254" t="str">
            <v>N.A</v>
          </cell>
          <cell r="BU254" t="str">
            <v>N.A</v>
          </cell>
          <cell r="BV254" t="str">
            <v>N.A</v>
          </cell>
          <cell r="BW254" t="str">
            <v>N.A</v>
          </cell>
          <cell r="BX254" t="str">
            <v>N.A</v>
          </cell>
          <cell r="BY254" t="str">
            <v>N.A</v>
          </cell>
          <cell r="BZ254" t="str">
            <v>N.A</v>
          </cell>
          <cell r="CA254" t="str">
            <v>N.A</v>
          </cell>
        </row>
        <row r="255">
          <cell r="A255" t="str">
            <v>253</v>
          </cell>
          <cell r="B255" t="str">
            <v>CONTRATO DE PRESTACIÓN DE SERVICIOS PROFESIONALES Y/O APOYO A LA GESTIÓN</v>
          </cell>
          <cell r="C255" t="str">
            <v>SCDPI-21419-00213-25</v>
          </cell>
          <cell r="D255" t="str">
            <v>CONTRATACION DIRECTA</v>
          </cell>
          <cell r="E255" t="str">
            <v>Prestar servicios profesionales a la Secretaría de Cultura; Recreación y Deporte - Dirección de Lectura y Bibliotecas; para el
  seguimiento financiero y contable a los recursos que se ejecutan en los programas y servicios que se prestan a través de la Red
  Distrital de Bibliotecas Públicas de Bogotá D.C.; en el marco de la operación y su misionalidad.</v>
          </cell>
          <cell r="F255" t="str">
            <v>17 17. Contrato de Prestación de Servicios</v>
          </cell>
          <cell r="G255" t="str">
            <v>1 Contratista</v>
          </cell>
          <cell r="H255" t="str">
            <v>1 Natural</v>
          </cell>
          <cell r="I255" t="str">
            <v>2 Privada (1)</v>
          </cell>
          <cell r="J255" t="str">
            <v>4 Persona Natural (2)</v>
          </cell>
          <cell r="K255" t="str">
            <v>31 31-Servicios Profesionales</v>
          </cell>
          <cell r="L255" t="str">
            <v>CO1.PCCNTR.7484323</v>
          </cell>
          <cell r="M255" t="str">
            <v>https://community.secop.gov.co/Public/Tendering/OpportunityDetail/Index?noticeUID=CO1.NTC.7622540&amp;isFromPublicArea=True&amp;isModal=true&amp;asPopupView=true</v>
          </cell>
          <cell r="N255">
            <v>45701</v>
          </cell>
          <cell r="O255" t="str">
            <v>5 Contratación directa</v>
          </cell>
          <cell r="P255" t="str">
            <v>33 Prestación de Servicios Profesionales y Apoyo (5-8)</v>
          </cell>
          <cell r="Q255" t="str">
            <v>N/A</v>
          </cell>
          <cell r="R255" t="str">
            <v>1 1. Ley 80</v>
          </cell>
          <cell r="S255" t="str">
            <v>6 6: Prestacion de servicios</v>
          </cell>
          <cell r="T255" t="str">
            <v>1 Nacional</v>
          </cell>
          <cell r="U255" t="str">
            <v>3 3. Único Contratista</v>
          </cell>
          <cell r="V255" t="str">
            <v>SILVIA YANETH SANABRIA DIAZ</v>
          </cell>
          <cell r="W255" t="str">
            <v>F</v>
          </cell>
          <cell r="X255">
            <v>1052390310</v>
          </cell>
          <cell r="Y255">
            <v>0</v>
          </cell>
          <cell r="Z255" t="str">
            <v>CL 75 A 72 91</v>
          </cell>
          <cell r="AA255">
            <v>3003552397</v>
          </cell>
          <cell r="AB255" t="str">
            <v>silvia.sanabria@scrd.gov.co</v>
          </cell>
          <cell r="AC255" t="str">
            <v>silviasanabria34@gmail.com</v>
          </cell>
          <cell r="AD255">
            <v>32951</v>
          </cell>
          <cell r="AE255">
            <v>36</v>
          </cell>
          <cell r="AF255" t="str">
            <v>BOYACA - DUITAMA</v>
          </cell>
          <cell r="AG255" t="str">
            <v>Profesional en áreas del conocimiento de
  administración, economía, contaduría pública y afines, con experiencia relacionada de dos (02) años</v>
          </cell>
          <cell r="AH255" t="str">
            <v>CONTADOR PUBLICO</v>
          </cell>
          <cell r="AI255" t="str">
            <v>1 1. Inversión</v>
          </cell>
          <cell r="AJ255">
            <v>82</v>
          </cell>
          <cell r="AK255" t="str">
            <v>O230117330120240082</v>
          </cell>
          <cell r="AL255" t="str">
            <v>Fortalecimiento del acceso a la cultura escrita de los habitantes de Bogotá D.C.</v>
          </cell>
          <cell r="AN255">
            <v>69101400</v>
          </cell>
          <cell r="AO255">
            <v>11951500</v>
          </cell>
          <cell r="AP255">
            <v>9778500</v>
          </cell>
          <cell r="AQ255">
            <v>71274400</v>
          </cell>
          <cell r="AU255">
            <v>71274400</v>
          </cell>
          <cell r="AV255" t="str">
            <v>$ 6.519.000</v>
          </cell>
          <cell r="AW255">
            <v>292</v>
          </cell>
          <cell r="AX255">
            <v>69101400</v>
          </cell>
          <cell r="AY255">
            <v>45706</v>
          </cell>
          <cell r="AZ255">
            <v>128</v>
          </cell>
          <cell r="BA255">
            <v>71709000</v>
          </cell>
          <cell r="BB255">
            <v>45679</v>
          </cell>
          <cell r="BC255">
            <v>45701</v>
          </cell>
          <cell r="BD255">
            <v>45706</v>
          </cell>
          <cell r="BE255">
            <v>46022</v>
          </cell>
          <cell r="BF255">
            <v>46037</v>
          </cell>
          <cell r="BG255" t="str">
            <v>2 2-Ejecución</v>
          </cell>
          <cell r="BH255" t="str">
            <v>10 MESES Y 18 DIAS</v>
          </cell>
          <cell r="BI255" t="str">
            <v>1 1. Días</v>
          </cell>
          <cell r="BJ255">
            <v>313</v>
          </cell>
          <cell r="BK255">
            <v>15</v>
          </cell>
          <cell r="BL255">
            <v>328</v>
          </cell>
          <cell r="BM255" t="str">
            <v>DIRECCIÓN DE LECTURA Y BIBLIOTECAS</v>
          </cell>
          <cell r="BN255" t="str">
            <v>DIRECCIÓN DE LECTURA Y BIBLIOTECAS</v>
          </cell>
          <cell r="BO255" t="str">
            <v>Bibiana Andrea Victorino Ramírez</v>
          </cell>
          <cell r="BP255">
            <v>52880976</v>
          </cell>
          <cell r="BQ255">
            <v>7</v>
          </cell>
          <cell r="BR255" t="str">
            <v>N.A</v>
          </cell>
          <cell r="BS255" t="str">
            <v>N.A</v>
          </cell>
          <cell r="BT255" t="str">
            <v>N.A</v>
          </cell>
          <cell r="BU255" t="str">
            <v>N.A</v>
          </cell>
          <cell r="BV255" t="str">
            <v>N.A</v>
          </cell>
          <cell r="BW255" t="str">
            <v>N.A</v>
          </cell>
          <cell r="BX255" t="str">
            <v>N.A</v>
          </cell>
          <cell r="BY255" t="str">
            <v>N.A</v>
          </cell>
          <cell r="BZ255" t="str">
            <v>N.A</v>
          </cell>
          <cell r="CA255" t="str">
            <v>N.A</v>
          </cell>
        </row>
        <row r="256">
          <cell r="A256" t="str">
            <v>254</v>
          </cell>
          <cell r="B256" t="str">
            <v>CONTRATO DE PRESTACIÓN DE SERVICIOS PROFESIONALES Y/O APOYO A LA GESTIÓN</v>
          </cell>
          <cell r="C256" t="str">
            <v>SCDPI-330-00514-25</v>
          </cell>
          <cell r="D256" t="str">
            <v>CONTRATACION DIRECTA</v>
          </cell>
          <cell r="E256" t="str">
            <v>Prestar servicios profesionales a la Secretaría Distrital de Cultura; Recreación y Deporte - Subdirección de Infraestructura y Patrimonio Cultural; en la planeación; estructuración y seguimiento de los proyectos de dotación de infraestructura cultural en el marco de la convocatoria LEP 2025 y demás proyectos de infraestructura de la dependencia</v>
          </cell>
          <cell r="F256" t="str">
            <v>17 17. Contrato de Prestación de Servicios</v>
          </cell>
          <cell r="G256" t="str">
            <v>1 Contratista</v>
          </cell>
          <cell r="H256" t="str">
            <v>1 Natural</v>
          </cell>
          <cell r="I256" t="str">
            <v>2 Privada (1)</v>
          </cell>
          <cell r="J256" t="str">
            <v>4 Persona Natural (2)</v>
          </cell>
          <cell r="K256" t="str">
            <v>31 31-Servicios Profesionales</v>
          </cell>
          <cell r="L256" t="str">
            <v>CO1.PCCNTR.7485621</v>
          </cell>
          <cell r="M256" t="str">
            <v>https://community.secop.gov.co/Public/Tendering/OpportunityDetail/Index?noticeUID=CO1.NTC.7622349&amp;isFromPublicArea=True&amp;isModal=true&amp;asPopupView=true</v>
          </cell>
          <cell r="N256">
            <v>45701</v>
          </cell>
          <cell r="O256" t="str">
            <v>5 Contratación directa</v>
          </cell>
          <cell r="P256" t="str">
            <v>33 Prestación de Servicios Profesionales y Apoyo (5-8)</v>
          </cell>
          <cell r="Q256" t="str">
            <v>N/A</v>
          </cell>
          <cell r="R256" t="str">
            <v>1 1. Ley 80</v>
          </cell>
          <cell r="S256" t="str">
            <v>6 6: Prestacion de servicios</v>
          </cell>
          <cell r="T256" t="str">
            <v>1 Nacional</v>
          </cell>
          <cell r="U256" t="str">
            <v>3 3. Único Contratista</v>
          </cell>
          <cell r="V256" t="str">
            <v>OSCAR MAURICIO PATARROYO CARO</v>
          </cell>
          <cell r="W256" t="str">
            <v>M</v>
          </cell>
          <cell r="X256">
            <v>79341745</v>
          </cell>
          <cell r="Y256">
            <v>9</v>
          </cell>
          <cell r="Z256" t="str">
            <v>CL 152 54 39</v>
          </cell>
          <cell r="AA256">
            <v>8072808</v>
          </cell>
          <cell r="AB256" t="str">
            <v>oscar.patarroyo@scrd.gov.co</v>
          </cell>
          <cell r="AC256" t="str">
            <v>oscarpatarroyo@gmail.com</v>
          </cell>
          <cell r="AD256">
            <v>23987</v>
          </cell>
          <cell r="AE256">
            <v>60</v>
          </cell>
          <cell r="AF256" t="str">
            <v>CUNDINAMARCA - BOGOTA</v>
          </cell>
          <cell r="AG256" t="str">
            <v>Profesional universitario de las áreas del conocimiento de ciencias humanas, ciencias sociales, bellas artes o ingenieria, arquitectura, urbanismo y afines, con minimo dos (2) años de experiencia profesional y/o relacionada al objeto y/u obligaciones planteadas.</v>
          </cell>
          <cell r="AH256" t="str">
            <v>REALIZADOR DE CINE Y TELEVISION</v>
          </cell>
          <cell r="AI256" t="str">
            <v>1 1. Inversión</v>
          </cell>
          <cell r="AJ256">
            <v>123</v>
          </cell>
          <cell r="AK256" t="str">
            <v>O230117330120240123</v>
          </cell>
          <cell r="AL256" t="str">
            <v>Asistencia Técnica para el desarrollo de infraestructuras culturales sostenibles en el Distrito Capital Bogotá D.C</v>
          </cell>
          <cell r="AN256">
            <v>52152000</v>
          </cell>
          <cell r="AO256">
            <v>16080200</v>
          </cell>
          <cell r="AQ256">
            <v>68232200</v>
          </cell>
          <cell r="AU256">
            <v>68232200</v>
          </cell>
          <cell r="AV256" t="str">
            <v>$ 6.519.000</v>
          </cell>
          <cell r="AW256">
            <v>261</v>
          </cell>
          <cell r="AX256">
            <v>52152000</v>
          </cell>
          <cell r="AY256">
            <v>45702</v>
          </cell>
          <cell r="AZ256">
            <v>454</v>
          </cell>
          <cell r="BA256">
            <v>65190000</v>
          </cell>
          <cell r="BB256">
            <v>45686</v>
          </cell>
          <cell r="BC256">
            <v>45702</v>
          </cell>
          <cell r="BD256">
            <v>45705</v>
          </cell>
          <cell r="BE256">
            <v>45946</v>
          </cell>
          <cell r="BF256">
            <v>46021</v>
          </cell>
          <cell r="BG256" t="str">
            <v>2 2-Ejecución</v>
          </cell>
          <cell r="BH256" t="str">
            <v>8 MESES</v>
          </cell>
          <cell r="BI256" t="str">
            <v>1 1. Días</v>
          </cell>
          <cell r="BJ256">
            <v>239</v>
          </cell>
          <cell r="BK256">
            <v>89</v>
          </cell>
          <cell r="BL256">
            <v>328</v>
          </cell>
          <cell r="BM256" t="str">
            <v>DIRECCIÓN DE ARTE, CULTURA Y PATRIMONIO</v>
          </cell>
          <cell r="BN256" t="str">
            <v>SUBDIRECCIÓN DE INFRAESTRUCTURA Y PATRIMONIO CULTURAL</v>
          </cell>
          <cell r="BO256" t="str">
            <v>Edgar Andrés Figueroa Victoria</v>
          </cell>
          <cell r="BP256">
            <v>79785555</v>
          </cell>
          <cell r="BQ256">
            <v>1</v>
          </cell>
          <cell r="BR256" t="str">
            <v>N.A</v>
          </cell>
          <cell r="BS256" t="str">
            <v>N.A</v>
          </cell>
          <cell r="BT256" t="str">
            <v>N.A</v>
          </cell>
          <cell r="BU256" t="str">
            <v>N.A</v>
          </cell>
          <cell r="BV256" t="str">
            <v>N.A</v>
          </cell>
          <cell r="BW256" t="str">
            <v>N.A</v>
          </cell>
          <cell r="BX256" t="str">
            <v>N.A</v>
          </cell>
          <cell r="BY256" t="str">
            <v>N.A</v>
          </cell>
          <cell r="BZ256" t="str">
            <v>N.A</v>
          </cell>
          <cell r="CA256" t="str">
            <v>N.A</v>
          </cell>
        </row>
        <row r="257">
          <cell r="A257" t="str">
            <v>255</v>
          </cell>
          <cell r="B257" t="str">
            <v>CONTRATO DE PRESTACIÓN DE SERVICIOS PROFESIONALES Y/O APOYO A LA GESTIÓN</v>
          </cell>
          <cell r="C257" t="str">
            <v>SCDPI-21420-00515-25</v>
          </cell>
          <cell r="D257" t="str">
            <v>CONTRATACION DIRECTA</v>
          </cell>
          <cell r="E257" t="str">
            <v>Prestar servicios profesionales a la Secretaría de Cultura, Recreación y Deporte - Oficina Asesora de Planeación para desarrollar las actividades requeridas para la formulación del plan de cultura de Bogotá, contribuyendo a la actualización de las políticas sectoriales a largo plazo</v>
          </cell>
          <cell r="F257" t="str">
            <v>17 17. Contrato de Prestación de Servicios</v>
          </cell>
          <cell r="G257" t="str">
            <v>1 Contratista</v>
          </cell>
          <cell r="H257" t="str">
            <v>1 Natural</v>
          </cell>
          <cell r="I257" t="str">
            <v>2 Privada (1)</v>
          </cell>
          <cell r="J257" t="str">
            <v>4 Persona Natural (2)</v>
          </cell>
          <cell r="K257" t="str">
            <v>31 31-Servicios Profesionales</v>
          </cell>
          <cell r="L257" t="str">
            <v>CO1.PCCNTR.7486101</v>
          </cell>
          <cell r="M257" t="str">
            <v>https://community.secop.gov.co/Public/Tendering/OpportunityDetail/Index?noticeUID=CO1.NTC.7624436&amp;isFromPublicArea=True&amp;isModal=False</v>
          </cell>
          <cell r="N257">
            <v>45701</v>
          </cell>
          <cell r="O257" t="str">
            <v>5 Contratación directa</v>
          </cell>
          <cell r="P257" t="str">
            <v>33 Prestación de Servicios Profesionales y Apoyo (5-8)</v>
          </cell>
          <cell r="Q257" t="str">
            <v>N/A</v>
          </cell>
          <cell r="R257" t="str">
            <v>1 1. Ley 80</v>
          </cell>
          <cell r="S257" t="str">
            <v>6 6: Prestacion de servicios</v>
          </cell>
          <cell r="T257" t="str">
            <v>1 Nacional</v>
          </cell>
          <cell r="U257" t="str">
            <v>3 3. Único Contratista</v>
          </cell>
          <cell r="V257" t="str">
            <v>VICTOR MANUEL RODRIGUEZ SARMIENTO</v>
          </cell>
          <cell r="W257" t="str">
            <v>M</v>
          </cell>
          <cell r="X257">
            <v>19387657</v>
          </cell>
          <cell r="Y257">
            <v>9</v>
          </cell>
          <cell r="Z257" t="str">
            <v>TRANSV. 1 A N. 69-93 APTO 102</v>
          </cell>
          <cell r="AA257">
            <v>6012122611</v>
          </cell>
          <cell r="AB257" t="str">
            <v>victor.rodriguez@scrd.gov.co</v>
          </cell>
          <cell r="AC257" t="str">
            <v>vrodrisar@gmail.com</v>
          </cell>
          <cell r="AD257">
            <v>21896</v>
          </cell>
          <cell r="AE257">
            <v>66</v>
          </cell>
          <cell r="AF257" t="str">
            <v>CUNDINAMARCA - BOGOTA</v>
          </cell>
          <cell r="AG257" t="str">
            <v>Profesional en las áreas de: Ciencias Sociales y/o Humanas, Filosofía, Teología, Historia, Sociología, Economía, Socioeconomía, o carreras afines, con tarjeta o matrícula profesional en los casos reglamentados por la Ley, título de posgrado en la modalidad de doctorado en áreas de las ciencias humanas, culturales, o afines, con (1) año de experiencia profesional relacionada con el objeto u obligaciones establecidas</v>
          </cell>
          <cell r="AH257" t="str">
            <v>LICENCIADO EN HISTORIA</v>
          </cell>
          <cell r="AI257" t="str">
            <v>1 1. Inversión</v>
          </cell>
          <cell r="AJ257">
            <v>163</v>
          </cell>
          <cell r="AK257" t="str">
            <v>O230117459920240163</v>
          </cell>
          <cell r="AL257" t="str">
            <v>Fortalecimiento Institucional para una Gobernanza Pública Confiable en Bogotá D.C</v>
          </cell>
          <cell r="AN257">
            <v>61488000</v>
          </cell>
          <cell r="AQ257">
            <v>61488000</v>
          </cell>
          <cell r="AU257">
            <v>61488000</v>
          </cell>
          <cell r="AV257" t="str">
            <v>$ 61.488.000</v>
          </cell>
          <cell r="AW257">
            <v>293</v>
          </cell>
          <cell r="AX257">
            <v>61488000</v>
          </cell>
          <cell r="AY257">
            <v>45706</v>
          </cell>
          <cell r="AZ257">
            <v>395</v>
          </cell>
          <cell r="BA257">
            <v>61488000</v>
          </cell>
          <cell r="BB257">
            <v>45685</v>
          </cell>
          <cell r="BC257">
            <v>45705</v>
          </cell>
          <cell r="BD257">
            <v>45707</v>
          </cell>
          <cell r="BE257">
            <v>45887</v>
          </cell>
          <cell r="BF257">
            <v>45887</v>
          </cell>
          <cell r="BG257" t="str">
            <v>2 2-Ejecución</v>
          </cell>
          <cell r="BH257" t="str">
            <v>6 MESES</v>
          </cell>
          <cell r="BI257" t="str">
            <v>1 1. Días</v>
          </cell>
          <cell r="BJ257">
            <v>179</v>
          </cell>
          <cell r="BK257">
            <v>0</v>
          </cell>
          <cell r="BL257">
            <v>179</v>
          </cell>
          <cell r="BM257" t="str">
            <v>DIRECCIÓN DE GESTIÓN CORPORATIVA Y RELACIÓN CON EL CIUDADANO</v>
          </cell>
          <cell r="BN257" t="str">
            <v>OFICINA ASESORA DE PLANEACIÓN</v>
          </cell>
          <cell r="BO257" t="str">
            <v>Luis Fernando Mejia Castro</v>
          </cell>
          <cell r="BP257">
            <v>79558456</v>
          </cell>
          <cell r="BQ257">
            <v>8</v>
          </cell>
          <cell r="BR257" t="str">
            <v>N.A</v>
          </cell>
          <cell r="BS257" t="str">
            <v>N.A</v>
          </cell>
          <cell r="BT257" t="str">
            <v>N.A</v>
          </cell>
          <cell r="BU257" t="str">
            <v>N.A</v>
          </cell>
          <cell r="BV257" t="str">
            <v>N.A</v>
          </cell>
          <cell r="BW257" t="str">
            <v>N.A</v>
          </cell>
          <cell r="BX257" t="str">
            <v>N.A</v>
          </cell>
          <cell r="BY257" t="str">
            <v>N.A</v>
          </cell>
          <cell r="BZ257" t="str">
            <v>N.A</v>
          </cell>
          <cell r="CA257" t="str">
            <v>N.A</v>
          </cell>
        </row>
        <row r="258">
          <cell r="A258" t="str">
            <v>256</v>
          </cell>
          <cell r="B258" t="str">
            <v>CONTRATO DE PRESTACIÓN DE SERVICIOS PROFESIONALES Y/O APOYO A LA GESTIÓN</v>
          </cell>
          <cell r="C258" t="str">
            <v>SCDPI-330-00576-25</v>
          </cell>
          <cell r="D258" t="str">
            <v>CONTRATACION DIRECTA</v>
          </cell>
          <cell r="E258" t="str">
            <v>Prestar servicios de apoyo a la gestión a la Secretaría Distrital de Cultura, Recreación y Deporte -Subdirección de Infraestructura y Patrimonio Cultural- en los procesos de mantenimiento y operación del componente de audio y sonido, en el marco de la operación del Centro Felicidad CEFE Chapinero</v>
          </cell>
          <cell r="F258" t="str">
            <v>17 17. Contrato de Prestación de Servicios</v>
          </cell>
          <cell r="G258" t="str">
            <v>1 Contratista</v>
          </cell>
          <cell r="H258" t="str">
            <v>1 Natural</v>
          </cell>
          <cell r="I258" t="str">
            <v>2 Privada (1)</v>
          </cell>
          <cell r="J258" t="str">
            <v>4 Persona Natural (2)</v>
          </cell>
          <cell r="K258" t="str">
            <v>33 33-Servicios Apoyo a la Gestion de la Entidad (servicios administrativos)</v>
          </cell>
          <cell r="L258" t="str">
            <v>CO1.PCCNTR.7485492</v>
          </cell>
          <cell r="M258" t="str">
            <v>https://community.secop.gov.co/Public/Tendering/OpportunityDetail/Index?noticeUID=CO1.NTC.7622343&amp;isFromPublicArea=True&amp;isModal=False</v>
          </cell>
          <cell r="N258">
            <v>45701</v>
          </cell>
          <cell r="O258" t="str">
            <v>5 Contratación directa</v>
          </cell>
          <cell r="P258" t="str">
            <v>33 Prestación de Servicios Profesionales y Apoyo (5-8)</v>
          </cell>
          <cell r="Q258" t="str">
            <v>N/A</v>
          </cell>
          <cell r="R258" t="str">
            <v>1 1. Ley 80</v>
          </cell>
          <cell r="S258" t="str">
            <v>6 6: Prestacion de servicios</v>
          </cell>
          <cell r="T258" t="str">
            <v>1 Nacional</v>
          </cell>
          <cell r="U258" t="str">
            <v>3 3. Único Contratista</v>
          </cell>
          <cell r="V258" t="str">
            <v>OSCAR JAVIER ACUÑA ACOSTA</v>
          </cell>
          <cell r="W258" t="str">
            <v>M</v>
          </cell>
          <cell r="X258">
            <v>80730186</v>
          </cell>
          <cell r="Y258">
            <v>4</v>
          </cell>
          <cell r="Z258" t="str">
            <v>carrera 54 No. 153-75</v>
          </cell>
          <cell r="AA258">
            <v>3162201298</v>
          </cell>
          <cell r="AB258" t="str">
            <v>oscar.acuna@scrd.gov.co</v>
          </cell>
          <cell r="AC258" t="str">
            <v>javiertomcat@gmail.com</v>
          </cell>
          <cell r="AD258">
            <v>30366</v>
          </cell>
          <cell r="AE258">
            <v>43</v>
          </cell>
          <cell r="AF258" t="str">
            <v>CUNDINAMARCA - BOGOTA</v>
          </cell>
          <cell r="AG258" t="str">
            <v>Tecnólogo en areas relacionadas con audio y sonido. Un año de experiencia laboral relacionada al objeto y/u obligaciones a contratar.</v>
          </cell>
          <cell r="AH258" t="str">
            <v>TECNICO AUDIO Y SONIDO</v>
          </cell>
          <cell r="AI258" t="str">
            <v>1 1. Inversión</v>
          </cell>
          <cell r="AJ258">
            <v>123</v>
          </cell>
          <cell r="AK258" t="str">
            <v>O230117330120240123</v>
          </cell>
          <cell r="AL258" t="str">
            <v>Asistencia Técnica para el desarrollo de infraestructuras culturales sostenibles en el Distrito Capital Bogotá D.C</v>
          </cell>
          <cell r="AN258">
            <v>37272000</v>
          </cell>
          <cell r="AO258">
            <v>13200500</v>
          </cell>
          <cell r="AQ258">
            <v>50472500</v>
          </cell>
          <cell r="AU258">
            <v>50472500</v>
          </cell>
          <cell r="AV258" t="str">
            <v>$ 4.659.000</v>
          </cell>
          <cell r="AW258">
            <v>290</v>
          </cell>
          <cell r="AX258">
            <v>37272000</v>
          </cell>
          <cell r="AY258">
            <v>45706</v>
          </cell>
          <cell r="AZ258">
            <v>461</v>
          </cell>
          <cell r="BA258">
            <v>46590000</v>
          </cell>
          <cell r="BB258">
            <v>45686</v>
          </cell>
          <cell r="BC258">
            <v>45705</v>
          </cell>
          <cell r="BD258">
            <v>45709</v>
          </cell>
          <cell r="BE258">
            <v>45950</v>
          </cell>
          <cell r="BF258">
            <v>46037</v>
          </cell>
          <cell r="BG258" t="str">
            <v>2 2-Ejecución</v>
          </cell>
          <cell r="BH258" t="str">
            <v>8 MESES</v>
          </cell>
          <cell r="BI258" t="str">
            <v>1 1. Días</v>
          </cell>
          <cell r="BJ258">
            <v>239</v>
          </cell>
          <cell r="BK258">
            <v>85</v>
          </cell>
          <cell r="BL258">
            <v>324</v>
          </cell>
          <cell r="BM258" t="str">
            <v>DIRECCIÓN DE ARTE, CULTURA Y PATRIMONIO</v>
          </cell>
          <cell r="BN258" t="str">
            <v>SUBDIRECCIÓN DE INFRAESTRUCTURA Y PATRIMONIO CULTURAL</v>
          </cell>
          <cell r="BO258" t="str">
            <v>Edgar Andrés Figueroa Victoria</v>
          </cell>
          <cell r="BP258">
            <v>79785555</v>
          </cell>
          <cell r="BQ258">
            <v>1</v>
          </cell>
          <cell r="BR258" t="str">
            <v>N.A</v>
          </cell>
          <cell r="BS258" t="str">
            <v>N.A</v>
          </cell>
          <cell r="BT258" t="str">
            <v>N.A</v>
          </cell>
          <cell r="BU258" t="str">
            <v>N.A</v>
          </cell>
          <cell r="BV258" t="str">
            <v>N.A</v>
          </cell>
          <cell r="BW258" t="str">
            <v>N.A</v>
          </cell>
          <cell r="BX258" t="str">
            <v>N.A</v>
          </cell>
          <cell r="BY258" t="str">
            <v>N.A</v>
          </cell>
          <cell r="BZ258" t="str">
            <v>N.A</v>
          </cell>
          <cell r="CA258" t="str">
            <v>N.A</v>
          </cell>
        </row>
        <row r="259">
          <cell r="A259" t="str">
            <v>257</v>
          </cell>
          <cell r="B259" t="str">
            <v>CONTRATO DE PRESTACIÓN DE SERVICIOS PROFESIONALES Y/O APOYO A LA GESTIÓN</v>
          </cell>
          <cell r="C259" t="str">
            <v>SCDPI-21420-00134-25</v>
          </cell>
          <cell r="D259" t="str">
            <v>CONTRATACION DIRECTA</v>
          </cell>
          <cell r="E259" t="str">
            <v>Prestar servicios profesionales a la Secretaria de Cultura, Recreación y Deporte, Oficina de Tecnologías de la Información, en la gestión, monitoreo y documentación de la plataforma de contenedores y la automatización de despliegues en los sistemas de la entidad.</v>
          </cell>
          <cell r="F259" t="str">
            <v>17 17. Contrato de Prestación de Servicios</v>
          </cell>
          <cell r="G259" t="str">
            <v>1 Contratista</v>
          </cell>
          <cell r="H259" t="str">
            <v>1 Natural</v>
          </cell>
          <cell r="I259" t="str">
            <v>2 Privada (1)</v>
          </cell>
          <cell r="J259" t="str">
            <v>4 Persona Natural (2)</v>
          </cell>
          <cell r="K259" t="str">
            <v>31 31-Servicios Profesionales</v>
          </cell>
          <cell r="L259" t="str">
            <v>CO1.PCCNTR.7486421</v>
          </cell>
          <cell r="M259" t="str">
            <v>https://community.secop.gov.co/Public/Tendering/OpportunityDetail/Index?noticeUID=CO1.NTC.7625221&amp;isFromPublicArea=True&amp;isModal=False</v>
          </cell>
          <cell r="N259">
            <v>45701</v>
          </cell>
          <cell r="O259" t="str">
            <v>5 Contratación directa</v>
          </cell>
          <cell r="P259" t="str">
            <v>33 Prestación de Servicios Profesionales y Apoyo (5-8)</v>
          </cell>
          <cell r="Q259" t="str">
            <v>N/A</v>
          </cell>
          <cell r="R259" t="str">
            <v>1 1. Ley 80</v>
          </cell>
          <cell r="S259" t="str">
            <v>6 6: Prestacion de servicios</v>
          </cell>
          <cell r="T259" t="str">
            <v>1 Nacional</v>
          </cell>
          <cell r="U259" t="str">
            <v>3 3. Único Contratista</v>
          </cell>
          <cell r="V259" t="str">
            <v>RODRIGO HERNANDEZ PEDRAZA</v>
          </cell>
          <cell r="W259" t="str">
            <v>M</v>
          </cell>
          <cell r="X259">
            <v>80801106</v>
          </cell>
          <cell r="Y259">
            <v>0</v>
          </cell>
          <cell r="Z259" t="str">
            <v>DG 16B 110 55 IN 6 AP 202</v>
          </cell>
          <cell r="AA259">
            <v>30122734449</v>
          </cell>
          <cell r="AB259" t="str">
            <v>rodrigo.hernandez@scrd.gov.co</v>
          </cell>
          <cell r="AC259" t="str">
            <v>xaero.mail@gmail.com</v>
          </cell>
          <cell r="AD259">
            <v>30991</v>
          </cell>
          <cell r="AE259">
            <v>41</v>
          </cell>
          <cell r="AF259" t="str">
            <v>SANTA MARTA - MAGDALENA</v>
          </cell>
          <cell r="AG259" t="str">
            <v>Profesional en ingeniería de sistemas con especialización en redes y Dos años de experiencia profesional</v>
          </cell>
          <cell r="AH259" t="str">
            <v>INGENIERO DE SISTEMAS</v>
          </cell>
          <cell r="AI259" t="str">
            <v>1 1. Inversión</v>
          </cell>
          <cell r="AJ259">
            <v>163</v>
          </cell>
          <cell r="AK259" t="str">
            <v>O230117459920240163</v>
          </cell>
          <cell r="AL259" t="str">
            <v>Fortalecimiento Institucional para una Gobernanza Pública Confiable en Bogotá D.C</v>
          </cell>
          <cell r="AN259">
            <v>89298000</v>
          </cell>
          <cell r="AO259">
            <v>8118000</v>
          </cell>
          <cell r="AP259">
            <v>13259400</v>
          </cell>
          <cell r="AQ259">
            <v>84156600</v>
          </cell>
          <cell r="AU259">
            <v>84156600</v>
          </cell>
          <cell r="AV259" t="str">
            <v>$ 8.118.000</v>
          </cell>
          <cell r="AW259">
            <v>312</v>
          </cell>
          <cell r="AX259">
            <v>89298000</v>
          </cell>
          <cell r="AY259">
            <v>45707</v>
          </cell>
          <cell r="AZ259">
            <v>303</v>
          </cell>
          <cell r="BA259">
            <v>89298000</v>
          </cell>
          <cell r="BB259">
            <v>45680</v>
          </cell>
          <cell r="BC259">
            <v>45705</v>
          </cell>
          <cell r="BD259">
            <v>45708</v>
          </cell>
          <cell r="BE259">
            <v>46022</v>
          </cell>
          <cell r="BF259">
            <v>46022</v>
          </cell>
          <cell r="BG259" t="str">
            <v>2 2-Ejecución</v>
          </cell>
          <cell r="BH259" t="str">
            <v>11 MESES</v>
          </cell>
          <cell r="BI259" t="str">
            <v>1 1. Días</v>
          </cell>
          <cell r="BJ259">
            <v>311</v>
          </cell>
          <cell r="BK259">
            <v>0</v>
          </cell>
          <cell r="BL259">
            <v>311</v>
          </cell>
          <cell r="BM259" t="str">
            <v>DIRECCIÓN DE GESTIÓN CORPORATIVA Y RELACIÓN CON EL CIUDADANO</v>
          </cell>
          <cell r="BN259" t="str">
            <v>OFICINA DE TECNOLOGÍAS DE LA INFORMACIÓN</v>
          </cell>
          <cell r="BO259" t="str">
            <v>Javier Enrique Mariño Navarro</v>
          </cell>
          <cell r="BP259">
            <v>91474000</v>
          </cell>
          <cell r="BQ259">
            <v>5</v>
          </cell>
          <cell r="BR259" t="str">
            <v>N.A</v>
          </cell>
          <cell r="BS259" t="str">
            <v>N.A</v>
          </cell>
          <cell r="BT259" t="str">
            <v>N.A</v>
          </cell>
          <cell r="BU259" t="str">
            <v>N.A</v>
          </cell>
          <cell r="BV259" t="str">
            <v>N.A</v>
          </cell>
          <cell r="BW259" t="str">
            <v>N.A</v>
          </cell>
          <cell r="BX259" t="str">
            <v>N.A</v>
          </cell>
          <cell r="BY259" t="str">
            <v>N.A</v>
          </cell>
          <cell r="BZ259" t="str">
            <v>N.A</v>
          </cell>
          <cell r="CA259" t="str">
            <v>N.A</v>
          </cell>
        </row>
        <row r="260">
          <cell r="A260" t="str">
            <v>258</v>
          </cell>
          <cell r="B260" t="str">
            <v>CONTRATO DE PRESTACIÓN DE SERVICIOS PROFESIONALES Y/O APOYO A LA GESTIÓN</v>
          </cell>
          <cell r="C260" t="str">
            <v>SCDPI-21419-00594-25</v>
          </cell>
          <cell r="D260" t="str">
            <v>CONTRATACION DIRECTA</v>
          </cell>
          <cell r="E260" t="str">
            <v>Prestar servicios profesionales a la Secretaría Distrital de Cultura; Recreación y Deporte - Dirección de Lectura y Bibliotecas; en la articulación interna; con otras direcciones de la entidad y con otras instituciones; para la ejecución; seguimiento y evaluación de las acciones que promuevan el acceso a los servicios culturales y bibliotecarios</v>
          </cell>
          <cell r="F260" t="str">
            <v>17 17. Contrato de Prestación de Servicios</v>
          </cell>
          <cell r="G260" t="str">
            <v>1 Contratista</v>
          </cell>
          <cell r="H260" t="str">
            <v>1 Natural</v>
          </cell>
          <cell r="I260" t="str">
            <v>2 Privada (1)</v>
          </cell>
          <cell r="J260" t="str">
            <v>4 Persona Natural (2)</v>
          </cell>
          <cell r="K260" t="str">
            <v>31 31-Servicios Profesionales</v>
          </cell>
          <cell r="L260" t="str">
            <v>CO1.PCCNTR.7486193</v>
          </cell>
          <cell r="M260" t="str">
            <v>https://community.secop.gov.co/Public/Tendering/OpportunityDetail/Index?noticeUID=CO1.NTC.7625084&amp;isFromPublicArea=True&amp;isModal=true&amp;asPopupView=true</v>
          </cell>
          <cell r="N260">
            <v>45701</v>
          </cell>
          <cell r="O260" t="str">
            <v>5 Contratación directa</v>
          </cell>
          <cell r="P260" t="str">
            <v>33 Prestación de Servicios Profesionales y Apoyo (5-8)</v>
          </cell>
          <cell r="Q260" t="str">
            <v>N/A</v>
          </cell>
          <cell r="R260" t="str">
            <v>1 1. Ley 80</v>
          </cell>
          <cell r="S260" t="str">
            <v>6 6: Prestacion de servicios</v>
          </cell>
          <cell r="T260" t="str">
            <v>1 Nacional</v>
          </cell>
          <cell r="U260" t="str">
            <v>3 3. Único Contratista</v>
          </cell>
          <cell r="V260" t="str">
            <v>MARIA CAMILA PINEDA TOVAR</v>
          </cell>
          <cell r="W260" t="str">
            <v>F</v>
          </cell>
          <cell r="X260">
            <v>1110547958</v>
          </cell>
          <cell r="Y260">
            <v>9</v>
          </cell>
          <cell r="Z260" t="str">
            <v>KR 7 53 35</v>
          </cell>
          <cell r="AA260">
            <v>3176710743</v>
          </cell>
          <cell r="AB260" t="str">
            <v>maria.pineda@scrd.gov.co</v>
          </cell>
          <cell r="AC260" t="str">
            <v>camila.pineda12345678@gmail.com</v>
          </cell>
          <cell r="AD260">
            <v>34417</v>
          </cell>
          <cell r="AE260">
            <v>32</v>
          </cell>
          <cell r="AF260" t="str">
            <v>CUNDINAMARCA - BOGOTA</v>
          </cell>
          <cell r="AG260" t="str">
            <v>Profesional en áreas como Ciencias Sociales y Humanas, Bellas Artes. Tres (3) años de experiencia profesional relacionada en actividades de formación y seguimiento de acciones de promoción cultural.</v>
          </cell>
          <cell r="AH260" t="str">
            <v>LICENCIADO EN MUSICA</v>
          </cell>
          <cell r="AI260" t="str">
            <v>1 1. Inversión</v>
          </cell>
          <cell r="AJ260">
            <v>82</v>
          </cell>
          <cell r="AK260" t="str">
            <v>O230117330120240082</v>
          </cell>
          <cell r="AL260" t="str">
            <v>Fortalecimiento del acceso a la cultura escrita de los habitantes de Bogotá D.C.</v>
          </cell>
          <cell r="AN260">
            <v>80520000</v>
          </cell>
          <cell r="AO260">
            <v>9760000</v>
          </cell>
          <cell r="AP260">
            <v>14396000</v>
          </cell>
          <cell r="AQ260">
            <v>75884000</v>
          </cell>
          <cell r="AU260">
            <v>75884000</v>
          </cell>
          <cell r="AV260" t="str">
            <v>$ 7.320.000</v>
          </cell>
          <cell r="AW260">
            <v>276</v>
          </cell>
          <cell r="AX260">
            <v>80520000</v>
          </cell>
          <cell r="AY260">
            <v>45705</v>
          </cell>
          <cell r="AZ260">
            <v>297</v>
          </cell>
          <cell r="BA260">
            <v>80520000</v>
          </cell>
          <cell r="BB260">
            <v>45680</v>
          </cell>
          <cell r="BC260">
            <v>45702</v>
          </cell>
          <cell r="BD260">
            <v>45708</v>
          </cell>
          <cell r="BE260">
            <v>46022</v>
          </cell>
          <cell r="BF260">
            <v>46022</v>
          </cell>
          <cell r="BG260" t="str">
            <v>2 2-Ejecución</v>
          </cell>
          <cell r="BH260" t="str">
            <v>11 MESES</v>
          </cell>
          <cell r="BI260" t="str">
            <v>1 1. Días</v>
          </cell>
          <cell r="BJ260">
            <v>311</v>
          </cell>
          <cell r="BK260">
            <v>-1</v>
          </cell>
          <cell r="BL260">
            <v>310</v>
          </cell>
          <cell r="BM260" t="str">
            <v>DIRECCIÓN DE LECTURA Y BIBLIOTECAS</v>
          </cell>
          <cell r="BN260" t="str">
            <v>DIRECCIÓN DE LECTURA Y BIBLIOTECAS</v>
          </cell>
          <cell r="BO260" t="str">
            <v>Bibiana Andrea Victorino Ramírez</v>
          </cell>
          <cell r="BP260">
            <v>52880976</v>
          </cell>
          <cell r="BQ260">
            <v>7</v>
          </cell>
          <cell r="BR260" t="str">
            <v>N.A</v>
          </cell>
          <cell r="BS260" t="str">
            <v>N.A</v>
          </cell>
          <cell r="BT260" t="str">
            <v>N.A</v>
          </cell>
          <cell r="BU260" t="str">
            <v>N.A</v>
          </cell>
          <cell r="BV260" t="str">
            <v>N.A</v>
          </cell>
          <cell r="BW260" t="str">
            <v>N.A</v>
          </cell>
          <cell r="BX260" t="str">
            <v>N.A</v>
          </cell>
          <cell r="BY260" t="str">
            <v>N.A</v>
          </cell>
          <cell r="BZ260" t="str">
            <v>N.A</v>
          </cell>
          <cell r="CA260" t="str">
            <v>N.A</v>
          </cell>
        </row>
        <row r="261">
          <cell r="A261" t="str">
            <v>259</v>
          </cell>
          <cell r="B261" t="str">
            <v>CONTRATO DE PRESTACIÓN DE SERVICIOS PROFESIONALES Y/O APOYO A LA GESTIÓN</v>
          </cell>
          <cell r="C261" t="str">
            <v>SCDPI-21420-00148-25</v>
          </cell>
          <cell r="D261" t="str">
            <v>CONTRATACION DIRECTA</v>
          </cell>
          <cell r="E261" t="str">
            <v>Prestar servicios profesionales a la Secretaría de Cultura; Recreación y Deporte - Despacho del Secretario; adelantando actividades de seguimiento y control de la información técnica; financiera y presupuestal de los proyectos que el Despacho tenga a cargo</v>
          </cell>
          <cell r="F261" t="str">
            <v>17 17. Contrato de Prestación de Servicios</v>
          </cell>
          <cell r="G261" t="str">
            <v>1 Contratista</v>
          </cell>
          <cell r="H261" t="str">
            <v>1 Natural</v>
          </cell>
          <cell r="I261" t="str">
            <v>2 Privada (1)</v>
          </cell>
          <cell r="J261" t="str">
            <v>4 Persona Natural (2)</v>
          </cell>
          <cell r="K261" t="str">
            <v>31 31-Servicios Profesionales</v>
          </cell>
          <cell r="L261" t="str">
            <v>CO1.PCCNTR.7488155</v>
          </cell>
          <cell r="M261" t="str">
            <v>https://community.secop.gov.co/Public/Tendering/OpportunityDetail/Index?noticeUID=CO1.NTC.7627660&amp;isFromPublicArea=True&amp;isModal=true&amp;asPopupView=true</v>
          </cell>
          <cell r="N261">
            <v>45701</v>
          </cell>
          <cell r="O261" t="str">
            <v>5 Contratación directa</v>
          </cell>
          <cell r="P261" t="str">
            <v>33 Prestación de Servicios Profesionales y Apoyo (5-8)</v>
          </cell>
          <cell r="Q261" t="str">
            <v>N/A</v>
          </cell>
          <cell r="R261" t="str">
            <v>1 1. Ley 80</v>
          </cell>
          <cell r="S261" t="str">
            <v>6 6: Prestacion de servicios</v>
          </cell>
          <cell r="T261" t="str">
            <v>1 Nacional</v>
          </cell>
          <cell r="U261" t="str">
            <v>3 3. Único Contratista</v>
          </cell>
          <cell r="V261" t="str">
            <v>EDWARD YESID ROA LOZANO</v>
          </cell>
          <cell r="W261" t="str">
            <v>M</v>
          </cell>
          <cell r="X261">
            <v>80762005</v>
          </cell>
          <cell r="Y261">
            <v>7</v>
          </cell>
          <cell r="Z261" t="str">
            <v>DG 49 A BIS A SUR 13 J 91</v>
          </cell>
          <cell r="AA261">
            <v>3123642143</v>
          </cell>
          <cell r="AB261" t="str">
            <v>edward.roa@scrd.gov.co</v>
          </cell>
          <cell r="AC261" t="str">
            <v>eroaseti@gmail.com</v>
          </cell>
          <cell r="AD261">
            <v>30525</v>
          </cell>
          <cell r="AE261">
            <v>42</v>
          </cell>
          <cell r="AF261" t="str">
            <v>TOLIMA - IBAGUE</v>
          </cell>
          <cell r="AG261" t="str">
            <v>Profesional en ingeniería industrial y/o de diseño y automatización electrónica y/o profesional en administración de empresas con título de posgrado en modalidad de maestría y más de seis (6) años de experiencia profesional</v>
          </cell>
          <cell r="AH261" t="str">
            <v>ADMINISTRACION DE EMPRESAS</v>
          </cell>
          <cell r="AI261" t="str">
            <v>1 1. Inversión</v>
          </cell>
          <cell r="AJ261">
            <v>163</v>
          </cell>
          <cell r="AK261" t="str">
            <v>O230117459920240163</v>
          </cell>
          <cell r="AL261" t="str">
            <v>Fortalecimiento Institucional para una Gobernanza Pública Confiable en Bogotá D.C</v>
          </cell>
          <cell r="AN261">
            <v>103368000</v>
          </cell>
          <cell r="AO261">
            <v>19381500</v>
          </cell>
          <cell r="AQ261">
            <v>122749500</v>
          </cell>
          <cell r="AU261">
            <v>122749500</v>
          </cell>
          <cell r="AV261" t="str">
            <v>$ 12.921.000</v>
          </cell>
          <cell r="AW261">
            <v>286</v>
          </cell>
          <cell r="AX261">
            <v>103368000</v>
          </cell>
          <cell r="AY261">
            <v>45706</v>
          </cell>
          <cell r="AZ261">
            <v>21</v>
          </cell>
          <cell r="BA261">
            <v>103368000</v>
          </cell>
          <cell r="BB261">
            <v>45678</v>
          </cell>
          <cell r="BC261">
            <v>45702</v>
          </cell>
          <cell r="BD261">
            <v>45706</v>
          </cell>
          <cell r="BE261">
            <v>45947</v>
          </cell>
          <cell r="BF261">
            <v>46010</v>
          </cell>
          <cell r="BG261" t="str">
            <v>2 2-Ejecución</v>
          </cell>
          <cell r="BH261" t="str">
            <v>8 MESES</v>
          </cell>
          <cell r="BI261" t="str">
            <v>1 1. Días</v>
          </cell>
          <cell r="BJ261">
            <v>239</v>
          </cell>
          <cell r="BK261">
            <v>58</v>
          </cell>
          <cell r="BL261">
            <v>297</v>
          </cell>
          <cell r="BM261" t="str">
            <v>DIRECCIÓN DE GESTIÓN CORPORATIVA Y RELACIÓN CON EL CIUDADANO</v>
          </cell>
          <cell r="BN261" t="str">
            <v>DESPACHO</v>
          </cell>
          <cell r="BO261" t="str">
            <v>Nathalia Rippe Sierra</v>
          </cell>
          <cell r="BP261">
            <v>35513244</v>
          </cell>
          <cell r="BQ261">
            <v>1</v>
          </cell>
          <cell r="BR261" t="str">
            <v>N.A</v>
          </cell>
          <cell r="BS261" t="str">
            <v>N.A</v>
          </cell>
          <cell r="BT261" t="str">
            <v>N.A</v>
          </cell>
          <cell r="BU261" t="str">
            <v>N.A</v>
          </cell>
          <cell r="BV261" t="str">
            <v>N.A</v>
          </cell>
          <cell r="BW261" t="str">
            <v>N.A</v>
          </cell>
          <cell r="BX261" t="str">
            <v>N.A</v>
          </cell>
          <cell r="BY261" t="str">
            <v>N.A</v>
          </cell>
          <cell r="BZ261" t="str">
            <v>N.A</v>
          </cell>
          <cell r="CA261" t="str">
            <v>N.A</v>
          </cell>
        </row>
        <row r="262">
          <cell r="A262" t="str">
            <v>260</v>
          </cell>
          <cell r="B262" t="str">
            <v>CONTRATO DE PRESTACIÓN DE SERVICIOS PROFESIONALES Y/O APOYO A LA GESTIÓN</v>
          </cell>
          <cell r="C262" t="str">
            <v>SCDPI-210-00229-25</v>
          </cell>
          <cell r="D262" t="str">
            <v>CONTRATACION DIRECTA</v>
          </cell>
          <cell r="E262" t="str">
            <v>Prestar servicios profesionales a la Secretaría de Cultura; Recreación y Deporte en la Dirección de Asuntos Locales y Participación en el desarrollo de actividades de seguimiento al componente administrativo; financiero y presupuestal de los proyectos de inversión a cargo.</v>
          </cell>
          <cell r="F262" t="str">
            <v>17 17. Contrato de Prestación de Servicios</v>
          </cell>
          <cell r="G262" t="str">
            <v>1 Contratista</v>
          </cell>
          <cell r="H262" t="str">
            <v>1 Natural</v>
          </cell>
          <cell r="I262" t="str">
            <v>2 Privada (1)</v>
          </cell>
          <cell r="J262" t="str">
            <v>4 Persona Natural (2)</v>
          </cell>
          <cell r="K262" t="str">
            <v>31 31-Servicios Profesionales</v>
          </cell>
          <cell r="L262" t="str">
            <v>CO1.PCCNTR.7488156</v>
          </cell>
          <cell r="M262" t="str">
            <v>https://community.secop.gov.co/Public/Tendering/OpportunityDetail/Index?noticeUID=CO1.NTC.7627728&amp;isFromPublicArea=True&amp;isModal=true&amp;asPopupView=true</v>
          </cell>
          <cell r="N262">
            <v>45701</v>
          </cell>
          <cell r="O262" t="str">
            <v>5 Contratación directa</v>
          </cell>
          <cell r="P262" t="str">
            <v>33 Prestación de Servicios Profesionales y Apoyo (5-8)</v>
          </cell>
          <cell r="Q262" t="str">
            <v>N/A</v>
          </cell>
          <cell r="R262" t="str">
            <v>1 1. Ley 80</v>
          </cell>
          <cell r="S262" t="str">
            <v>6 6: Prestacion de servicios</v>
          </cell>
          <cell r="T262" t="str">
            <v>1 Nacional</v>
          </cell>
          <cell r="U262" t="str">
            <v>3 3. Único Contratista</v>
          </cell>
          <cell r="V262" t="str">
            <v>MARTA PATRICIA CAMACHO HERNÁNDEZ
  CESION A:
  PEDRO IGNACIO ALVAREZ RIANO</v>
          </cell>
          <cell r="W262" t="str">
            <v>F
  M</v>
          </cell>
          <cell r="X262" t="str">
            <v>39549481
  91013285</v>
          </cell>
          <cell r="Y262" t="str">
            <v>9
  1</v>
          </cell>
          <cell r="Z262" t="str">
            <v>CL 87 96 51
  CRA 90 BIS 75 77 INT 1 AP 201</v>
          </cell>
          <cell r="AA262" t="str">
            <v>4353176
  3043278640</v>
          </cell>
          <cell r="AB262" t="str">
            <v>marta.camacho@scrd.gov.co</v>
          </cell>
          <cell r="AC262" t="str">
            <v>marthapatriciacamacho4@hotmail.com
  pedroalvarezr@hotmail.com</v>
          </cell>
          <cell r="AD262" t="str">
            <v>4/04/1970
  11/06/1968</v>
          </cell>
          <cell r="AE262" t="str">
            <v>55
  57</v>
          </cell>
          <cell r="AF262" t="str">
            <v>CUNDINAMARCA - BOGOTA
  SANTANDER - BARBOSA</v>
          </cell>
          <cell r="AG262" t="str">
            <v>Título profesional en las areas del conocimiento en: economía, administración, contaduría y afines con especialización y cinco (5) años de experiencia relacionada.
  TÍTULO PROFESIONAL EN LAS AREAS DEL CONOCIMIENTO EN: ECONOMÍA, ADMINISTRACIÓN, CONTADURÍA Y AFINES CON ESPECIALIZACIÓN Y CINCO (5) AÑOS DE EXPERIENCIA RELACIONADA</v>
          </cell>
          <cell r="AH262" t="str">
            <v>CONTADOR PUBLICO
  CONTADOR PUBLICO</v>
          </cell>
          <cell r="AI262" t="str">
            <v>1 1. Inversión</v>
          </cell>
          <cell r="AJ262">
            <v>217</v>
          </cell>
          <cell r="AK262" t="str">
            <v>O230117330120240217</v>
          </cell>
          <cell r="AL262" t="str">
            <v>Fortalecimiento de la gobernanza territorial, la participación incidente y la atención diferenciada de los grupos étnicos, etarios y sectores sociales desde las prácticas culturales en Bogotá D.C.</v>
          </cell>
          <cell r="AN262">
            <v>110470500</v>
          </cell>
          <cell r="AO262">
            <v>18937800</v>
          </cell>
          <cell r="AP262">
            <v>16482900</v>
          </cell>
          <cell r="AQ262">
            <v>112925400</v>
          </cell>
          <cell r="AU262">
            <v>112925400</v>
          </cell>
          <cell r="AV262" t="str">
            <v>$ 10.521.000</v>
          </cell>
          <cell r="AW262">
            <v>262</v>
          </cell>
          <cell r="AX262" t="str">
            <v>$ 10.521.000</v>
          </cell>
          <cell r="AY262">
            <v>45702</v>
          </cell>
          <cell r="AZ262">
            <v>322</v>
          </cell>
          <cell r="BA262">
            <v>115731000</v>
          </cell>
          <cell r="BB262">
            <v>45681</v>
          </cell>
          <cell r="BC262">
            <v>45702</v>
          </cell>
          <cell r="BD262">
            <v>45705</v>
          </cell>
          <cell r="BE262">
            <v>46022</v>
          </cell>
          <cell r="BF262">
            <v>46031</v>
          </cell>
          <cell r="BG262" t="str">
            <v>2 2-Ejecución</v>
          </cell>
          <cell r="BH262" t="str">
            <v>10 MESES Y 15 DIAS</v>
          </cell>
          <cell r="BI262" t="str">
            <v>1 1. Días</v>
          </cell>
          <cell r="BJ262">
            <v>314</v>
          </cell>
          <cell r="BK262">
            <v>3</v>
          </cell>
          <cell r="BL262">
            <v>317</v>
          </cell>
          <cell r="BM262" t="str">
            <v>SUBSECRETARÍA DE GOBERNANZA</v>
          </cell>
          <cell r="BN262" t="str">
            <v>DIRECCIÓN DE ASUNTOS LOCALES Y PARTICIPACIÓN</v>
          </cell>
          <cell r="BO262" t="str">
            <v>Rafael Lino Diaz Rivera</v>
          </cell>
          <cell r="BP262">
            <v>80742967</v>
          </cell>
          <cell r="BQ262">
            <v>1</v>
          </cell>
          <cell r="BR262" t="str">
            <v>N.A</v>
          </cell>
          <cell r="BS262" t="str">
            <v>N.A</v>
          </cell>
          <cell r="BT262" t="str">
            <v>N.A</v>
          </cell>
          <cell r="BU262" t="str">
            <v>N.A</v>
          </cell>
          <cell r="BV262" t="str">
            <v>N.A</v>
          </cell>
          <cell r="BW262" t="str">
            <v>N.A</v>
          </cell>
          <cell r="BX262" t="str">
            <v>N.A</v>
          </cell>
          <cell r="BY262" t="str">
            <v>N.A</v>
          </cell>
          <cell r="BZ262" t="str">
            <v>N.A</v>
          </cell>
          <cell r="CA262" t="str">
            <v>N.A</v>
          </cell>
        </row>
        <row r="263">
          <cell r="A263" t="str">
            <v>261</v>
          </cell>
          <cell r="B263" t="str">
            <v>CONTRATO DE PRESTACIÓN DE SERVICIOS PROFESIONALES Y/O APOYO A LA GESTIÓN</v>
          </cell>
          <cell r="C263" t="str">
            <v>SCDPI-21420-00241-25</v>
          </cell>
          <cell r="D263" t="str">
            <v>CONTRATACION DIRECTA</v>
          </cell>
          <cell r="E263" t="str">
            <v>PRESTAR SERVICIOS PROFESIONALES A LA SECRETARÍA DE CULTURA; RECREACIÓN Y DEPORTE - OFICINA DE TECNOLOGÍAS DE LA INFORMACIÓN EN LA CONSOLIDACIÓN DEL MODELO INTEGRADO DE PLANEACIÓN Y GESTIÓN; Y LAS POLÍTICAS DE GESTIÓN TECNOLÓGICA</v>
          </cell>
          <cell r="F263" t="str">
            <v>17 17. Contrato de Prestación de Servicios</v>
          </cell>
          <cell r="G263" t="str">
            <v>1 Contratista</v>
          </cell>
          <cell r="H263" t="str">
            <v>1 Natural</v>
          </cell>
          <cell r="I263" t="str">
            <v>2 Privada (1)</v>
          </cell>
          <cell r="J263" t="str">
            <v>4 Persona Natural (2)</v>
          </cell>
          <cell r="K263" t="str">
            <v>31 31-Servicios Profesionales</v>
          </cell>
          <cell r="L263" t="str">
            <v>CO1.PCCNTR.7489176</v>
          </cell>
          <cell r="M263" t="str">
            <v>https://community.secop.gov.co/Public/Tendering/OpportunityDetail/Index?noticeUID=CO1.NTC.7629019&amp;isFromPublicArea=True&amp;isModal=true&amp;asPopupView=true</v>
          </cell>
          <cell r="N263">
            <v>45701</v>
          </cell>
          <cell r="O263" t="str">
            <v>5 Contratación directa</v>
          </cell>
          <cell r="P263" t="str">
            <v>33 Prestación de Servicios Profesionales y Apoyo (5-8)</v>
          </cell>
          <cell r="Q263" t="str">
            <v>N/A</v>
          </cell>
          <cell r="R263" t="str">
            <v>1 1. Ley 80</v>
          </cell>
          <cell r="S263" t="str">
            <v>6 6: Prestacion de servicios</v>
          </cell>
          <cell r="T263" t="str">
            <v>1 Nacional</v>
          </cell>
          <cell r="U263" t="str">
            <v>3 3. Único Contratista</v>
          </cell>
          <cell r="V263" t="str">
            <v>NIDIA PATRICIA RODRIGUEZ RODRIGUEZ
  YADIR GUILLERMO MOLINA MORA</v>
          </cell>
          <cell r="W263" t="str">
            <v>F
  M</v>
          </cell>
          <cell r="X263" t="str">
            <v>51930241
  91017144</v>
          </cell>
          <cell r="Y263" t="str">
            <v>4
  8</v>
          </cell>
          <cell r="Z263" t="str">
            <v>KR 82 A 6 37
  CALLE 10 SUR 14 A 77 APTO 402</v>
          </cell>
          <cell r="AA263" t="str">
            <v>3108575959
  3185247697</v>
          </cell>
          <cell r="AB263" t="str">
            <v>nidia.rodriguez@scrd.gov.co
  -----------------------</v>
          </cell>
          <cell r="AC263" t="str">
            <v>nprodrig@hotmail.com
  yomobar@gmail.com</v>
          </cell>
          <cell r="AD263" t="str">
            <v>24/11/1968
  29/09/1980</v>
          </cell>
          <cell r="AE263" t="str">
            <v>57
  45</v>
          </cell>
          <cell r="AF263" t="str">
            <v>CUNDINAMARCA - BOGOTA
  NORTE DE SANTANDER PAMPLONA</v>
          </cell>
          <cell r="AG263" t="str">
            <v>Profesional en Ingeniería de Sistemas con especialización relacionada con el objeto del contrato. Dos (2) años de experiencia profesional.
  Profesional en Ingeniería de
  Sistemas con especialización relacionada con el objeto del contrato. Dos (2) años de experiencia profesional.</v>
          </cell>
          <cell r="AH263" t="str">
            <v>INGENIERO DE SISTEMAS</v>
          </cell>
          <cell r="AI263" t="str">
            <v>1 1. Inversión</v>
          </cell>
          <cell r="AJ263">
            <v>163</v>
          </cell>
          <cell r="AK263" t="str">
            <v>O230117459920240163</v>
          </cell>
          <cell r="AL263" t="str">
            <v>Fortalecimiento Institucional para una Gobernanza Pública Confiable en Bogotá D.C</v>
          </cell>
          <cell r="AN263">
            <v>89298000</v>
          </cell>
          <cell r="AP263">
            <v>4870800</v>
          </cell>
          <cell r="AQ263">
            <v>84427200</v>
          </cell>
          <cell r="AU263">
            <v>84427200</v>
          </cell>
          <cell r="AV263" t="str">
            <v>$ 8.118.000</v>
          </cell>
          <cell r="AW263">
            <v>265</v>
          </cell>
          <cell r="AX263">
            <v>89298000</v>
          </cell>
          <cell r="AY263">
            <v>45702</v>
          </cell>
          <cell r="AZ263">
            <v>221</v>
          </cell>
          <cell r="BA263">
            <v>89298000</v>
          </cell>
          <cell r="BB263">
            <v>45680</v>
          </cell>
          <cell r="BC263">
            <v>45702</v>
          </cell>
          <cell r="BD263">
            <v>45705</v>
          </cell>
          <cell r="BE263">
            <v>46022</v>
          </cell>
          <cell r="BF263">
            <v>46022</v>
          </cell>
          <cell r="BG263" t="str">
            <v>2 2-Ejecución</v>
          </cell>
          <cell r="BH263" t="str">
            <v>11 MESES</v>
          </cell>
          <cell r="BI263" t="str">
            <v>1 1. Días</v>
          </cell>
          <cell r="BJ263">
            <v>314</v>
          </cell>
          <cell r="BK263">
            <v>0</v>
          </cell>
          <cell r="BL263">
            <v>314</v>
          </cell>
          <cell r="BM263" t="str">
            <v>DIRECCIÓN DE GESTIÓN CORPORATIVA Y RELACIÓN CON EL CIUDADANO</v>
          </cell>
          <cell r="BN263" t="str">
            <v>OFICINA DE TECNOLOGÍAS DE LA INFORMACIÓN</v>
          </cell>
          <cell r="BO263" t="str">
            <v>Javier Enrique Mariño Navarro</v>
          </cell>
          <cell r="BP263">
            <v>91474000</v>
          </cell>
          <cell r="BQ263">
            <v>5</v>
          </cell>
          <cell r="BR263" t="str">
            <v>N.A</v>
          </cell>
          <cell r="BS263" t="str">
            <v>N.A</v>
          </cell>
          <cell r="BT263" t="str">
            <v>N.A</v>
          </cell>
          <cell r="BU263" t="str">
            <v>N.A</v>
          </cell>
          <cell r="BV263" t="str">
            <v>N.A</v>
          </cell>
          <cell r="BW263" t="str">
            <v>N.A</v>
          </cell>
          <cell r="BX263" t="str">
            <v>N.A</v>
          </cell>
          <cell r="BY263" t="str">
            <v>N.A</v>
          </cell>
          <cell r="BZ263" t="str">
            <v>N.A</v>
          </cell>
          <cell r="CA263" t="str">
            <v>N.A</v>
          </cell>
        </row>
        <row r="264">
          <cell r="A264" t="str">
            <v>262</v>
          </cell>
          <cell r="B264" t="str">
            <v>CONTRATO DE PRESTACIÓN DE SERVICIOS PROFESIONALES Y/O APOYO A LA GESTIÓN</v>
          </cell>
          <cell r="C264" t="str">
            <v>SCDPI-220-00038-25</v>
          </cell>
          <cell r="D264" t="str">
            <v>CONTRATACION DIRECTA</v>
          </cell>
          <cell r="E264" t="str">
            <v>Prestar servicios profesionales a la Secretaría Distrital de Cultura; Recreación y Deporte - Dirección de Fomento para realizar actividades requeridas para la planificación e implementación del fortalecimiento a través de distintas estrategias y acciones
  del Programa de Fortalecimiento a Agentes del Sector (PFAS).</v>
          </cell>
          <cell r="F264" t="str">
            <v>17 17. Contrato de Prestación de Servicios</v>
          </cell>
          <cell r="G264" t="str">
            <v>1 Contratista</v>
          </cell>
          <cell r="H264" t="str">
            <v>1 Natural</v>
          </cell>
          <cell r="I264" t="str">
            <v>2 Privada (1)</v>
          </cell>
          <cell r="J264" t="str">
            <v>4 Persona Natural (2)</v>
          </cell>
          <cell r="K264" t="str">
            <v>31 31-Servicios Profesionales</v>
          </cell>
          <cell r="L264" t="str">
            <v>CO1.PCCNTR.7489081</v>
          </cell>
          <cell r="M264" t="str">
            <v>https://community.secop.gov.co/Public/Tendering/OpportunityDetail/Index?noticeUID=CO1.NTC.7629021&amp;isFromPublicArea=True&amp;isModal=true&amp;asPopupView=true</v>
          </cell>
          <cell r="N264">
            <v>45701</v>
          </cell>
          <cell r="O264" t="str">
            <v>5 Contratación directa</v>
          </cell>
          <cell r="P264" t="str">
            <v>33 Prestación de Servicios Profesionales y Apoyo (5-8)</v>
          </cell>
          <cell r="Q264" t="str">
            <v>N/A</v>
          </cell>
          <cell r="R264" t="str">
            <v>1 1. Ley 80</v>
          </cell>
          <cell r="S264" t="str">
            <v>6 6: Prestacion de servicios</v>
          </cell>
          <cell r="T264" t="str">
            <v>1 Nacional</v>
          </cell>
          <cell r="U264" t="str">
            <v>3 3. Único Contratista</v>
          </cell>
          <cell r="V264" t="str">
            <v>DANA GISELLE CÁRDENAS ORTÍZ</v>
          </cell>
          <cell r="W264" t="str">
            <v>F</v>
          </cell>
          <cell r="X264">
            <v>1010181740</v>
          </cell>
          <cell r="Y264">
            <v>5</v>
          </cell>
          <cell r="Z264" t="str">
            <v>KR 82A 6B 74</v>
          </cell>
          <cell r="AA264">
            <v>3204989833</v>
          </cell>
          <cell r="AB264" t="str">
            <v>dana.cardenas@scrd.gov.co</v>
          </cell>
          <cell r="AC264" t="str">
            <v>cardenasdana@gmail.com</v>
          </cell>
          <cell r="AD264">
            <v>32461</v>
          </cell>
          <cell r="AE264">
            <v>37</v>
          </cell>
          <cell r="AF264" t="str">
            <v>CUNDINAMARCA - BOGOTA</v>
          </cell>
          <cell r="AG264" t="str">
            <v>Profesional de las ciencias sociales y humanas, Licenciada en Artes Visuales con 3 años de experiencia.</v>
          </cell>
          <cell r="AH264" t="str">
            <v>LICENCIADA EN ARTES VISUALES</v>
          </cell>
          <cell r="AI264" t="str">
            <v>1 1. Inversión</v>
          </cell>
          <cell r="AJ264">
            <v>152</v>
          </cell>
          <cell r="AK264" t="str">
            <v>O230117330120240152</v>
          </cell>
          <cell r="AL264" t="str">
            <v>Fortalecimiento del Fomento para el Desarrollo de Procesos Culturales Sostenibles en Bogotá D.C.</v>
          </cell>
          <cell r="AN264">
            <v>73200000</v>
          </cell>
          <cell r="AO264">
            <v>6832000</v>
          </cell>
          <cell r="AQ264">
            <v>80032000</v>
          </cell>
          <cell r="AU264">
            <v>80032000</v>
          </cell>
          <cell r="AV264" t="str">
            <v>$ 73.200.000</v>
          </cell>
          <cell r="AW264">
            <v>271</v>
          </cell>
          <cell r="AX264">
            <v>73200000</v>
          </cell>
          <cell r="AY264">
            <v>45705</v>
          </cell>
          <cell r="AZ264">
            <v>201</v>
          </cell>
          <cell r="BA264">
            <v>80520000</v>
          </cell>
          <cell r="BB264">
            <v>45680</v>
          </cell>
          <cell r="BC264">
            <v>45702</v>
          </cell>
          <cell r="BD264">
            <v>45706</v>
          </cell>
          <cell r="BE264">
            <v>46008</v>
          </cell>
          <cell r="BF264">
            <v>46037</v>
          </cell>
          <cell r="BG264" t="str">
            <v>2 2-Ejecución</v>
          </cell>
          <cell r="BH264" t="str">
            <v>10 MESES</v>
          </cell>
          <cell r="BI264" t="str">
            <v>1 1. Días</v>
          </cell>
          <cell r="BJ264">
            <v>299</v>
          </cell>
          <cell r="BK264">
            <v>28</v>
          </cell>
          <cell r="BL264">
            <v>327</v>
          </cell>
          <cell r="BM264" t="str">
            <v>SUBSECRETARÍA DE GOBERNANZA</v>
          </cell>
          <cell r="BN264" t="str">
            <v>DIRECCIÓN DE FOMENTO</v>
          </cell>
          <cell r="BO264" t="str">
            <v>Sandra Milena Aristizabal Lopez</v>
          </cell>
          <cell r="BP264">
            <v>1018430725</v>
          </cell>
          <cell r="BQ264">
            <v>2</v>
          </cell>
          <cell r="BR264" t="str">
            <v>N.A</v>
          </cell>
          <cell r="BS264" t="str">
            <v>N.A</v>
          </cell>
          <cell r="BT264" t="str">
            <v>N.A</v>
          </cell>
          <cell r="BU264" t="str">
            <v>N.A</v>
          </cell>
          <cell r="BV264" t="str">
            <v>N.A</v>
          </cell>
          <cell r="BW264" t="str">
            <v>N.A</v>
          </cell>
          <cell r="BX264" t="str">
            <v>N.A</v>
          </cell>
          <cell r="BY264" t="str">
            <v>N.A</v>
          </cell>
          <cell r="BZ264" t="str">
            <v>N.A</v>
          </cell>
          <cell r="CA264" t="str">
            <v>N.A</v>
          </cell>
        </row>
        <row r="265">
          <cell r="A265" t="str">
            <v>263</v>
          </cell>
          <cell r="B265" t="str">
            <v>CONTRATO DE PRESTACIÓN DE SERVICIOS PROFESIONALES Y/O APOYO A LA GESTIÓN</v>
          </cell>
          <cell r="C265" t="str">
            <v>SCDPI-220-00011-25</v>
          </cell>
          <cell r="D265" t="str">
            <v>CONTRATACION DIRECTA</v>
          </cell>
          <cell r="E265" t="str">
            <v>Prestar los servicios profesionales a la Secretaría Distrital de Cultura; Recreación y Deporte - Dirección de Fomento para el seguimiento a los asuntos administrativos y financieros de los convenios y contratos de la dirección</v>
          </cell>
          <cell r="F265" t="str">
            <v>17 17. Contrato de Prestación de Servicios</v>
          </cell>
          <cell r="G265" t="str">
            <v>1 Contratista</v>
          </cell>
          <cell r="H265" t="str">
            <v>1 Natural</v>
          </cell>
          <cell r="I265" t="str">
            <v>2 Privada (1)</v>
          </cell>
          <cell r="J265" t="str">
            <v>4 Persona Natural (2)</v>
          </cell>
          <cell r="K265" t="str">
            <v>31 31-Servicios Profesionales</v>
          </cell>
          <cell r="L265" t="str">
            <v>CO1.PCCNTR.7489461</v>
          </cell>
          <cell r="M265" t="str">
            <v>https://community.secop.gov.co/Public/Tendering/OpportunityDetail/Index?noticeUID=CO1.NTC.7629023&amp;isFromPublicArea=True&amp;isModal=true&amp;asPopupView=true</v>
          </cell>
          <cell r="N265">
            <v>45701</v>
          </cell>
          <cell r="O265" t="str">
            <v>5 Contratación directa</v>
          </cell>
          <cell r="P265" t="str">
            <v>33 Prestación de Servicios Profesionales y Apoyo (5-8)</v>
          </cell>
          <cell r="Q265" t="str">
            <v>N/A</v>
          </cell>
          <cell r="R265" t="str">
            <v>1 1. Ley 80</v>
          </cell>
          <cell r="S265" t="str">
            <v>6 6: Prestacion de servicios</v>
          </cell>
          <cell r="T265" t="str">
            <v>1 Nacional</v>
          </cell>
          <cell r="U265" t="str">
            <v>3 3. Único Contratista</v>
          </cell>
          <cell r="V265" t="str">
            <v>JOSE ALEXANDER GOMEZ CUNCANCHON</v>
          </cell>
          <cell r="W265" t="str">
            <v>M</v>
          </cell>
          <cell r="X265">
            <v>79056746</v>
          </cell>
          <cell r="Y265">
            <v>4</v>
          </cell>
          <cell r="Z265" t="str">
            <v>KR 14 A 68 20</v>
          </cell>
          <cell r="AA265">
            <v>3178043528</v>
          </cell>
          <cell r="AB265" t="str">
            <v>jose.gomez@scrd.gov.co</v>
          </cell>
          <cell r="AC265" t="str">
            <v>alexgomez7007@gmail.com</v>
          </cell>
          <cell r="AD265">
            <v>25758</v>
          </cell>
          <cell r="AE265">
            <v>55</v>
          </cell>
          <cell r="AF265" t="str">
            <v>CUNDINAMARCA - BOGOTA</v>
          </cell>
          <cell r="AG265" t="str">
            <v>Profesional en administración o contaduría con 3 años de experiencia profesional</v>
          </cell>
          <cell r="AH265" t="str">
            <v>ADMINISTRADOR DE EMPRESAS</v>
          </cell>
          <cell r="AI265" t="str">
            <v>1 1. Inversión</v>
          </cell>
          <cell r="AJ265">
            <v>152</v>
          </cell>
          <cell r="AK265" t="str">
            <v>O230117330120240152</v>
          </cell>
          <cell r="AL265" t="str">
            <v>Fortalecimiento del Fomento para el Desarrollo de Procesos Culturales Sostenibles en Bogotá D.C.</v>
          </cell>
          <cell r="AN265">
            <v>73200000</v>
          </cell>
          <cell r="AO265">
            <v>14640000</v>
          </cell>
          <cell r="AP265">
            <v>11712000</v>
          </cell>
          <cell r="AQ265">
            <v>76128000</v>
          </cell>
          <cell r="AU265">
            <v>76128000</v>
          </cell>
          <cell r="AV265" t="str">
            <v>$ 7.320.000</v>
          </cell>
          <cell r="AW265">
            <v>272</v>
          </cell>
          <cell r="AX265">
            <v>73200000</v>
          </cell>
          <cell r="AY265">
            <v>45705</v>
          </cell>
          <cell r="AZ265">
            <v>336</v>
          </cell>
          <cell r="BA265">
            <v>76860000</v>
          </cell>
          <cell r="BB265">
            <v>45681</v>
          </cell>
          <cell r="BC265">
            <v>45702</v>
          </cell>
          <cell r="BD265">
            <v>45707</v>
          </cell>
          <cell r="BE265">
            <v>46009</v>
          </cell>
          <cell r="BF265">
            <v>46021</v>
          </cell>
          <cell r="BG265" t="str">
            <v>2 2-Ejecución</v>
          </cell>
          <cell r="BH265" t="str">
            <v>10 MESES</v>
          </cell>
          <cell r="BI265" t="str">
            <v>1 1. Días</v>
          </cell>
          <cell r="BJ265">
            <v>299</v>
          </cell>
          <cell r="BK265">
            <v>12</v>
          </cell>
          <cell r="BL265">
            <v>311</v>
          </cell>
          <cell r="BM265" t="str">
            <v>SUBSECRETARÍA DE GOBERNANZA</v>
          </cell>
          <cell r="BN265" t="str">
            <v>DIRECCIÓN DE FOMENTO</v>
          </cell>
          <cell r="BO265" t="str">
            <v>Sandra Milena Aristizabal Lopez</v>
          </cell>
          <cell r="BP265">
            <v>1018430725</v>
          </cell>
          <cell r="BQ265">
            <v>2</v>
          </cell>
          <cell r="BR265" t="str">
            <v>N.A</v>
          </cell>
          <cell r="BS265" t="str">
            <v>N.A</v>
          </cell>
          <cell r="BT265" t="str">
            <v>N.A</v>
          </cell>
          <cell r="BU265" t="str">
            <v>N.A</v>
          </cell>
          <cell r="BV265" t="str">
            <v>N.A</v>
          </cell>
          <cell r="BW265" t="str">
            <v>N.A</v>
          </cell>
          <cell r="BX265" t="str">
            <v>N.A</v>
          </cell>
          <cell r="BY265" t="str">
            <v>N.A</v>
          </cell>
          <cell r="BZ265" t="str">
            <v>N.A</v>
          </cell>
          <cell r="CA265" t="str">
            <v>N.A</v>
          </cell>
        </row>
        <row r="266">
          <cell r="A266" t="str">
            <v>264</v>
          </cell>
          <cell r="B266" t="str">
            <v>CONTRATO DE PRESTACIÓN DE SERVICIOS PROFESIONALES Y/O APOYO A LA GESTIÓN</v>
          </cell>
          <cell r="C266" t="str">
            <v>SCDPI-240-00072-25</v>
          </cell>
          <cell r="D266" t="str">
            <v>CONTRATACION DIRECTA</v>
          </cell>
          <cell r="E266" t="str">
            <v>Prestar servicios profesionales a la Secretaría de Cultura; Recreación y Deporte - Dirección de Economía; Estudios y Política para la consolidación y fortalecimiento de los Distritos Creativos y la estrategia Bogotá 24/7; mediante estrategias que promuevan la colaboración entre agentes del sector; la circulación de bienes y servicios culturales; la apropiación ciudadana; la articulación intersectorial y la dinamización del ecosistema cultural.</v>
          </cell>
          <cell r="F266" t="str">
            <v>17 17. Contrato de Prestación de Servicios</v>
          </cell>
          <cell r="G266" t="str">
            <v>1 Contratista</v>
          </cell>
          <cell r="H266" t="str">
            <v>1 Natural</v>
          </cell>
          <cell r="I266" t="str">
            <v>2 Privada (1)</v>
          </cell>
          <cell r="J266" t="str">
            <v>4 Persona Natural (2)</v>
          </cell>
          <cell r="K266" t="str">
            <v>31 31-Servicios Profesionales</v>
          </cell>
          <cell r="L266" t="str">
            <v>CO1.PCCNTR.7489698</v>
          </cell>
          <cell r="M266" t="str">
            <v>https://community.secop.gov.co/Public/Tendering/OpportunityDetail/Index?noticeUID=CO1.NTC.7629718&amp;isFromPublicArea=True&amp;isModal=true&amp;asPopupView=true</v>
          </cell>
          <cell r="N266">
            <v>45702</v>
          </cell>
          <cell r="O266" t="str">
            <v>5 Contratación directa</v>
          </cell>
          <cell r="P266" t="str">
            <v>33 Prestación de Servicios Profesionales y Apoyo (5-8)</v>
          </cell>
          <cell r="Q266" t="str">
            <v>N/A</v>
          </cell>
          <cell r="R266" t="str">
            <v>1 1. Ley 80</v>
          </cell>
          <cell r="S266" t="str">
            <v>6 6: Prestacion de servicios</v>
          </cell>
          <cell r="T266" t="str">
            <v>1 Nacional</v>
          </cell>
          <cell r="U266" t="str">
            <v>3 3. Único Contratista</v>
          </cell>
          <cell r="V266" t="str">
            <v>DANIELA FRANCO MARTÍNEZ</v>
          </cell>
          <cell r="W266" t="str">
            <v>F</v>
          </cell>
          <cell r="X266">
            <v>1015424984</v>
          </cell>
          <cell r="Y266">
            <v>8</v>
          </cell>
          <cell r="Z266" t="str">
            <v>KR 608421</v>
          </cell>
          <cell r="AA266">
            <v>8622723</v>
          </cell>
          <cell r="AB266" t="str">
            <v>daniela.franco@scrd.gov.co</v>
          </cell>
          <cell r="AC266" t="str">
            <v>danielafrancom8@gmail.com</v>
          </cell>
          <cell r="AD266">
            <v>33460</v>
          </cell>
          <cell r="AE266">
            <v>34</v>
          </cell>
          <cell r="AF266" t="str">
            <v>CUNDINAMARCA - BOGOTA</v>
          </cell>
          <cell r="AG266" t="str">
            <v>Profesional en el área de ciencias humanas, sociología, ciencias políticas, derecho, administración o afines con seis (6) años de experiencia profesional.</v>
          </cell>
          <cell r="AH266" t="str">
            <v>ANTROPOLOGA</v>
          </cell>
          <cell r="AI266" t="str">
            <v>1 1. Inversión</v>
          </cell>
          <cell r="AJ266">
            <v>144</v>
          </cell>
          <cell r="AK266" t="str">
            <v>O230117330120240144</v>
          </cell>
          <cell r="AL266" t="str">
            <v>Fortalecimiento de la sostenibilidad económica del sector cultural y creativo, a través de la implementación de programas que permitan aumentar crecimiento y competitividad, en Bogotá D.C.</v>
          </cell>
          <cell r="AN266">
            <v>97230000</v>
          </cell>
          <cell r="AQ266">
            <v>97230000</v>
          </cell>
          <cell r="AU266">
            <v>97230000</v>
          </cell>
          <cell r="AV266" t="str">
            <v>$ 9.723.000</v>
          </cell>
          <cell r="AW266">
            <v>275</v>
          </cell>
          <cell r="AX266">
            <v>97230000</v>
          </cell>
          <cell r="AY266">
            <v>45705</v>
          </cell>
          <cell r="AZ266">
            <v>467</v>
          </cell>
          <cell r="BA266">
            <v>106953000</v>
          </cell>
          <cell r="BB266">
            <v>45687</v>
          </cell>
          <cell r="BC266">
            <v>45702</v>
          </cell>
          <cell r="BD266">
            <v>45706</v>
          </cell>
          <cell r="BE266">
            <v>46008</v>
          </cell>
          <cell r="BF266">
            <v>46008</v>
          </cell>
          <cell r="BG266" t="str">
            <v>2 2-Ejecución</v>
          </cell>
          <cell r="BH266" t="str">
            <v>10 MESES</v>
          </cell>
          <cell r="BI266" t="str">
            <v>1 1. Días</v>
          </cell>
          <cell r="BJ266">
            <v>299</v>
          </cell>
          <cell r="BK266">
            <v>0</v>
          </cell>
          <cell r="BL266">
            <v>299</v>
          </cell>
          <cell r="BM266" t="str">
            <v>SUBSECRETARÍA DE GOBERNANZA</v>
          </cell>
          <cell r="BN266" t="str">
            <v>DIRECCIÓN DE ECONOMÍA ESTUDIOS Y POLÍTICA</v>
          </cell>
          <cell r="BO266" t="str">
            <v>Mario Arturo Suárez Mendoza</v>
          </cell>
          <cell r="BP266">
            <v>1032365716</v>
          </cell>
          <cell r="BQ266">
            <v>9</v>
          </cell>
          <cell r="BR266" t="str">
            <v>N.A</v>
          </cell>
          <cell r="BS266" t="str">
            <v>N.A</v>
          </cell>
          <cell r="BT266" t="str">
            <v>N.A</v>
          </cell>
          <cell r="BU266" t="str">
            <v>N.A</v>
          </cell>
          <cell r="BV266" t="str">
            <v>N.A</v>
          </cell>
          <cell r="BW266" t="str">
            <v>N.A</v>
          </cell>
          <cell r="BX266" t="str">
            <v>N.A</v>
          </cell>
          <cell r="BY266" t="str">
            <v>N.A</v>
          </cell>
          <cell r="BZ266" t="str">
            <v>N.A</v>
          </cell>
          <cell r="CA266" t="str">
            <v>N.A</v>
          </cell>
        </row>
        <row r="267">
          <cell r="A267" t="str">
            <v>265</v>
          </cell>
          <cell r="B267" t="str">
            <v>CONTRATO DE PRESTACIÓN DE SERVICIOS PROFESIONALES Y/O APOYO A LA GESTIÓN</v>
          </cell>
          <cell r="C267" t="str">
            <v>SCDPI-240-00075-25</v>
          </cell>
          <cell r="D267" t="str">
            <v>CONTRATACION DIRECTA</v>
          </cell>
          <cell r="E267" t="str">
            <v>Prestar servicios profesionales a la Secretaría de Cultura; Recreación y Deporte - Dirección de Economía; Estudios y Política para la consolidación y fortalecimiento de los Distritos Creativos y la estrategia Bogotá 24/7; mediante estrategias que promuevan la colaboración entre agentes del sector; la circulación de bienes y servicios culturales; la apropiación ciudadana; la articulación intersectorial y la dinamización del ecosistema cultural.</v>
          </cell>
          <cell r="F267" t="str">
            <v>17 17. Contrato de Prestación de Servicios</v>
          </cell>
          <cell r="G267" t="str">
            <v>1 Contratista</v>
          </cell>
          <cell r="H267" t="str">
            <v>1 Natural</v>
          </cell>
          <cell r="I267" t="str">
            <v>2 Privada (1)</v>
          </cell>
          <cell r="J267" t="str">
            <v>4 Persona Natural (2)</v>
          </cell>
          <cell r="K267" t="str">
            <v>31 31-Servicios Profesionales</v>
          </cell>
          <cell r="L267" t="str">
            <v>CO1.PCCNTR.7490123</v>
          </cell>
          <cell r="M267" t="str">
            <v>https://community.secop.gov.co/Public/Tendering/OpportunityDetail/Index?noticeUID=CO1.NTC.7629746&amp;isFromPublicArea=True&amp;isModal=true&amp;asPopupView=true</v>
          </cell>
          <cell r="N267">
            <v>45701</v>
          </cell>
          <cell r="O267" t="str">
            <v>5 Contratación directa</v>
          </cell>
          <cell r="P267" t="str">
            <v>33 Prestación de Servicios Profesionales y Apoyo (5-8)</v>
          </cell>
          <cell r="Q267" t="str">
            <v>N/A</v>
          </cell>
          <cell r="R267" t="str">
            <v>1 1. Ley 80</v>
          </cell>
          <cell r="S267" t="str">
            <v>6 6: Prestacion de servicios</v>
          </cell>
          <cell r="T267" t="str">
            <v>1 Nacional</v>
          </cell>
          <cell r="U267" t="str">
            <v>3 3. Único Contratista</v>
          </cell>
          <cell r="V267" t="str">
            <v>CAMILO AUGUSTO REALES ALBA
  CEDIDO A: JAVIER FELIPE
  HIDALGO MENDOZA</v>
          </cell>
          <cell r="W267" t="str">
            <v>M
  M</v>
          </cell>
          <cell r="X267" t="str">
            <v>79954242
  1.032.401.384</v>
          </cell>
          <cell r="Y267" t="str">
            <v>7
  1</v>
          </cell>
          <cell r="Z267" t="str">
            <v>calle 68 #4-08
  Cll 57 bis # 35 - 42</v>
          </cell>
          <cell r="AA267" t="str">
            <v>3124562034
  3115669214</v>
          </cell>
          <cell r="AB267" t="str">
            <v>camilo.reales@scrd.gov.co</v>
          </cell>
          <cell r="AC267" t="str">
            <v>camiloreales@gmail.com
  javihidalgo22@gmail.com</v>
          </cell>
          <cell r="AD267" t="str">
            <v>13/01/1980
  --</v>
          </cell>
          <cell r="AE267">
            <v>46</v>
          </cell>
          <cell r="AF267" t="str">
            <v>CUNDINAMARCA - BOGOTA</v>
          </cell>
          <cell r="AG267" t="str">
            <v>Profesional en el área de ciencias humanas, sociología, ciencias políticas,
  derecho, administración o afines con seis (6) años de experiencia
  profesional.
  Profesional en el área de ciencias humanas, sociología, ciencias políticas,
  derecho, administración o afines Seis (6) años de experiencia profesional.</v>
          </cell>
          <cell r="AH267" t="str">
            <v>ADMINISTRADOR DE EMPRESAS
  COMUNICADOR SOCIAL Y PERIODISTA</v>
          </cell>
          <cell r="AI267" t="str">
            <v>1 1. Inversión</v>
          </cell>
          <cell r="AJ267">
            <v>144</v>
          </cell>
          <cell r="AK267" t="str">
            <v>O230117330120240144</v>
          </cell>
          <cell r="AL267" t="str">
            <v>Fortalecimiento de la sostenibilidad económica del sector cultural y creativo, a través de la implementación de programas que permitan aumentar crecimiento y competitividad, en Bogotá D.C.</v>
          </cell>
          <cell r="AN267">
            <v>97230000</v>
          </cell>
          <cell r="AQ267">
            <v>97230000</v>
          </cell>
          <cell r="AU267">
            <v>97230000</v>
          </cell>
          <cell r="AV267" t="str">
            <v>$ 9.723.000</v>
          </cell>
          <cell r="AW267">
            <v>282</v>
          </cell>
          <cell r="AX267">
            <v>97230000</v>
          </cell>
          <cell r="AY267">
            <v>45705</v>
          </cell>
          <cell r="AZ267">
            <v>457</v>
          </cell>
          <cell r="BA267">
            <v>106953000</v>
          </cell>
          <cell r="BB267">
            <v>45686</v>
          </cell>
          <cell r="BC267">
            <v>45702</v>
          </cell>
          <cell r="BD267">
            <v>45705</v>
          </cell>
          <cell r="BE267">
            <v>46007</v>
          </cell>
          <cell r="BF267">
            <v>46007</v>
          </cell>
          <cell r="BG267" t="str">
            <v>2 2-Ejecución</v>
          </cell>
          <cell r="BH267" t="str">
            <v>10 MESES</v>
          </cell>
          <cell r="BI267" t="str">
            <v>1 1. Días</v>
          </cell>
          <cell r="BJ267">
            <v>299</v>
          </cell>
          <cell r="BK267">
            <v>0</v>
          </cell>
          <cell r="BL267">
            <v>299</v>
          </cell>
          <cell r="BM267" t="str">
            <v>SUBSECRETARÍA DE GOBERNANZA</v>
          </cell>
          <cell r="BN267" t="str">
            <v>DIRECCIÓN DE ECONOMÍA ESTUDIOS Y POLÍTICA</v>
          </cell>
          <cell r="BO267" t="str">
            <v>Mario Arturo Suárez Mendoza</v>
          </cell>
          <cell r="BP267">
            <v>1032365716</v>
          </cell>
          <cell r="BQ267">
            <v>9</v>
          </cell>
          <cell r="BR267" t="str">
            <v>N.A</v>
          </cell>
          <cell r="BS267" t="str">
            <v>N.A</v>
          </cell>
          <cell r="BT267" t="str">
            <v>N.A</v>
          </cell>
          <cell r="BU267" t="str">
            <v>N.A</v>
          </cell>
          <cell r="BV267" t="str">
            <v>N.A</v>
          </cell>
          <cell r="BW267" t="str">
            <v>N.A</v>
          </cell>
          <cell r="BX267" t="str">
            <v>N.A</v>
          </cell>
          <cell r="BY267" t="str">
            <v>N.A</v>
          </cell>
          <cell r="BZ267" t="str">
            <v>N.A</v>
          </cell>
          <cell r="CA267" t="str">
            <v>N.A</v>
          </cell>
        </row>
        <row r="268">
          <cell r="A268" t="str">
            <v>266</v>
          </cell>
          <cell r="B268" t="str">
            <v>CONTRATO DE PRESTACIÓN DE SERVICIOS PROFESIONALES Y/O APOYO A LA GESTIÓN</v>
          </cell>
          <cell r="C268" t="str">
            <v>SCDPI-240-00077-25</v>
          </cell>
          <cell r="D268" t="str">
            <v>CONTRATACION DIRECTA</v>
          </cell>
          <cell r="E268" t="str">
            <v>Prestar servicios profesionales a la Secretaría de Cultura; Recreación y Deporte - Dirección de Economía; Estudios y Política en el desarrollo de actividades y proyectos para el fortalecimiento de los Distritos Creativos; así como en el desarrollo de acciones en el marco de la estrategia Bogotá 24/7.</v>
          </cell>
          <cell r="F268" t="str">
            <v>17 17. Contrato de Prestación de Servicios</v>
          </cell>
          <cell r="G268" t="str">
            <v>1 Contratista</v>
          </cell>
          <cell r="H268" t="str">
            <v>1 Natural</v>
          </cell>
          <cell r="I268" t="str">
            <v>2 Privada (1)</v>
          </cell>
          <cell r="J268" t="str">
            <v>4 Persona Natural (2)</v>
          </cell>
          <cell r="K268" t="str">
            <v>31 31-Servicios Profesionales</v>
          </cell>
          <cell r="L268" t="str">
            <v>CO1.PCCNTR.7490133</v>
          </cell>
          <cell r="M268" t="str">
            <v>https://community.secop.gov.co/Public/Tendering/OpportunityDetail/Index?noticeUID=CO1.NTC.7629757&amp;isFromPublicArea=True&amp;isModal=true&amp;asPopupView=true</v>
          </cell>
          <cell r="N268">
            <v>45701</v>
          </cell>
          <cell r="O268" t="str">
            <v>5 Contratación directa</v>
          </cell>
          <cell r="P268" t="str">
            <v>33 Prestación de Servicios Profesionales y Apoyo (5-8)</v>
          </cell>
          <cell r="Q268" t="str">
            <v>N/A</v>
          </cell>
          <cell r="R268" t="str">
            <v>1 1. Ley 80</v>
          </cell>
          <cell r="S268" t="str">
            <v>6 6: Prestacion de servicios</v>
          </cell>
          <cell r="T268" t="str">
            <v>1 Nacional</v>
          </cell>
          <cell r="U268" t="str">
            <v>3 3. Único Contratista</v>
          </cell>
          <cell r="V268" t="str">
            <v>J NICHOLAS VERGARA ARENAS</v>
          </cell>
          <cell r="W268" t="str">
            <v>M</v>
          </cell>
          <cell r="X268">
            <v>1026262490</v>
          </cell>
          <cell r="Y268">
            <v>5</v>
          </cell>
          <cell r="Z268" t="str">
            <v>diagonal 55 no 3 27</v>
          </cell>
          <cell r="AA268">
            <v>3144451089</v>
          </cell>
          <cell r="AB268" t="str">
            <v>jnicholas.vergara@scrd.gov.co</v>
          </cell>
          <cell r="AC268" t="str">
            <v>j_nicho@hotmail.com</v>
          </cell>
          <cell r="AD268">
            <v>32449</v>
          </cell>
          <cell r="AE268">
            <v>37</v>
          </cell>
          <cell r="AF268" t="str">
            <v>CUNDINAMARCA - BOGOTA</v>
          </cell>
          <cell r="AG268" t="str">
            <v>Profesional en el área de ciencias humanas, sociología, ciencias políticas, derecho o afines con especialización y dos (2) años de experiencia profesional.</v>
          </cell>
          <cell r="AH268" t="str">
            <v>RELACIONES INTERNACIONALES</v>
          </cell>
          <cell r="AI268" t="str">
            <v>1 1. Inversión</v>
          </cell>
          <cell r="AJ268">
            <v>144</v>
          </cell>
          <cell r="AK268" t="str">
            <v>O230117330120240144</v>
          </cell>
          <cell r="AL268" t="str">
            <v>Fortalecimiento de la sostenibilidad económica del sector cultural y creativo, a través de la implementación de programas que permitan aumentar crecimiento y competitividad, en Bogotá D.C.</v>
          </cell>
          <cell r="AN268">
            <v>81180000</v>
          </cell>
          <cell r="AQ268">
            <v>81180000</v>
          </cell>
          <cell r="AU268">
            <v>81180000</v>
          </cell>
          <cell r="AV268">
            <v>8118000</v>
          </cell>
          <cell r="AW268">
            <v>283</v>
          </cell>
          <cell r="AX268">
            <v>81180000</v>
          </cell>
          <cell r="AY268">
            <v>45705</v>
          </cell>
          <cell r="AZ268">
            <v>168</v>
          </cell>
          <cell r="BA268">
            <v>89298000</v>
          </cell>
          <cell r="BB268">
            <v>45680</v>
          </cell>
          <cell r="BC268">
            <v>45702</v>
          </cell>
          <cell r="BD268">
            <v>45705</v>
          </cell>
          <cell r="BE268">
            <v>46007</v>
          </cell>
          <cell r="BF268">
            <v>46007</v>
          </cell>
          <cell r="BG268" t="str">
            <v>2 2-Ejecución</v>
          </cell>
          <cell r="BH268" t="str">
            <v>10 MESES</v>
          </cell>
          <cell r="BI268" t="str">
            <v>1 1. Días</v>
          </cell>
          <cell r="BJ268">
            <v>299</v>
          </cell>
          <cell r="BK268">
            <v>0</v>
          </cell>
          <cell r="BL268">
            <v>299</v>
          </cell>
          <cell r="BM268" t="str">
            <v>SUBSECRETARÍA DE GOBERNANZA</v>
          </cell>
          <cell r="BN268" t="str">
            <v>DIRECCIÓN DE ECONOMÍA ESTUDIOS Y POLÍTICA</v>
          </cell>
          <cell r="BO268" t="str">
            <v>Mario Arturo Suárez Mendoza</v>
          </cell>
          <cell r="BP268">
            <v>1032365716</v>
          </cell>
          <cell r="BQ268">
            <v>9</v>
          </cell>
          <cell r="BR268" t="str">
            <v>N.A</v>
          </cell>
          <cell r="BS268" t="str">
            <v>N.A</v>
          </cell>
          <cell r="BT268" t="str">
            <v>N.A</v>
          </cell>
          <cell r="BU268" t="str">
            <v>N.A</v>
          </cell>
          <cell r="BV268" t="str">
            <v>N.A</v>
          </cell>
          <cell r="BW268" t="str">
            <v>N.A</v>
          </cell>
          <cell r="BX268" t="str">
            <v>N.A</v>
          </cell>
          <cell r="BY268" t="str">
            <v>N.A</v>
          </cell>
          <cell r="BZ268" t="str">
            <v>N.A</v>
          </cell>
          <cell r="CA268" t="str">
            <v>N.A</v>
          </cell>
        </row>
        <row r="269">
          <cell r="A269" t="str">
            <v>267</v>
          </cell>
          <cell r="B269" t="str">
            <v>CONTRATO DE PRESTACIÓN DE SERVICIOS PROFESIONALES Y/O APOYO A LA GESTIÓN</v>
          </cell>
          <cell r="C269" t="str">
            <v>SCDPI-220-00034-25</v>
          </cell>
          <cell r="D269" t="str">
            <v>CONTRATACION DIRECTA</v>
          </cell>
          <cell r="E269" t="str">
            <v>Prestar servicios profesionales Secretaria Distrital de Cultura; Recreación y Deporte SCRD - Dirección de Fomento en el desarrollo y/o seguimiento de los componentes misionales; conceptuales; pedagógicos y metodológicos del Programa de
  Fortalecimiento a los Agentes del Sector; articulando los diversos programas y procesos de fomento a nivel intersectorial e interinstitucional</v>
          </cell>
          <cell r="F269" t="str">
            <v>17 17. Contrato de Prestación de Servicios</v>
          </cell>
          <cell r="G269" t="str">
            <v>1 Contratista</v>
          </cell>
          <cell r="H269" t="str">
            <v>1 Natural</v>
          </cell>
          <cell r="I269" t="str">
            <v>2 Privada (1)</v>
          </cell>
          <cell r="J269" t="str">
            <v>4 Persona Natural (2)</v>
          </cell>
          <cell r="K269" t="str">
            <v>31 31-Servicios Profesionales</v>
          </cell>
          <cell r="L269" t="str">
            <v>CO1.PCCNTR.7491439</v>
          </cell>
          <cell r="M269" t="str">
            <v>https://community.secop.gov.co/Public/Tendering/OpportunityDetail/Index?noticeUID=CO1.NTC.7631249&amp;isFromPublicArea=True&amp;isModal=true&amp;asPopupView=true</v>
          </cell>
          <cell r="N269">
            <v>45702</v>
          </cell>
          <cell r="O269" t="str">
            <v>5 Contratación directa</v>
          </cell>
          <cell r="P269" t="str">
            <v>33 Prestación de Servicios Profesionales y Apoyo (5-8)</v>
          </cell>
          <cell r="Q269" t="str">
            <v>N/A</v>
          </cell>
          <cell r="R269" t="str">
            <v>1 1. Ley 80</v>
          </cell>
          <cell r="S269" t="str">
            <v>6 6: Prestacion de servicios</v>
          </cell>
          <cell r="T269" t="str">
            <v>1 Nacional</v>
          </cell>
          <cell r="U269" t="str">
            <v>3 3. Único Contratista</v>
          </cell>
          <cell r="V269" t="str">
            <v>OMAR GIOVANNI SANDOVAL VARGAS</v>
          </cell>
          <cell r="W269" t="str">
            <v>M</v>
          </cell>
          <cell r="X269">
            <v>80871550</v>
          </cell>
          <cell r="Y269">
            <v>7</v>
          </cell>
          <cell r="Z269" t="str">
            <v>CL 47 13 33</v>
          </cell>
          <cell r="AA269">
            <v>7052212</v>
          </cell>
          <cell r="AB269" t="str">
            <v>omar.sandoval@scrd.gov.co</v>
          </cell>
          <cell r="AC269" t="str">
            <v>sandovalo@gmail.com</v>
          </cell>
          <cell r="AD269">
            <v>30949</v>
          </cell>
          <cell r="AE269">
            <v>41</v>
          </cell>
          <cell r="AF269" t="str">
            <v>CUNDINAMARCA - PACHO</v>
          </cell>
          <cell r="AG269" t="str">
            <v>Profesional de las ciencias sociales y humanas, bellas artes, comunicador social, publicista o periodista con especialización y 5 años de experiencia relacionada con el sector cultura o las artes.</v>
          </cell>
          <cell r="AH269" t="str">
            <v>PROFESIONAL EN PUBLICIDAD</v>
          </cell>
          <cell r="AI269" t="str">
            <v>1 1. Inversión</v>
          </cell>
          <cell r="AJ269">
            <v>152</v>
          </cell>
          <cell r="AK269" t="str">
            <v>O230117330120240152</v>
          </cell>
          <cell r="AL269" t="str">
            <v>Fortalecimiento del Fomento para el Desarrollo de Procesos Culturales Sostenibles en Bogotá D.C.</v>
          </cell>
          <cell r="AN269">
            <v>105210000</v>
          </cell>
          <cell r="AO269">
            <v>26302500</v>
          </cell>
          <cell r="AP269">
            <v>16482900</v>
          </cell>
          <cell r="AQ269">
            <v>115029600</v>
          </cell>
          <cell r="AU269">
            <v>115029600</v>
          </cell>
          <cell r="AV269" t="str">
            <v>$ 10.521.000</v>
          </cell>
          <cell r="AW269">
            <v>269</v>
          </cell>
          <cell r="AX269">
            <v>105210000</v>
          </cell>
          <cell r="AY269">
            <v>45705</v>
          </cell>
          <cell r="AZ269">
            <v>149</v>
          </cell>
          <cell r="BA269">
            <v>115731000</v>
          </cell>
          <cell r="BB269">
            <v>45679</v>
          </cell>
          <cell r="BC269">
            <v>45702</v>
          </cell>
          <cell r="BD269">
            <v>45706</v>
          </cell>
          <cell r="BE269">
            <v>46008</v>
          </cell>
          <cell r="BF269">
            <v>46037</v>
          </cell>
          <cell r="BG269" t="str">
            <v>2 2-Ejecución</v>
          </cell>
          <cell r="BH269" t="str">
            <v>10 MESES</v>
          </cell>
          <cell r="BI269" t="str">
            <v>1 1. Días</v>
          </cell>
          <cell r="BJ269">
            <v>299</v>
          </cell>
          <cell r="BK269">
            <v>28</v>
          </cell>
          <cell r="BL269">
            <v>327</v>
          </cell>
          <cell r="BM269" t="str">
            <v>SUBSECRETARÍA DE GOBERNANZA</v>
          </cell>
          <cell r="BN269" t="str">
            <v>DIRECCIÓN DE FOMENTO</v>
          </cell>
          <cell r="BO269" t="str">
            <v>Juan Diego Jaramillo Morales</v>
          </cell>
          <cell r="BP269">
            <v>8357126</v>
          </cell>
          <cell r="BQ269">
            <v>1</v>
          </cell>
          <cell r="BR269" t="str">
            <v>N.A</v>
          </cell>
          <cell r="BS269" t="str">
            <v>N.A</v>
          </cell>
          <cell r="BT269" t="str">
            <v>N.A</v>
          </cell>
          <cell r="BU269" t="str">
            <v>N.A</v>
          </cell>
          <cell r="BV269" t="str">
            <v>N.A</v>
          </cell>
          <cell r="BW269" t="str">
            <v>N.A</v>
          </cell>
          <cell r="BX269" t="str">
            <v>N.A</v>
          </cell>
          <cell r="BY269" t="str">
            <v>N.A</v>
          </cell>
          <cell r="BZ269" t="str">
            <v>N.A</v>
          </cell>
          <cell r="CA269" t="str">
            <v>N.A</v>
          </cell>
        </row>
        <row r="270">
          <cell r="A270" t="str">
            <v>268</v>
          </cell>
          <cell r="B270" t="str">
            <v>CONTRATO DE PRESTACIÓN DE SERVICIOS PROFESIONALES Y/O APOYO A LA GESTIÓN</v>
          </cell>
          <cell r="C270" t="str">
            <v>SCDPI-330-00787-25</v>
          </cell>
          <cell r="D270" t="str">
            <v>CONTRATACION DIRECTA</v>
          </cell>
          <cell r="E270" t="str">
            <v>PRESTAR SERVICIOS PROFESIONALES A LA SECRETARÍA DISTRITAL DE CULTURA; RECREACIÓN Y DEPORTE EN ASUNTOS DE ALTO IMPACTO; DESDE LA PERSPECTIVA JURÍDICA; EN LO QUE REFIERE A PREPARACIÓN DE FICHAS TÉCNICAS SOBRE ANÁLISIS DE CASOS; PROCESOS DE DECLARATORIA DE INCUMPLIMIENTO E IMPOSICIÓN DE MULTAS Y SANCIONES EN MATERIA CONTRACTUAL; REVISIÓN DE PROYECTOS DE LIQUIDACIONES BILATERALES Y UNILATERALES DE CONTRATOS DE OBRA; ACORDE CON LOS REQUERIMIENTOS DE LA ENTIDAD.</v>
          </cell>
          <cell r="F270" t="str">
            <v>17 17. Contrato de Prestación de Servicios</v>
          </cell>
          <cell r="G270" t="str">
            <v>1 Contratista</v>
          </cell>
          <cell r="H270" t="str">
            <v>1 Natural</v>
          </cell>
          <cell r="I270" t="str">
            <v>2 Privada (1)</v>
          </cell>
          <cell r="J270" t="str">
            <v>4 Persona Natural (2)</v>
          </cell>
          <cell r="K270" t="str">
            <v>31 31-Servicios Profesionales</v>
          </cell>
          <cell r="L270" t="str">
            <v>CO1.PCCNTR.7491555</v>
          </cell>
          <cell r="M270" t="str">
            <v>https://community.secop.gov.co/Public/Tendering/OpportunityDetail/Index?noticeUID=CO1.NTC.7630707&amp;isFromPublicArea=True&amp;isModal=true&amp;asPopupView=true</v>
          </cell>
          <cell r="N270">
            <v>45702</v>
          </cell>
          <cell r="O270" t="str">
            <v>5 Contratación directa</v>
          </cell>
          <cell r="P270" t="str">
            <v>33 Prestación de Servicios Profesionales y Apoyo (5-8)</v>
          </cell>
          <cell r="Q270" t="str">
            <v>N/A</v>
          </cell>
          <cell r="R270" t="str">
            <v>1 1. Ley 80</v>
          </cell>
          <cell r="S270" t="str">
            <v>6 6: Prestacion de servicios</v>
          </cell>
          <cell r="T270" t="str">
            <v>1 Nacional</v>
          </cell>
          <cell r="U270" t="str">
            <v>3 3. Único Contratista</v>
          </cell>
          <cell r="V270" t="str">
            <v>CLAUDIA ELISA GARZON SOLER</v>
          </cell>
          <cell r="W270" t="str">
            <v>F</v>
          </cell>
          <cell r="X270">
            <v>51764195</v>
          </cell>
          <cell r="Y270">
            <v>1</v>
          </cell>
          <cell r="Z270" t="str">
            <v>CALLE 24 No. 7A-60</v>
          </cell>
          <cell r="AA270">
            <v>8259413</v>
          </cell>
          <cell r="AB270" t="str">
            <v>claudia.garzon@scrd.gov.co</v>
          </cell>
          <cell r="AC270" t="str">
            <v>claudiaelisa46@hotmail.com</v>
          </cell>
          <cell r="AD270">
            <v>23771</v>
          </cell>
          <cell r="AE270">
            <v>61</v>
          </cell>
          <cell r="AF270" t="str">
            <v>CUNDINAMARCA - FUNZA</v>
          </cell>
          <cell r="AG270" t="str">
            <v>Profesional en derecho con maestría en áreas afines a derecho, con seis (06) años de
  experiencia profesional
  relacionada al objeto y/u
  obligaciones a contratar</v>
          </cell>
          <cell r="AH270" t="str">
            <v>ABOGADO</v>
          </cell>
          <cell r="AI270" t="str">
            <v>1 1. Inversión</v>
          </cell>
          <cell r="AJ270">
            <v>123</v>
          </cell>
          <cell r="AK270" t="str">
            <v>O230117330120240123</v>
          </cell>
          <cell r="AL270" t="str">
            <v>Asistencia Técnica para el desarrollo de infraestructuras culturales sostenibles en el Distrito Capital Bogotá D.C</v>
          </cell>
          <cell r="AN270">
            <v>103368000</v>
          </cell>
          <cell r="AO270">
            <v>30579700</v>
          </cell>
          <cell r="AQ270">
            <v>133947700</v>
          </cell>
          <cell r="AU270">
            <v>133947700</v>
          </cell>
          <cell r="AV270" t="str">
            <v>$ 12.921.000</v>
          </cell>
          <cell r="AW270">
            <v>288</v>
          </cell>
          <cell r="AX270">
            <v>103368000</v>
          </cell>
          <cell r="AY270">
            <v>45706</v>
          </cell>
          <cell r="AZ270">
            <v>551</v>
          </cell>
          <cell r="BA270">
            <v>103368000</v>
          </cell>
          <cell r="BB270">
            <v>45695</v>
          </cell>
          <cell r="BC270">
            <v>45702</v>
          </cell>
          <cell r="BD270">
            <v>45708</v>
          </cell>
          <cell r="BE270">
            <v>45949</v>
          </cell>
          <cell r="BF270">
            <v>46021</v>
          </cell>
          <cell r="BG270" t="str">
            <v>2 2-Ejecución</v>
          </cell>
          <cell r="BH270" t="str">
            <v>8 MESES</v>
          </cell>
          <cell r="BI270" t="str">
            <v>1 1. Días</v>
          </cell>
          <cell r="BJ270">
            <v>239</v>
          </cell>
          <cell r="BK270">
            <v>71</v>
          </cell>
          <cell r="BL270">
            <v>310</v>
          </cell>
          <cell r="BM270" t="str">
            <v>DIRECCIÓN DE ARTE, CULTURA Y PATRIMONIO</v>
          </cell>
          <cell r="BN270" t="str">
            <v>OFICINA JURÍDICA</v>
          </cell>
          <cell r="BO270" t="str">
            <v>Sandra Margoth Vélez Abello</v>
          </cell>
          <cell r="BP270">
            <v>35409162</v>
          </cell>
          <cell r="BQ270">
            <v>1</v>
          </cell>
          <cell r="BR270" t="str">
            <v>N.A</v>
          </cell>
          <cell r="BS270" t="str">
            <v>N.A</v>
          </cell>
          <cell r="BT270" t="str">
            <v>N.A</v>
          </cell>
          <cell r="BU270" t="str">
            <v>N.A</v>
          </cell>
          <cell r="BV270" t="str">
            <v>N.A</v>
          </cell>
          <cell r="BW270" t="str">
            <v>N.A</v>
          </cell>
          <cell r="BX270" t="str">
            <v>N.A</v>
          </cell>
          <cell r="BY270" t="str">
            <v>N.A</v>
          </cell>
          <cell r="BZ270" t="str">
            <v>N.A</v>
          </cell>
          <cell r="CA270" t="str">
            <v>N.A</v>
          </cell>
        </row>
        <row r="271">
          <cell r="A271" t="str">
            <v>269</v>
          </cell>
          <cell r="B271" t="str">
            <v>CONTRATO DE PRESTACIÓN DE SERVICIOS PROFESIONALES Y/O APOYO A LA GESTIÓN</v>
          </cell>
          <cell r="C271" t="str">
            <v>SCDPI-21420-00230-25</v>
          </cell>
          <cell r="D271" t="str">
            <v>CONTRATACION DIRECTA</v>
          </cell>
          <cell r="E271" t="str">
            <v>PRESTAR SERVICIOS PROFESIONALES A LA SECRETARÍA DE CULTURA; RECREACIÓN Y DEPORTE - OFICINA DE TECNOLOGÍAS DE LA INFORMACIÓN PARA DESARROLLAR E IMPLEMENTAR FUNCIONALIDADES EN MÓDULOS ADMINISTRATIVOS Y DE GESTIÓN DEL SISTEMA DE
  INFORMACIÓN CULTURED; ASEGURANDO EL CUMPLIMIENTO DE LOS REQUISITOS TÉCNICOS Y FUNCIONALES.</v>
          </cell>
          <cell r="F271" t="str">
            <v>17 17. Contrato de Prestación de Servicios</v>
          </cell>
          <cell r="G271" t="str">
            <v>1 Contratista</v>
          </cell>
          <cell r="H271" t="str">
            <v>1 Natural</v>
          </cell>
          <cell r="I271" t="str">
            <v>2 Privada (1)</v>
          </cell>
          <cell r="J271" t="str">
            <v>4 Persona Natural (2)</v>
          </cell>
          <cell r="K271" t="str">
            <v>31 31-Servicios Profesionales</v>
          </cell>
          <cell r="L271" t="str">
            <v>CO1.PCCNTR.7491655</v>
          </cell>
          <cell r="M271" t="str">
            <v>https://community.secop.gov.co/Public/Tendering/OpportunityDetail/Index?noticeUID=CO1.NTC.7631653&amp;isFromPublicArea=True&amp;isModal=true&amp;asPopupView=true</v>
          </cell>
          <cell r="N271">
            <v>45702</v>
          </cell>
          <cell r="O271" t="str">
            <v>5 Contratación directa</v>
          </cell>
          <cell r="P271" t="str">
            <v>33 Prestación de Servicios Profesionales y Apoyo (5-8)</v>
          </cell>
          <cell r="Q271" t="str">
            <v>N/A</v>
          </cell>
          <cell r="R271" t="str">
            <v>1 1. Ley 80</v>
          </cell>
          <cell r="S271" t="str">
            <v>6 6: Prestacion de servicios</v>
          </cell>
          <cell r="T271" t="str">
            <v>1 Nacional</v>
          </cell>
          <cell r="U271" t="str">
            <v>3 3. Único Contratista</v>
          </cell>
          <cell r="V271" t="str">
            <v>JASON DUBIAN RIZO PEREZ</v>
          </cell>
          <cell r="W271" t="str">
            <v>M</v>
          </cell>
          <cell r="X271">
            <v>1026289744</v>
          </cell>
          <cell r="Y271">
            <v>8</v>
          </cell>
          <cell r="Z271" t="str">
            <v>Calle 17 # 13 -06 E Mosquera.Cund</v>
          </cell>
          <cell r="AA271">
            <v>3134999240</v>
          </cell>
          <cell r="AB271" t="str">
            <v>jason.dubian@scrd.gov.co</v>
          </cell>
          <cell r="AC271" t="str">
            <v>jasonrizo84@gmail.com</v>
          </cell>
          <cell r="AD271">
            <v>34645</v>
          </cell>
          <cell r="AE271">
            <v>31</v>
          </cell>
          <cell r="AF271" t="str">
            <v>CUNDINAMARCA - BOGOTA</v>
          </cell>
          <cell r="AG271" t="str">
            <v>Profesional en Ingeniería de Sistemas o Ingeniería de Software o Administrador de Sistemas o Ingeniero Electrónico 2 años de experiencia profesional</v>
          </cell>
          <cell r="AH271" t="str">
            <v>INGENIERO DE SISTEMAS</v>
          </cell>
          <cell r="AI271" t="str">
            <v>1 1. Inversión</v>
          </cell>
          <cell r="AJ271">
            <v>163</v>
          </cell>
          <cell r="AK271" t="str">
            <v>O230117459920240163</v>
          </cell>
          <cell r="AL271" t="str">
            <v>Fortalecimiento Institucional para una Gobernanza Pública Confiable en Bogotá D.C</v>
          </cell>
          <cell r="AN271">
            <v>71709000</v>
          </cell>
          <cell r="AO271">
            <v>6519000</v>
          </cell>
          <cell r="AP271">
            <v>10213100</v>
          </cell>
          <cell r="AQ271">
            <v>68014900</v>
          </cell>
          <cell r="AU271">
            <v>68014900</v>
          </cell>
          <cell r="AV271" t="str">
            <v>$ 6.519.000</v>
          </cell>
          <cell r="AW271">
            <v>289</v>
          </cell>
          <cell r="AX271">
            <v>71709000</v>
          </cell>
          <cell r="AY271">
            <v>45706</v>
          </cell>
          <cell r="AZ271">
            <v>365</v>
          </cell>
          <cell r="BA271">
            <v>71709000</v>
          </cell>
          <cell r="BB271">
            <v>45681</v>
          </cell>
          <cell r="BC271">
            <v>45705</v>
          </cell>
          <cell r="BD271">
            <v>45706</v>
          </cell>
          <cell r="BE271">
            <v>46022</v>
          </cell>
          <cell r="BF271">
            <v>46022</v>
          </cell>
          <cell r="BG271" t="str">
            <v>2 2-Ejecución</v>
          </cell>
          <cell r="BH271" t="str">
            <v>11 MESES</v>
          </cell>
          <cell r="BI271" t="str">
            <v>1 1. Días</v>
          </cell>
          <cell r="BJ271">
            <v>313</v>
          </cell>
          <cell r="BK271">
            <v>0</v>
          </cell>
          <cell r="BL271">
            <v>313</v>
          </cell>
          <cell r="BM271" t="str">
            <v>DIRECCIÓN DE GESTIÓN CORPORATIVA Y RELACIÓN CON EL CIUDADANO</v>
          </cell>
          <cell r="BN271" t="str">
            <v>OFICINA DE TECNOLOGÍAS DE LA INFORMACIÓN</v>
          </cell>
          <cell r="BO271" t="str">
            <v>Javier Enrique Mariño Navarro</v>
          </cell>
          <cell r="BP271">
            <v>91474000</v>
          </cell>
          <cell r="BQ271">
            <v>5</v>
          </cell>
          <cell r="BR271" t="str">
            <v>N.A</v>
          </cell>
          <cell r="BS271" t="str">
            <v>N.A</v>
          </cell>
          <cell r="BT271" t="str">
            <v>N.A</v>
          </cell>
          <cell r="BU271" t="str">
            <v>N.A</v>
          </cell>
          <cell r="BV271" t="str">
            <v>N.A</v>
          </cell>
          <cell r="BW271" t="str">
            <v>N.A</v>
          </cell>
          <cell r="BX271" t="str">
            <v>N.A</v>
          </cell>
          <cell r="BY271" t="str">
            <v>N.A</v>
          </cell>
          <cell r="BZ271" t="str">
            <v>N.A</v>
          </cell>
          <cell r="CA271" t="str">
            <v>N.A</v>
          </cell>
        </row>
        <row r="272">
          <cell r="A272" t="str">
            <v>270</v>
          </cell>
          <cell r="B272" t="str">
            <v>CONTRATO DE PRESTACIÓN DE SERVICIOS PROFESIONALES Y/O APOYO A LA GESTIÓN</v>
          </cell>
          <cell r="C272" t="str">
            <v>SCDPI-21419-00850-25</v>
          </cell>
          <cell r="D272" t="str">
            <v>CONTRATACION DIRECTA</v>
          </cell>
          <cell r="E272" t="str">
            <v>Prestar servicios profesionales a la Secretaría de Cultura; Recreación y Deporte - Dirección de Lectura y Bibliotecas adelantando las actividades requeridas para la planeación; articulación; seguimiento y verificación de los procesos administrativos; financieros; contractuales y del sistema integrado de planeación y gestión; necesarios para la operación y desarrollo misional de la Red Distrital de Bibliotecas Públicas de Bogotá.</v>
          </cell>
          <cell r="F272" t="str">
            <v>17 17. Contrato de Prestación de Servicios</v>
          </cell>
          <cell r="G272" t="str">
            <v>1 Contratista</v>
          </cell>
          <cell r="H272" t="str">
            <v>1 Natural</v>
          </cell>
          <cell r="I272" t="str">
            <v>2 Privada (1)</v>
          </cell>
          <cell r="J272" t="str">
            <v>4 Persona Natural (2)</v>
          </cell>
          <cell r="K272" t="str">
            <v>31 31-Servicios Profesionales</v>
          </cell>
          <cell r="L272" t="str">
            <v>CO1.PCCNTR.7493952</v>
          </cell>
          <cell r="M272" t="str">
            <v>https://community.secop.gov.co/Public/Tendering/OpportunityDetail/Index?noticeUID=CO1.NTC.7634385&amp;isFromPublicArea=True&amp;isModal=true&amp;asPopupView=true</v>
          </cell>
          <cell r="N272">
            <v>45702</v>
          </cell>
          <cell r="O272" t="str">
            <v>5 Contratación directa</v>
          </cell>
          <cell r="P272" t="str">
            <v>33 Prestación de Servicios Profesionales y Apoyo (5-8)</v>
          </cell>
          <cell r="Q272" t="str">
            <v>N/A</v>
          </cell>
          <cell r="R272" t="str">
            <v>1 1. Ley 80</v>
          </cell>
          <cell r="S272" t="str">
            <v>6 6: Prestacion de servicios</v>
          </cell>
          <cell r="T272" t="str">
            <v>1 Nacional</v>
          </cell>
          <cell r="U272" t="str">
            <v>3 3. Único Contratista</v>
          </cell>
          <cell r="V272" t="str">
            <v>DORIS HELENA CARVAJAL CHAVEZ</v>
          </cell>
          <cell r="W272" t="str">
            <v>F</v>
          </cell>
          <cell r="X272">
            <v>46456359</v>
          </cell>
          <cell r="Y272">
            <v>3</v>
          </cell>
          <cell r="Z272" t="str">
            <v>KR 57 A 45 A 30</v>
          </cell>
          <cell r="AA272">
            <v>7213985</v>
          </cell>
          <cell r="AB272" t="str">
            <v>helena.carvajal@scrd.gov.co</v>
          </cell>
          <cell r="AC272" t="str">
            <v>helenacarvajalchaves@gmail.com</v>
          </cell>
          <cell r="AD272">
            <v>30521</v>
          </cell>
          <cell r="AE272">
            <v>42</v>
          </cell>
          <cell r="AF272" t="str">
            <v>BOYACA - SOCHA</v>
          </cell>
          <cell r="AG272" t="str">
            <v>Profesional en en áreas del conocimiento del derecho, o administración pública, o administración de empresas, con especialización en áreas afines a la administración pública y/o contratación pública, ocho años (8) experiencia profesional relacionada</v>
          </cell>
          <cell r="AH272" t="str">
            <v>ADMINISTRACION PUBLICA</v>
          </cell>
          <cell r="AI272" t="str">
            <v>1 1. Inversión</v>
          </cell>
          <cell r="AJ272">
            <v>82</v>
          </cell>
          <cell r="AK272" t="str">
            <v>O230117330120240082</v>
          </cell>
          <cell r="AL272" t="str">
            <v>Fortalecimiento del acceso a la cultura escrita de los habitantes de Bogotá D.C.</v>
          </cell>
          <cell r="AN272">
            <v>135702000</v>
          </cell>
          <cell r="AO272">
            <v>23694000</v>
          </cell>
          <cell r="AP272">
            <v>17662800</v>
          </cell>
          <cell r="AQ272">
            <v>141733200</v>
          </cell>
          <cell r="AU272">
            <v>141733200</v>
          </cell>
          <cell r="AV272" t="str">
            <v>$ 12.924.000</v>
          </cell>
          <cell r="AW272">
            <v>273</v>
          </cell>
          <cell r="AX272">
            <v>135702000</v>
          </cell>
          <cell r="AY272">
            <v>45705</v>
          </cell>
          <cell r="AZ272">
            <v>544</v>
          </cell>
          <cell r="BA272">
            <v>135702000</v>
          </cell>
          <cell r="BB272">
            <v>45694</v>
          </cell>
          <cell r="BC272">
            <v>45702</v>
          </cell>
          <cell r="BD272">
            <v>45705</v>
          </cell>
          <cell r="BE272">
            <v>46022</v>
          </cell>
          <cell r="BF272">
            <v>46037</v>
          </cell>
          <cell r="BG272" t="str">
            <v>2 2-Ejecución</v>
          </cell>
          <cell r="BH272" t="str">
            <v>10 MESES Y 15 DIAS</v>
          </cell>
          <cell r="BI272" t="str">
            <v>1 1. Días</v>
          </cell>
          <cell r="BJ272">
            <v>314</v>
          </cell>
          <cell r="BK272">
            <v>15</v>
          </cell>
          <cell r="BL272">
            <v>329</v>
          </cell>
          <cell r="BM272" t="str">
            <v>DIRECCIÓN DE LECTURA Y BIBLIOTECAS</v>
          </cell>
          <cell r="BN272" t="str">
            <v>DIRECCIÓN DE LECTURA Y BIBLIOTECAS</v>
          </cell>
          <cell r="BO272" t="str">
            <v>Bibiana Andrea Victorino Ramírez</v>
          </cell>
          <cell r="BP272">
            <v>52880976</v>
          </cell>
          <cell r="BQ272">
            <v>7</v>
          </cell>
          <cell r="BR272" t="str">
            <v>N.A</v>
          </cell>
          <cell r="BS272" t="str">
            <v>N.A</v>
          </cell>
          <cell r="BT272" t="str">
            <v>N.A</v>
          </cell>
          <cell r="BU272" t="str">
            <v>N.A</v>
          </cell>
          <cell r="BV272" t="str">
            <v>N.A</v>
          </cell>
          <cell r="BW272" t="str">
            <v>N.A</v>
          </cell>
          <cell r="BX272" t="str">
            <v>N.A</v>
          </cell>
          <cell r="BY272" t="str">
            <v>N.A</v>
          </cell>
          <cell r="BZ272" t="str">
            <v>N.A</v>
          </cell>
          <cell r="CA272" t="str">
            <v>N.A</v>
          </cell>
        </row>
        <row r="273">
          <cell r="A273" t="str">
            <v>271</v>
          </cell>
          <cell r="B273" t="str">
            <v>CONTRATO DE PRESTACIÓN DE SERVICIOS PROFESIONALES Y/O APOYO A LA GESTIÓN</v>
          </cell>
          <cell r="D273" t="str">
            <v>CONTRATACION DIRECTA</v>
          </cell>
          <cell r="E273" t="str">
            <v>Prestar servicios profesionales a la Secretaría de Cultura; Recreación y Deporte - Dirección Observatorio y Gestión del
  Conocimiento Cultural; para realizar actividades requeridas para la implementación de herramientas; aplicaciones y tecnologías
  geoespaciales con interfaz de mapa; y modelos de machine learning para resolver y atender los requerimientos de análisis y
  estadística espacial del Sistema de Información Misional; conforme a los lineamientos establecidos por la entidad.</v>
          </cell>
          <cell r="F273" t="str">
            <v>17 17. Contrato de Prestación de Servicios</v>
          </cell>
          <cell r="G273" t="str">
            <v>1 Contratista</v>
          </cell>
          <cell r="H273" t="str">
            <v>1 Natural</v>
          </cell>
          <cell r="I273" t="str">
            <v>2 Privada (1)</v>
          </cell>
          <cell r="J273" t="str">
            <v>4 Persona Natural (2)</v>
          </cell>
          <cell r="K273" t="str">
            <v>31 31-Servicios Profesionales</v>
          </cell>
          <cell r="L273" t="str">
            <v>CO1.PCCNTR.7495003</v>
          </cell>
          <cell r="M273" t="str">
            <v>https://community.secop.gov.co/Public/Tendering/OpportunityDetail/Index?noticeUID=CO1.NTC.7635470&amp;isFromPublicArea=True&amp;isModal=true&amp;asPopupView=true</v>
          </cell>
          <cell r="N273">
            <v>45702</v>
          </cell>
          <cell r="O273" t="str">
            <v>5 Contratación directa</v>
          </cell>
          <cell r="P273" t="str">
            <v>33 Prestación de Servicios Profesionales y Apoyo (5-8)</v>
          </cell>
          <cell r="Q273" t="str">
            <v>N/A</v>
          </cell>
          <cell r="R273" t="str">
            <v>1 1. Ley 80</v>
          </cell>
          <cell r="S273" t="str">
            <v>6 6: Prestacion de servicios</v>
          </cell>
          <cell r="T273" t="str">
            <v>1 Nacional</v>
          </cell>
          <cell r="U273" t="str">
            <v>3 3. Único Contratista</v>
          </cell>
          <cell r="V273" t="str">
            <v>MABEL YULIANA AYALA MENESES</v>
          </cell>
          <cell r="W273" t="str">
            <v>F</v>
          </cell>
          <cell r="X273">
            <v>1022428259</v>
          </cell>
          <cell r="Y273">
            <v>1</v>
          </cell>
          <cell r="Z273" t="str">
            <v>KR 81 A 8 B 19</v>
          </cell>
          <cell r="AA273">
            <v>3114703966</v>
          </cell>
          <cell r="AB273" t="str">
            <v>mabel.ayala@scrd.gov.co</v>
          </cell>
          <cell r="AC273" t="str">
            <v>myayalammabel@gmail.com</v>
          </cell>
          <cell r="AD273">
            <v>35623</v>
          </cell>
          <cell r="AE273">
            <v>28</v>
          </cell>
          <cell r="AF273" t="str">
            <v>SANTANDER - MALAGA</v>
          </cell>
          <cell r="AG273" t="str">
            <v>Un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geomática, geografía, estadística, matemáticas, licenciaturas o afines. Con un (1) año de experiencia en estructuración de herramientas y aplicaciones tecnológicas geoespaciales; o análisis de datos estadísticos o geoespaciales, o desarrollo de proyectos geoespaciales o de geoestadística, o acciones de cartografía o georeferenciación, o arquitectura de GIS, o desarrollo web, diseño geomática y programas geográficos, o procesos de investigación o procesamiento de bases de datos.</v>
          </cell>
          <cell r="AH273" t="str">
            <v>INGENIERIA CATASTRAL Y GEODESIA</v>
          </cell>
          <cell r="AI273" t="str">
            <v>1 1. Inversión</v>
          </cell>
          <cell r="AJ273">
            <v>122</v>
          </cell>
          <cell r="AK273" t="str">
            <v>O230117330120240122</v>
          </cell>
          <cell r="AL273" t="str">
            <v>Innovación y cambio cultural para la transformación de comportamientos que promuevan el orgullo por la ciudad de Bogotá D.C</v>
          </cell>
          <cell r="AN273">
            <v>57180000</v>
          </cell>
          <cell r="AO273">
            <v>2287200</v>
          </cell>
          <cell r="AQ273">
            <v>59467200</v>
          </cell>
          <cell r="AU273">
            <v>59467200</v>
          </cell>
          <cell r="AV273" t="str">
            <v>$ 5.718.000</v>
          </cell>
          <cell r="AW273">
            <v>303</v>
          </cell>
          <cell r="AX273">
            <v>57180000</v>
          </cell>
          <cell r="AY273">
            <v>45707</v>
          </cell>
          <cell r="AZ273">
            <v>513</v>
          </cell>
          <cell r="BA273">
            <v>60039000</v>
          </cell>
          <cell r="BB273">
            <v>45693</v>
          </cell>
          <cell r="BC273">
            <v>45705</v>
          </cell>
          <cell r="BD273">
            <v>45707</v>
          </cell>
          <cell r="BE273">
            <v>46009</v>
          </cell>
          <cell r="BF273">
            <v>46021</v>
          </cell>
          <cell r="BG273" t="str">
            <v>2 2-Ejecución</v>
          </cell>
          <cell r="BH273" t="str">
            <v>10 MESES</v>
          </cell>
          <cell r="BI273" t="str">
            <v>1 1. Días</v>
          </cell>
          <cell r="BJ273">
            <v>299</v>
          </cell>
          <cell r="BK273">
            <v>12</v>
          </cell>
          <cell r="BL273">
            <v>311</v>
          </cell>
          <cell r="BM273" t="str">
            <v>SUBSECRETARÍA DISTRITAL DE CULTURA CIUDADANA Y GESTIÓN DEL CONOCIMIENTO</v>
          </cell>
          <cell r="BN273" t="str">
            <v>SUBSECRETARÍA DISTRITAL DE CULTURA CIUDADANA Y GESTIÓN DEL CONOCIMIENTO</v>
          </cell>
          <cell r="BO273" t="str">
            <v>Diego Fernando Maldonado Castellano</v>
          </cell>
          <cell r="BP273">
            <v>80863541</v>
          </cell>
          <cell r="BQ273">
            <v>7</v>
          </cell>
          <cell r="BR273" t="str">
            <v>N.A</v>
          </cell>
          <cell r="BS273" t="str">
            <v>N.A</v>
          </cell>
          <cell r="BT273" t="str">
            <v>N.A</v>
          </cell>
          <cell r="BU273" t="str">
            <v>N.A</v>
          </cell>
          <cell r="BV273" t="str">
            <v>N.A</v>
          </cell>
          <cell r="BW273" t="str">
            <v>N.A</v>
          </cell>
          <cell r="BX273" t="str">
            <v>N.A</v>
          </cell>
          <cell r="BY273" t="str">
            <v>N.A</v>
          </cell>
          <cell r="BZ273" t="str">
            <v>N.A</v>
          </cell>
          <cell r="CA273" t="str">
            <v>N.A</v>
          </cell>
        </row>
        <row r="274">
          <cell r="A274" t="str">
            <v>272</v>
          </cell>
          <cell r="B274" t="str">
            <v>CONTRATO DE PRESTACIÓN DE SERVICIOS PROFESIONALES Y/O APOYO A LA GESTIÓN</v>
          </cell>
          <cell r="C274" t="str">
            <v>SCDPI-21417-00827-25</v>
          </cell>
          <cell r="D274" t="str">
            <v>CONTRATACION DIRECTA</v>
          </cell>
          <cell r="E274" t="str">
            <v>Prestar servicios profesionales a la Secretaría de Cultura; Recreación y Deporte - Dirección Observatorio y Gestión del
  Conocimiento Cultural; realizando actividades para el desarrollo de operativos de campo para la captura de información cuantitativa
  y cualitativa de las mediciones programadas; incluyendo la definición de metodologías; instrumentos de captura; crítica; control de la
  información y seguimiento en campo.</v>
          </cell>
          <cell r="F274" t="str">
            <v>17 17. Contrato de Prestación de Servicios</v>
          </cell>
          <cell r="G274" t="str">
            <v>1 Contratista</v>
          </cell>
          <cell r="H274" t="str">
            <v>1 Natural</v>
          </cell>
          <cell r="I274" t="str">
            <v>2 Privada (1)</v>
          </cell>
          <cell r="J274" t="str">
            <v>4 Persona Natural (2)</v>
          </cell>
          <cell r="K274" t="str">
            <v>31 31-Servicios Profesionales</v>
          </cell>
          <cell r="L274" t="str">
            <v>CO1.PCCNTR.7495060</v>
          </cell>
          <cell r="M274" t="str">
            <v>https://community.secop.gov.co/Public/Tendering/OpportunityDetail/Index?noticeUID=CO1.NTC.7635934&amp;isFromPublicArea=True&amp;isModal=true&amp;asPopupView=true</v>
          </cell>
          <cell r="N274">
            <v>45702</v>
          </cell>
          <cell r="O274" t="str">
            <v>5 Contratación directa</v>
          </cell>
          <cell r="P274" t="str">
            <v>33 Prestación de Servicios Profesionales y Apoyo (5-8)</v>
          </cell>
          <cell r="Q274" t="str">
            <v>N/A</v>
          </cell>
          <cell r="R274" t="str">
            <v>1 1. Ley 80</v>
          </cell>
          <cell r="S274" t="str">
            <v>6 6: Prestacion de servicios</v>
          </cell>
          <cell r="T274" t="str">
            <v>1 Nacional</v>
          </cell>
          <cell r="U274" t="str">
            <v>3 3. Único Contratista</v>
          </cell>
          <cell r="V274" t="str">
            <v>DIANA PAOLA CORTES GARCIA</v>
          </cell>
          <cell r="W274" t="str">
            <v>F</v>
          </cell>
          <cell r="X274">
            <v>1015404423</v>
          </cell>
          <cell r="Y274">
            <v>2</v>
          </cell>
          <cell r="Z274" t="str">
            <v>Carrera68D#67A-19</v>
          </cell>
          <cell r="AA274">
            <v>7356814</v>
          </cell>
          <cell r="AB274" t="str">
            <v>diana.cortes@scrd.gov.co</v>
          </cell>
          <cell r="AC274" t="str">
            <v>dianapaolilla@gmail.com</v>
          </cell>
          <cell r="AD274">
            <v>32211</v>
          </cell>
          <cell r="AE274">
            <v>38</v>
          </cell>
          <cell r="AF274" t="str">
            <v>CUNDINAMARCA - BOGOTA</v>
          </cell>
          <cell r="AG274" t="str">
            <v>Un (1)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 con un (1) año de experiencia en desarrollo de operativos de campo para la recolección de información cuantitativa y/o cualitativa y/o desarrollo y sistematización de procesos participativos; y/o desarrollo de investigaciones y mediciones.</v>
          </cell>
          <cell r="AH274" t="str">
            <v>INGENIERIA AGROECOLOGICA</v>
          </cell>
          <cell r="AI274" t="str">
            <v>1 1. Inversión</v>
          </cell>
          <cell r="AJ274">
            <v>122</v>
          </cell>
          <cell r="AK274" t="str">
            <v>O230117330120240122</v>
          </cell>
          <cell r="AL274" t="str">
            <v>Innovación y cambio cultural para la transformación de comportamientos que promuevan el orgullo por la ciudad de Bogotá D.C</v>
          </cell>
          <cell r="AN274">
            <v>59086000</v>
          </cell>
          <cell r="AO274">
            <v>13342000</v>
          </cell>
          <cell r="AP274">
            <v>10483000</v>
          </cell>
          <cell r="AQ274">
            <v>61945000</v>
          </cell>
          <cell r="AU274">
            <v>61945000</v>
          </cell>
          <cell r="AV274" t="str">
            <v>$ 5.718.000</v>
          </cell>
          <cell r="AW274">
            <v>304</v>
          </cell>
          <cell r="AX274">
            <v>59086000</v>
          </cell>
          <cell r="AY274">
            <v>45707</v>
          </cell>
          <cell r="AZ274">
            <v>517</v>
          </cell>
          <cell r="BA274">
            <v>60039000</v>
          </cell>
          <cell r="BB274">
            <v>45693</v>
          </cell>
          <cell r="BC274">
            <v>45705</v>
          </cell>
          <cell r="BD274">
            <v>45709</v>
          </cell>
          <cell r="BE274">
            <v>46021</v>
          </cell>
          <cell r="BF274">
            <v>46037</v>
          </cell>
          <cell r="BG274" t="str">
            <v>2 2-Ejecución</v>
          </cell>
          <cell r="BH274" t="str">
            <v>10 MESES Y 10 DIAS</v>
          </cell>
          <cell r="BI274" t="str">
            <v>1 1. Días</v>
          </cell>
          <cell r="BJ274">
            <v>309</v>
          </cell>
          <cell r="BK274">
            <v>15</v>
          </cell>
          <cell r="BL274">
            <v>324</v>
          </cell>
          <cell r="BM274" t="str">
            <v>SUBSECRETARÍA DISTRITAL DE CULTURA CIUDADANA Y GESTIÓN DEL CONOCIMIENTO</v>
          </cell>
          <cell r="BN274" t="str">
            <v>SUBSECRETARÍA DISTRITAL DE CULTURA CIUDADANA Y GESTIÓN DEL CONOCIMIENTO</v>
          </cell>
          <cell r="BO274" t="str">
            <v>Diego Fernando Maldonado Castellano</v>
          </cell>
          <cell r="BP274">
            <v>80863541</v>
          </cell>
          <cell r="BQ274">
            <v>7</v>
          </cell>
          <cell r="BR274" t="str">
            <v>N.A</v>
          </cell>
          <cell r="BS274" t="str">
            <v>N.A</v>
          </cell>
          <cell r="BT274" t="str">
            <v>N.A</v>
          </cell>
          <cell r="BU274" t="str">
            <v>N.A</v>
          </cell>
          <cell r="BV274" t="str">
            <v>N.A</v>
          </cell>
          <cell r="BW274" t="str">
            <v>N.A</v>
          </cell>
          <cell r="BX274" t="str">
            <v>N.A</v>
          </cell>
          <cell r="BY274" t="str">
            <v>N.A</v>
          </cell>
          <cell r="BZ274" t="str">
            <v>N.A</v>
          </cell>
          <cell r="CA274" t="str">
            <v>N.A</v>
          </cell>
        </row>
        <row r="275">
          <cell r="A275" t="str">
            <v>273</v>
          </cell>
          <cell r="B275" t="str">
            <v>CONTRATO DE PRESTACIÓN DE SERVICIOS PROFESIONALES Y/O APOYO A LA GESTIÓN</v>
          </cell>
          <cell r="C275" t="str">
            <v>SCDPI-21417-00693-25</v>
          </cell>
          <cell r="D275" t="str">
            <v>CONTRATACION DIRECTA</v>
          </cell>
          <cell r="E275" t="str">
            <v>Prestar servicios profesionales a la Secretaría Distrital de Cultura; Recreación y Deporte - Subsecretaría de Cultura
  Ciudadana y Gestión del Conocimiento; desarrollando actividades requeridas para la definición e implementación de metodologías
  para el cambio de comportamientos y transformación cultural; en las acciones y estrategias de cultura ciudadana; así como las
  políticas y los proyectos estratégicos.</v>
          </cell>
          <cell r="F275" t="str">
            <v>17 17. Contrato de Prestación de Servicios</v>
          </cell>
          <cell r="G275" t="str">
            <v>1 Contratista</v>
          </cell>
          <cell r="H275" t="str">
            <v>1 Natural</v>
          </cell>
          <cell r="I275" t="str">
            <v>2 Privada (1)</v>
          </cell>
          <cell r="J275" t="str">
            <v>4 Persona Natural (2)</v>
          </cell>
          <cell r="K275" t="str">
            <v>31 31-Servicios Profesionales</v>
          </cell>
          <cell r="L275" t="str">
            <v>CO1.PCCNTR.7495333</v>
          </cell>
          <cell r="M275" t="str">
            <v>https://community.secop.gov.co/Public/Tendering/OpportunityDetail/Index?noticeUID=CO1.NTC.7636126&amp;isFromPublicArea=True&amp;isModal=true&amp;asPopupView=true</v>
          </cell>
          <cell r="N275">
            <v>45702</v>
          </cell>
          <cell r="O275" t="str">
            <v>5 Contratación directa</v>
          </cell>
          <cell r="P275" t="str">
            <v>33 Prestación de Servicios Profesionales y Apoyo (5-8)</v>
          </cell>
          <cell r="Q275" t="str">
            <v>N/A</v>
          </cell>
          <cell r="R275" t="str">
            <v>1 1. Ley 80</v>
          </cell>
          <cell r="S275" t="str">
            <v>6 6: Prestacion de servicios</v>
          </cell>
          <cell r="T275" t="str">
            <v>1 Nacional</v>
          </cell>
          <cell r="U275" t="str">
            <v>3 3. Único Contratista</v>
          </cell>
          <cell r="V275" t="str">
            <v>FRANCISCO ANDRES FRANCO ROSAS</v>
          </cell>
          <cell r="W275" t="str">
            <v>M</v>
          </cell>
          <cell r="X275">
            <v>1022325249</v>
          </cell>
          <cell r="Y275">
            <v>3</v>
          </cell>
          <cell r="Z275" t="str">
            <v>calle 16# 4 - 40</v>
          </cell>
          <cell r="AA275">
            <v>2921230</v>
          </cell>
          <cell r="AB275" t="str">
            <v>francisco.franco@scrd.gov.co</v>
          </cell>
          <cell r="AC275" t="str">
            <v>francisco.franco.rosas@gmail.com</v>
          </cell>
          <cell r="AD275">
            <v>31601</v>
          </cell>
          <cell r="AE275">
            <v>39</v>
          </cell>
          <cell r="AF275" t="str">
            <v>CUNDINAMARCA - BOGOTA</v>
          </cell>
          <cell r="AG275" t="str">
            <v>Profesional en ciencias sociales, humanas, políticas, diseño, artes, gobierno y relaciones
  internacionales, administración
  pública, gestión cultural o afines</v>
          </cell>
          <cell r="AH275" t="str">
            <v>SOCIOLOGO</v>
          </cell>
          <cell r="AI275" t="str">
            <v>1 1. Inversión</v>
          </cell>
          <cell r="AJ275">
            <v>122</v>
          </cell>
          <cell r="AK275" t="str">
            <v>O230117330120240122</v>
          </cell>
          <cell r="AL275" t="str">
            <v>Innovación y cambio cultural para la transformación de comportamientos que promuevan el orgullo por la ciudad de Bogotá D.C</v>
          </cell>
          <cell r="AN275">
            <v>77784000</v>
          </cell>
          <cell r="AQ275">
            <v>77784000</v>
          </cell>
          <cell r="AU275">
            <v>77784000</v>
          </cell>
          <cell r="AV275" t="str">
            <v>$ 9.723.000</v>
          </cell>
          <cell r="AW275">
            <v>305</v>
          </cell>
          <cell r="AX275">
            <v>77784000</v>
          </cell>
          <cell r="AY275">
            <v>45707</v>
          </cell>
          <cell r="AZ275">
            <v>508</v>
          </cell>
          <cell r="BA275">
            <v>77784000</v>
          </cell>
          <cell r="BB275">
            <v>45693</v>
          </cell>
          <cell r="BC275">
            <v>45705</v>
          </cell>
          <cell r="BD275">
            <v>45708</v>
          </cell>
          <cell r="BE275">
            <v>45949</v>
          </cell>
          <cell r="BF275">
            <v>45949</v>
          </cell>
          <cell r="BG275" t="str">
            <v>2 2-Ejecución</v>
          </cell>
          <cell r="BH275" t="str">
            <v>8 MESES</v>
          </cell>
          <cell r="BI275" t="str">
            <v>1 1. Días</v>
          </cell>
          <cell r="BJ275">
            <v>239</v>
          </cell>
          <cell r="BK275">
            <v>0</v>
          </cell>
          <cell r="BL275">
            <v>239</v>
          </cell>
          <cell r="BM275" t="str">
            <v>SUBSECRETARÍA DISTRITAL DE CULTURA CIUDADANA Y GESTIÓN DEL CONOCIMIENTO</v>
          </cell>
          <cell r="BN275" t="str">
            <v>SUBSECRETARÍA DISTRITAL DE CULTURA CIUDADANA Y GESTIÓN DEL CONOCIMIENTO</v>
          </cell>
          <cell r="BO275" t="str">
            <v>Luis Felipe Calero González</v>
          </cell>
          <cell r="BP275">
            <v>1107054255</v>
          </cell>
          <cell r="BQ275">
            <v>2</v>
          </cell>
          <cell r="BR275" t="str">
            <v>N.A</v>
          </cell>
          <cell r="BS275" t="str">
            <v>N.A</v>
          </cell>
          <cell r="BT275" t="str">
            <v>N.A</v>
          </cell>
          <cell r="BU275" t="str">
            <v>N.A</v>
          </cell>
          <cell r="BV275" t="str">
            <v>N.A</v>
          </cell>
          <cell r="BW275" t="str">
            <v>N.A</v>
          </cell>
          <cell r="BX275" t="str">
            <v>N.A</v>
          </cell>
          <cell r="BY275" t="str">
            <v>N.A</v>
          </cell>
          <cell r="BZ275" t="str">
            <v>N.A</v>
          </cell>
          <cell r="CA275" t="str">
            <v>N.A</v>
          </cell>
        </row>
        <row r="276">
          <cell r="A276" t="str">
            <v>274</v>
          </cell>
          <cell r="B276" t="str">
            <v>CONTRATO DE PRESTACIÓN DE SERVICIOS PROFESIONALES Y/O APOYO A LA GESTIÓN</v>
          </cell>
          <cell r="C276" t="str">
            <v>SCDPI-21419-00849-25</v>
          </cell>
          <cell r="D276" t="str">
            <v>CONTRATACION DIRECTA</v>
          </cell>
          <cell r="E276" t="str">
            <v>Prestar servicios profesionales a la Secretaría de Cultura; Recreación y Deporte - Dirección de Lectura y Bibliotecas; realizando las actividades relacionadas con la orientación y sustento jurídico requerido para la ejecución de los recursos destinados a la operación y desarrollo misional de la Red Distrital de Bibliotecas Públicas de Bogotá - Biblored; atendiendo la unidad de criterio de la Entidad</v>
          </cell>
          <cell r="F276" t="str">
            <v>17 17. Contrato de Prestación de Servicios</v>
          </cell>
          <cell r="G276" t="str">
            <v>1 Contratista</v>
          </cell>
          <cell r="H276" t="str">
            <v>1 Natural</v>
          </cell>
          <cell r="I276" t="str">
            <v>2 Privada (1)</v>
          </cell>
          <cell r="J276" t="str">
            <v>4 Persona Natural (2)</v>
          </cell>
          <cell r="K276" t="str">
            <v>31 31-Servicios Profesionales</v>
          </cell>
          <cell r="L276" t="str">
            <v>CO1.PCCNTR.7498506</v>
          </cell>
          <cell r="M276" t="str">
            <v>https://community.secop.gov.co/Public/Tendering/OpportunityDetail/Index?noticeUID=CO1.NTC.7639951&amp;isFromPublicArea=True&amp;isModal=true&amp;asPopupView=true</v>
          </cell>
          <cell r="N276">
            <v>45702</v>
          </cell>
          <cell r="O276" t="str">
            <v>5 Contratación directa</v>
          </cell>
          <cell r="P276" t="str">
            <v>33 Prestación de Servicios Profesionales y Apoyo (5-8)</v>
          </cell>
          <cell r="Q276" t="str">
            <v>N/A</v>
          </cell>
          <cell r="R276" t="str">
            <v>1 1. Ley 80</v>
          </cell>
          <cell r="S276" t="str">
            <v>6 6: Prestacion de servicios</v>
          </cell>
          <cell r="T276" t="str">
            <v>1 Nacional</v>
          </cell>
          <cell r="U276" t="str">
            <v>3 3. Único Contratista</v>
          </cell>
          <cell r="V276" t="str">
            <v>ENZO RAFAEL ARIZA AYALA</v>
          </cell>
          <cell r="W276" t="str">
            <v>M</v>
          </cell>
          <cell r="X276">
            <v>79627790</v>
          </cell>
          <cell r="Y276">
            <v>1</v>
          </cell>
          <cell r="Z276" t="str">
            <v>calle 79 b numero 111 a 71 interior 3 apto 102</v>
          </cell>
          <cell r="AA276">
            <v>4348556</v>
          </cell>
          <cell r="AB276" t="str">
            <v>enzo.ariza@scrd.gov.co</v>
          </cell>
          <cell r="AC276" t="str">
            <v>enzoariza051208@gmail.com</v>
          </cell>
          <cell r="AD276">
            <v>28160</v>
          </cell>
          <cell r="AE276">
            <v>49</v>
          </cell>
          <cell r="AF276" t="str">
            <v>CORDOBA - MONTERIA</v>
          </cell>
          <cell r="AG276" t="str">
            <v>Profesional en derecho, con título de posgrado en la modalidad de maestría en contratación pública, gestión pública o afines y más de ocho (8) años de experiencia profesional relacionada</v>
          </cell>
          <cell r="AH276" t="str">
            <v>ABOGADO</v>
          </cell>
          <cell r="AI276" t="str">
            <v>1 1. Inversión</v>
          </cell>
          <cell r="AJ276">
            <v>82</v>
          </cell>
          <cell r="AK276" t="str">
            <v>O230117330120240082</v>
          </cell>
          <cell r="AL276" t="str">
            <v>Fortalecimiento del acceso a la cultura escrita de los habitantes de Bogotá D.C.</v>
          </cell>
          <cell r="AN276">
            <v>152491500</v>
          </cell>
          <cell r="AO276">
            <v>26141400</v>
          </cell>
          <cell r="AP276">
            <v>21784500</v>
          </cell>
          <cell r="AQ276">
            <v>156848400</v>
          </cell>
          <cell r="AU276">
            <v>156848400</v>
          </cell>
          <cell r="AV276" t="str">
            <v>$ 14.523.000</v>
          </cell>
          <cell r="AW276">
            <v>313</v>
          </cell>
          <cell r="AX276">
            <v>152491500</v>
          </cell>
          <cell r="AY276">
            <v>45708</v>
          </cell>
          <cell r="AZ276">
            <v>543</v>
          </cell>
          <cell r="BA276">
            <v>152491500</v>
          </cell>
          <cell r="BB276">
            <v>45694</v>
          </cell>
          <cell r="BC276">
            <v>45702</v>
          </cell>
          <cell r="BD276">
            <v>45709</v>
          </cell>
          <cell r="BE276">
            <v>46022</v>
          </cell>
          <cell r="BF276">
            <v>46036</v>
          </cell>
          <cell r="BG276" t="str">
            <v>2 2-Ejecución</v>
          </cell>
          <cell r="BH276" t="str">
            <v>10 MESES Y 15 DIAS</v>
          </cell>
          <cell r="BI276" t="str">
            <v>1 1. Días</v>
          </cell>
          <cell r="BJ276">
            <v>310</v>
          </cell>
          <cell r="BK276">
            <v>14</v>
          </cell>
          <cell r="BL276">
            <v>324</v>
          </cell>
          <cell r="BM276" t="str">
            <v>DIRECCIÓN DE LECTURA Y BIBLIOTECAS</v>
          </cell>
          <cell r="BN276" t="str">
            <v>DIRECCIÓN DE LECTURA Y BIBLIOTECAS</v>
          </cell>
          <cell r="BO276" t="str">
            <v>Bibiana Andrea Victorino Ramírez</v>
          </cell>
          <cell r="BP276">
            <v>52880976</v>
          </cell>
          <cell r="BQ276">
            <v>7</v>
          </cell>
          <cell r="BR276" t="str">
            <v>N.A</v>
          </cell>
          <cell r="BS276" t="str">
            <v>N.A</v>
          </cell>
          <cell r="BT276" t="str">
            <v>N.A</v>
          </cell>
          <cell r="BU276" t="str">
            <v>N.A</v>
          </cell>
          <cell r="BV276" t="str">
            <v>N.A</v>
          </cell>
          <cell r="BW276" t="str">
            <v>N.A</v>
          </cell>
          <cell r="BX276" t="str">
            <v>N.A</v>
          </cell>
          <cell r="BY276" t="str">
            <v>N.A</v>
          </cell>
          <cell r="BZ276" t="str">
            <v>N.A</v>
          </cell>
          <cell r="CA276" t="str">
            <v>N.A</v>
          </cell>
        </row>
        <row r="277">
          <cell r="A277" t="str">
            <v>275</v>
          </cell>
          <cell r="B277" t="str">
            <v>CONTRATO DE PRESTACIÓN DE SERVICIOS PROFESIONALES Y/O APOYO A LA GESTIÓN</v>
          </cell>
          <cell r="C277" t="str">
            <v>SCDPI-210-00315-25</v>
          </cell>
          <cell r="D277" t="str">
            <v>CONTRATACION DIRECTA</v>
          </cell>
          <cell r="E277" t="str">
            <v>Prestar servicios profesionales a la Secretaría Distrital de Cultura; Recreación y Deporte - Dirección de Asuntos Locales y Participación en la articulación con las localidades para el fortalecimiento de la gestión cultural territorial y el acompañamiento a las redes intersectoriales locales</v>
          </cell>
          <cell r="F277" t="str">
            <v>17 17. Contrato de Prestación de Servicios</v>
          </cell>
          <cell r="G277" t="str">
            <v>1 Contratista</v>
          </cell>
          <cell r="H277" t="str">
            <v>1 Natural</v>
          </cell>
          <cell r="I277" t="str">
            <v>2 Privada (1)</v>
          </cell>
          <cell r="J277" t="str">
            <v>4 Persona Natural (2)</v>
          </cell>
          <cell r="K277" t="str">
            <v>31 31-Servicios Profesionales</v>
          </cell>
          <cell r="L277" t="str">
            <v>CO1.PCCNTR.7500173</v>
          </cell>
          <cell r="M277" t="str">
            <v>https://community.secop.gov.co/Public/Tendering/OpportunityDetail/Index?noticeUID=CO1.NTC.7641569&amp;isFromPublicArea=True&amp;isModal=true&amp;asPopupView=true</v>
          </cell>
          <cell r="N277">
            <v>45702</v>
          </cell>
          <cell r="O277" t="str">
            <v>5 Contratación directa</v>
          </cell>
          <cell r="P277" t="str">
            <v>33 Prestación de Servicios Profesionales y Apoyo (5-8)</v>
          </cell>
          <cell r="Q277" t="str">
            <v>N/A</v>
          </cell>
          <cell r="R277" t="str">
            <v>1 1. Ley 80</v>
          </cell>
          <cell r="S277" t="str">
            <v>6 6: Prestacion de servicios</v>
          </cell>
          <cell r="T277" t="str">
            <v>1 Nacional</v>
          </cell>
          <cell r="U277" t="str">
            <v>3 3. Único Contratista</v>
          </cell>
          <cell r="V277" t="str">
            <v>CINDY MARYORY RAMIREZ DURAN</v>
          </cell>
          <cell r="W277" t="str">
            <v>F</v>
          </cell>
          <cell r="X277">
            <v>1033700804</v>
          </cell>
          <cell r="Y277">
            <v>1</v>
          </cell>
          <cell r="Z277" t="str">
            <v>KR 102 B 151 15</v>
          </cell>
          <cell r="AA277">
            <v>4869303</v>
          </cell>
          <cell r="AB277" t="str">
            <v>articuladornoroccidental@scrd.gov.co</v>
          </cell>
          <cell r="AC277" t="str">
            <v>cindyramik@gmail.com</v>
          </cell>
          <cell r="AD277">
            <v>32407</v>
          </cell>
          <cell r="AE277">
            <v>37</v>
          </cell>
          <cell r="AF277" t="str">
            <v>CUNDINAMARCA - BOGOTA</v>
          </cell>
          <cell r="AG277" t="str">
            <v>Titulo profesional en las areas del conocimiento en: bellas artes; ciencias de la educación; ciencias sociales y humanas; economía, administración, contaduría y afines; ingeniería, arquitectura, urbanismo y afines, con especialización</v>
          </cell>
          <cell r="AH277" t="str">
            <v>LICENCIADO EN EDUCACION BASICA</v>
          </cell>
          <cell r="AI277" t="str">
            <v>1 1. Inversión</v>
          </cell>
          <cell r="AJ277">
            <v>217</v>
          </cell>
          <cell r="AK277" t="str">
            <v>O230117330120240217</v>
          </cell>
          <cell r="AL277" t="str">
            <v>Fortalecimiento de la gobernanza territorial, la participación incidente y la atención diferenciada de los grupos étnicos, etarios y sectores sociales desde las prácticas culturales en Bogotá D.C.</v>
          </cell>
          <cell r="AN277">
            <v>87480000</v>
          </cell>
          <cell r="AO277">
            <v>8424000</v>
          </cell>
          <cell r="AP277">
            <v>1296000</v>
          </cell>
          <cell r="AQ277">
            <v>94608000</v>
          </cell>
          <cell r="AU277">
            <v>94608000</v>
          </cell>
          <cell r="AV277" t="str">
            <v>$ 9.720.000</v>
          </cell>
          <cell r="AW277">
            <v>287</v>
          </cell>
          <cell r="AX277">
            <v>87480000</v>
          </cell>
          <cell r="AY277">
            <v>45706</v>
          </cell>
          <cell r="AZ277">
            <v>212</v>
          </cell>
          <cell r="BA277">
            <v>97200000</v>
          </cell>
          <cell r="BB277">
            <v>45680</v>
          </cell>
          <cell r="BC277">
            <v>45705</v>
          </cell>
          <cell r="BD277">
            <v>45706</v>
          </cell>
          <cell r="BE277">
            <v>45978</v>
          </cell>
          <cell r="BF277">
            <v>46031</v>
          </cell>
          <cell r="BG277" t="str">
            <v>2 2-Ejecución</v>
          </cell>
          <cell r="BH277" t="str">
            <v>9 MESES</v>
          </cell>
          <cell r="BI277" t="str">
            <v>1 1. Días</v>
          </cell>
          <cell r="BJ277">
            <v>269</v>
          </cell>
          <cell r="BK277">
            <v>5</v>
          </cell>
          <cell r="BL277">
            <v>274</v>
          </cell>
          <cell r="BM277" t="str">
            <v>SUBSECRETARÍA DE GOBERNANZA</v>
          </cell>
          <cell r="BN277" t="str">
            <v>DIRECCIÓN DE ASUNTOS LOCALES Y PARTICIPACIÓN</v>
          </cell>
          <cell r="BO277" t="str">
            <v>Rafael Lino Diaz Rivera</v>
          </cell>
          <cell r="BP277">
            <v>80742967</v>
          </cell>
          <cell r="BQ277">
            <v>1</v>
          </cell>
          <cell r="BR277" t="str">
            <v>N.A</v>
          </cell>
          <cell r="BS277" t="str">
            <v>N.A</v>
          </cell>
          <cell r="BT277" t="str">
            <v>N.A</v>
          </cell>
          <cell r="BU277" t="str">
            <v>N.A</v>
          </cell>
          <cell r="BV277" t="str">
            <v>N.A</v>
          </cell>
          <cell r="BW277" t="str">
            <v>N.A</v>
          </cell>
          <cell r="BX277" t="str">
            <v>N.A</v>
          </cell>
          <cell r="BY277" t="str">
            <v>N.A</v>
          </cell>
          <cell r="BZ277" t="str">
            <v>N.A</v>
          </cell>
          <cell r="CA277" t="str">
            <v>N.A</v>
          </cell>
        </row>
        <row r="278">
          <cell r="A278" t="str">
            <v>276</v>
          </cell>
          <cell r="B278" t="str">
            <v>CONTRATO DE PRESTACIÓN DE SERVICIOS PROFESIONALES Y/O APOYO A LA GESTIÓN</v>
          </cell>
          <cell r="C278" t="str">
            <v>SCDPI-21420-00293-25</v>
          </cell>
          <cell r="D278" t="str">
            <v>CONTRATACION DIRECTA</v>
          </cell>
          <cell r="E278" t="str">
            <v>Prestar servicios profesionales a la Secretaría de Cultura; Recreación y Deporte - Oficina de Tecnologías de la Información;
  realizando actividades necesarias para el ajuste; desarrollo e implementación de soluciones tecnológicas para el fortalecimiento de
  sistemas de información misionales y la optimización de servicios informáticos.</v>
          </cell>
          <cell r="F278" t="str">
            <v>17 17. Contrato de Prestación de Servicios</v>
          </cell>
          <cell r="G278" t="str">
            <v>1 Contratista</v>
          </cell>
          <cell r="H278" t="str">
            <v>1 Natural</v>
          </cell>
          <cell r="I278" t="str">
            <v>2 Privada (1)</v>
          </cell>
          <cell r="J278" t="str">
            <v>4 Persona Natural (2)</v>
          </cell>
          <cell r="K278" t="str">
            <v>31 31-Servicios Profesionales</v>
          </cell>
          <cell r="L278" t="str">
            <v>CO1.PCCNTR.7504530</v>
          </cell>
          <cell r="M278" t="str">
            <v>https://community.secop.gov.co/Public/Tendering/OpportunityDetail/Index?noticeUID=CO1.NTC.7647063&amp;isFromPublicArea=True&amp;isModal=true&amp;asPopupView=true</v>
          </cell>
          <cell r="N278">
            <v>45705</v>
          </cell>
          <cell r="O278" t="str">
            <v>5 Contratación directa</v>
          </cell>
          <cell r="P278" t="str">
            <v>33 Prestación de Servicios Profesionales y Apoyo (5-8)</v>
          </cell>
          <cell r="Q278" t="str">
            <v>N/A</v>
          </cell>
          <cell r="R278" t="str">
            <v>1 1. Ley 80</v>
          </cell>
          <cell r="S278" t="str">
            <v>6 6: Prestacion de servicios</v>
          </cell>
          <cell r="T278" t="str">
            <v>1 Nacional</v>
          </cell>
          <cell r="U278" t="str">
            <v>3 3. Único Contratista</v>
          </cell>
          <cell r="V278" t="str">
            <v>YEISON DUVAN BRICEÑO SIERRA</v>
          </cell>
          <cell r="W278" t="str">
            <v>M</v>
          </cell>
          <cell r="X278">
            <v>1032432566</v>
          </cell>
          <cell r="Y278">
            <v>8</v>
          </cell>
          <cell r="Z278" t="str">
            <v>TRANSVERSAL 14 R BIS # 69 A 68 SUR</v>
          </cell>
          <cell r="AA278">
            <v>3017416714</v>
          </cell>
          <cell r="AB278" t="str">
            <v>yeison.briceno@scrd.gov.co</v>
          </cell>
          <cell r="AC278" t="str">
            <v>yeison8921@gmail.com</v>
          </cell>
          <cell r="AD278">
            <v>32772</v>
          </cell>
          <cell r="AE278">
            <v>36</v>
          </cell>
          <cell r="AF278" t="str">
            <v>CUNDINAMARCA - BOGOTA</v>
          </cell>
          <cell r="AG278" t="str">
            <v>Profesional en Ingeniería de Sistemas o Ingeniería de Software o Ingeniería Mecatrónica Tres ( 3 ) años de experiencia profesiona</v>
          </cell>
          <cell r="AH278" t="str">
            <v>INGENIERO DE SISTEMAS</v>
          </cell>
          <cell r="AI278" t="str">
            <v>1 1. Inversión</v>
          </cell>
          <cell r="AJ278">
            <v>163</v>
          </cell>
          <cell r="AK278" t="str">
            <v>O230117459920240163</v>
          </cell>
          <cell r="AL278" t="str">
            <v>Fortalecimiento Institucional para una Gobernanza Pública Confiable en Bogotá D.C</v>
          </cell>
          <cell r="AN278">
            <v>21960000</v>
          </cell>
          <cell r="AQ278">
            <v>21960000</v>
          </cell>
          <cell r="AU278">
            <v>21960000</v>
          </cell>
          <cell r="AV278" t="str">
            <v>$ 7.320.000</v>
          </cell>
          <cell r="AW278">
            <v>298</v>
          </cell>
          <cell r="AX278">
            <v>21960000</v>
          </cell>
          <cell r="AY278">
            <v>45707</v>
          </cell>
          <cell r="AZ278">
            <v>372</v>
          </cell>
          <cell r="BA278">
            <v>21960000</v>
          </cell>
          <cell r="BB278">
            <v>45681</v>
          </cell>
          <cell r="BC278">
            <v>45706</v>
          </cell>
          <cell r="BD278">
            <v>45712</v>
          </cell>
          <cell r="BE278">
            <v>45800</v>
          </cell>
          <cell r="BF278">
            <v>45800</v>
          </cell>
          <cell r="BG278" t="str">
            <v>2 2-Ejecución</v>
          </cell>
          <cell r="BH278" t="str">
            <v>3 MESES</v>
          </cell>
          <cell r="BI278" t="str">
            <v>1 1. Días</v>
          </cell>
          <cell r="BJ278">
            <v>89</v>
          </cell>
          <cell r="BK278">
            <v>0</v>
          </cell>
          <cell r="BL278">
            <v>89</v>
          </cell>
          <cell r="BM278" t="str">
            <v>DIRECCIÓN DE GESTIÓN CORPORATIVA Y RELACIÓN CON EL CIUDADANO</v>
          </cell>
          <cell r="BN278" t="str">
            <v>OFICINA DE TECNOLOGÍAS DE LA INFORMACIÓN</v>
          </cell>
          <cell r="BO278" t="str">
            <v>Javier Enrique Mariño Navarro</v>
          </cell>
          <cell r="BP278">
            <v>91474000</v>
          </cell>
          <cell r="BQ278">
            <v>5</v>
          </cell>
          <cell r="BR278" t="str">
            <v>N.A</v>
          </cell>
          <cell r="BS278" t="str">
            <v>N.A</v>
          </cell>
          <cell r="BT278" t="str">
            <v>N.A</v>
          </cell>
          <cell r="BU278" t="str">
            <v>N.A</v>
          </cell>
          <cell r="BV278" t="str">
            <v>N.A</v>
          </cell>
          <cell r="BW278" t="str">
            <v>N.A</v>
          </cell>
          <cell r="BX278" t="str">
            <v>N.A</v>
          </cell>
          <cell r="BY278" t="str">
            <v>N.A</v>
          </cell>
          <cell r="BZ278" t="str">
            <v>N.A</v>
          </cell>
          <cell r="CA278" t="str">
            <v>N.A</v>
          </cell>
        </row>
        <row r="279">
          <cell r="A279" t="str">
            <v>277</v>
          </cell>
          <cell r="B279" t="str">
            <v>CONTRATO DE PRESTACIÓN DE SERVICIOS PROFESIONALES Y/O APOYO A LA GESTIÓN</v>
          </cell>
          <cell r="C279" t="str">
            <v>SCDPI-21420-00287-25</v>
          </cell>
          <cell r="D279" t="str">
            <v>CONTRATACION DIRECTA</v>
          </cell>
          <cell r="E279" t="str">
            <v>Prestar servicios profesionales a la Secretaría de Cultura; Recreación y Deporte - Oficina de Tecnologías de la Información;
  realizando las actividades requeridas para la modernización tecnológica mediante el desarrollo de herramientas digitales; la</v>
          </cell>
          <cell r="F279" t="str">
            <v>17 17. Contrato de Prestación de Servicios</v>
          </cell>
          <cell r="G279" t="str">
            <v>1 Contratista</v>
          </cell>
          <cell r="H279" t="str">
            <v>1 Natural</v>
          </cell>
          <cell r="I279" t="str">
            <v>2 Privada (1)</v>
          </cell>
          <cell r="J279" t="str">
            <v>4 Persona Natural (2)</v>
          </cell>
          <cell r="K279" t="str">
            <v>31 31-Servicios Profesionales</v>
          </cell>
          <cell r="L279" t="str">
            <v>CO1.PCCNTR.7504843</v>
          </cell>
          <cell r="M279" t="str">
            <v>https://community.secop.gov.co/Public/Tendering/OpportunityDetail/Index?noticeUID=CO1.NTC.7647160&amp;isFromPublicArea=True&amp;isModal=true&amp;asPopupView=true</v>
          </cell>
          <cell r="N279">
            <v>45705</v>
          </cell>
          <cell r="O279" t="str">
            <v>5 Contratación directa</v>
          </cell>
          <cell r="P279" t="str">
            <v>33 Prestación de Servicios Profesionales y Apoyo (5-8)</v>
          </cell>
          <cell r="Q279" t="str">
            <v>N/A</v>
          </cell>
          <cell r="R279" t="str">
            <v>1 1. Ley 80</v>
          </cell>
          <cell r="S279" t="str">
            <v>6 6: Prestacion de servicios</v>
          </cell>
          <cell r="T279" t="str">
            <v>1 Nacional</v>
          </cell>
          <cell r="U279" t="str">
            <v>3 3. Único Contratista</v>
          </cell>
          <cell r="V279" t="str">
            <v>OSCAR ELIECER PEREZ AYA</v>
          </cell>
          <cell r="W279" t="str">
            <v>M</v>
          </cell>
          <cell r="X279">
            <v>80245370</v>
          </cell>
          <cell r="Y279">
            <v>3</v>
          </cell>
          <cell r="Z279" t="str">
            <v>KR 87 B 8 A 72 TO 7 AP 1127</v>
          </cell>
          <cell r="AA279">
            <v>3112964629</v>
          </cell>
          <cell r="AB279" t="str">
            <v>oscar.perez@scrd.gov.co</v>
          </cell>
          <cell r="AC279" t="str">
            <v>oscar.perezaya@gmail.com</v>
          </cell>
          <cell r="AD279">
            <v>30397</v>
          </cell>
          <cell r="AE279">
            <v>43</v>
          </cell>
          <cell r="AF279" t="str">
            <v>CUNDINAMARCA - BOGOTA</v>
          </cell>
          <cell r="AG279" t="str">
            <v>Profesional en Ingeniería de Sistemas o Ingeniería de Software o Ingeniería Mecatrónica Cuatro (4) años de experiencia profesional</v>
          </cell>
          <cell r="AH279" t="str">
            <v>INGENIERO DE SISTEMAS</v>
          </cell>
          <cell r="AI279" t="str">
            <v>1 1. Inversión</v>
          </cell>
          <cell r="AJ279">
            <v>163</v>
          </cell>
          <cell r="AK279" t="str">
            <v>O230117459920240163</v>
          </cell>
          <cell r="AL279" t="str">
            <v>Fortalecimiento Institucional para una Gobernanza Pública Confiable en Bogotá D.C</v>
          </cell>
          <cell r="AN279">
            <v>24363000</v>
          </cell>
          <cell r="AQ279">
            <v>24363000</v>
          </cell>
          <cell r="AU279">
            <v>24363000</v>
          </cell>
          <cell r="AV279" t="str">
            <v>$ 8.121.000</v>
          </cell>
          <cell r="AW279">
            <v>317</v>
          </cell>
          <cell r="AX279">
            <v>24363000</v>
          </cell>
          <cell r="AY279">
            <v>45709</v>
          </cell>
          <cell r="AZ279">
            <v>369</v>
          </cell>
          <cell r="BA279">
            <v>24363000</v>
          </cell>
          <cell r="BB279">
            <v>45681</v>
          </cell>
          <cell r="BC279">
            <v>45707</v>
          </cell>
          <cell r="BD279">
            <v>45709</v>
          </cell>
          <cell r="BE279">
            <v>45798</v>
          </cell>
          <cell r="BF279">
            <v>45798</v>
          </cell>
          <cell r="BG279" t="str">
            <v>2 2-Ejecución</v>
          </cell>
          <cell r="BH279" t="str">
            <v>3 MESES</v>
          </cell>
          <cell r="BI279" t="str">
            <v>1 1. Días</v>
          </cell>
          <cell r="BJ279">
            <v>90</v>
          </cell>
          <cell r="BK279">
            <v>0</v>
          </cell>
          <cell r="BL279">
            <v>90</v>
          </cell>
          <cell r="BM279" t="str">
            <v>DIRECCIÓN DE GESTIÓN CORPORATIVA Y RELACIÓN CON EL CIUDADANO</v>
          </cell>
          <cell r="BN279" t="str">
            <v>OFICINA DE TECNOLOGÍAS DE LA INFORMACIÓN</v>
          </cell>
          <cell r="BO279" t="str">
            <v>Javier Enrique Mariño Navarro</v>
          </cell>
          <cell r="BP279">
            <v>91474000</v>
          </cell>
          <cell r="BQ279">
            <v>5</v>
          </cell>
          <cell r="BR279" t="str">
            <v>N.A</v>
          </cell>
          <cell r="BS279" t="str">
            <v>N.A</v>
          </cell>
          <cell r="BT279" t="str">
            <v>N.A</v>
          </cell>
          <cell r="BU279" t="str">
            <v>N.A</v>
          </cell>
          <cell r="BV279" t="str">
            <v>N.A</v>
          </cell>
          <cell r="BW279" t="str">
            <v>N.A</v>
          </cell>
          <cell r="BX279" t="str">
            <v>N.A</v>
          </cell>
          <cell r="BY279" t="str">
            <v>N.A</v>
          </cell>
          <cell r="BZ279" t="str">
            <v>N.A</v>
          </cell>
          <cell r="CA279" t="str">
            <v>N.A</v>
          </cell>
        </row>
        <row r="280">
          <cell r="A280" t="str">
            <v>278</v>
          </cell>
          <cell r="B280" t="str">
            <v>CONTRATO DE PRESTACIÓN DE SERVICIOS PROFESIONALES Y/O APOYO A LA GESTIÓN</v>
          </cell>
          <cell r="C280" t="str">
            <v>SCDPI-220-00040-25</v>
          </cell>
          <cell r="D280" t="str">
            <v>CONTRATACION DIRECTA</v>
          </cell>
          <cell r="E280" t="str">
            <v>Prestar servicios profesionales a la Secretaría Distrital de Cultura; Recreación y Deporte - Dirección de Fomento para el desarrollo de las actividades asociadas a las estrategias de fortalecimiento y apropiación social del Fomento; en el marco del Programa de Fortalecimiento a los Agentes del Sector (PFAS)</v>
          </cell>
          <cell r="F280" t="str">
            <v>17 17. Contrato de Prestación de Servicios</v>
          </cell>
          <cell r="G280" t="str">
            <v>1 Contratista</v>
          </cell>
          <cell r="H280" t="str">
            <v>1 Natural</v>
          </cell>
          <cell r="I280" t="str">
            <v>2 Privada (1)</v>
          </cell>
          <cell r="J280" t="str">
            <v>4 Persona Natural (2)</v>
          </cell>
          <cell r="K280" t="str">
            <v>31 31-Servicios Profesionales</v>
          </cell>
          <cell r="L280" t="str">
            <v>CO1.PCCNTR.7504585</v>
          </cell>
          <cell r="M280" t="str">
            <v>https://community.secop.gov.co/Public/Tendering/OpportunityDetail/Index?noticeUID=CO1.NTC.7647530&amp;isFromPublicArea=True&amp;isModal=true&amp;asPopupView=true</v>
          </cell>
          <cell r="N280">
            <v>45705</v>
          </cell>
          <cell r="O280" t="str">
            <v>5 Contratación directa</v>
          </cell>
          <cell r="P280" t="str">
            <v>33 Prestación de Servicios Profesionales y Apoyo (5-8)</v>
          </cell>
          <cell r="Q280" t="str">
            <v>N/A</v>
          </cell>
          <cell r="R280" t="str">
            <v>1 1. Ley 80</v>
          </cell>
          <cell r="S280" t="str">
            <v>6 6: Prestacion de servicios</v>
          </cell>
          <cell r="T280" t="str">
            <v>1 Nacional</v>
          </cell>
          <cell r="U280" t="str">
            <v>3 3. Único Contratista</v>
          </cell>
          <cell r="V280" t="str">
            <v>ELENA SALAZAR JARAMILLO</v>
          </cell>
          <cell r="W280" t="str">
            <v>F</v>
          </cell>
          <cell r="X280">
            <v>52268095</v>
          </cell>
          <cell r="Y280">
            <v>3</v>
          </cell>
          <cell r="Z280" t="str">
            <v>CALLE 60 # 35A 29</v>
          </cell>
          <cell r="AA280">
            <v>7525343</v>
          </cell>
          <cell r="AB280" t="str">
            <v>elena.salazar@scrd.gov.co</v>
          </cell>
          <cell r="AC280" t="str">
            <v>esj_2003@hotmail.com</v>
          </cell>
          <cell r="AD280">
            <v>27975</v>
          </cell>
          <cell r="AE280">
            <v>49</v>
          </cell>
          <cell r="AF280" t="str">
            <v>CUNDINAMARCA - BOGOTA</v>
          </cell>
          <cell r="AG280" t="str">
            <v>Profesional de la administración, bellas artes y las ciencias sociales y humanas con cinco años de experiencia relacionada con el sector cultura y las artes</v>
          </cell>
          <cell r="AH280" t="str">
            <v>ARTES PLASTICAS</v>
          </cell>
          <cell r="AI280" t="str">
            <v>1 1. Inversión</v>
          </cell>
          <cell r="AJ280">
            <v>152</v>
          </cell>
          <cell r="AK280" t="str">
            <v>O230117330120240152</v>
          </cell>
          <cell r="AL280" t="str">
            <v>Fortalecimiento del Fomento para el Desarrollo de Procesos Culturales Sostenibles en Bogotá D.C.</v>
          </cell>
          <cell r="AN280">
            <v>89220000</v>
          </cell>
          <cell r="AO280">
            <v>17844000</v>
          </cell>
          <cell r="AP280">
            <v>14870000</v>
          </cell>
          <cell r="AQ280">
            <v>92194000</v>
          </cell>
          <cell r="AU280">
            <v>92194000</v>
          </cell>
          <cell r="AV280" t="str">
            <v>$ 8.922.000</v>
          </cell>
          <cell r="AW280">
            <v>300</v>
          </cell>
          <cell r="AX280">
            <v>89220000</v>
          </cell>
          <cell r="AY280">
            <v>45707</v>
          </cell>
          <cell r="AZ280">
            <v>151</v>
          </cell>
          <cell r="BA280">
            <v>98142000</v>
          </cell>
          <cell r="BB280">
            <v>45679</v>
          </cell>
          <cell r="BC280">
            <v>45706</v>
          </cell>
          <cell r="BD280">
            <v>45709</v>
          </cell>
          <cell r="BE280">
            <v>46011</v>
          </cell>
          <cell r="BF280">
            <v>46021</v>
          </cell>
          <cell r="BG280" t="str">
            <v>2 2-Ejecución</v>
          </cell>
          <cell r="BH280" t="str">
            <v>10 MESES</v>
          </cell>
          <cell r="BI280" t="str">
            <v>1 1. Días</v>
          </cell>
          <cell r="BJ280">
            <v>299</v>
          </cell>
          <cell r="BK280">
            <v>10</v>
          </cell>
          <cell r="BL280">
            <v>309</v>
          </cell>
          <cell r="BM280" t="str">
            <v>SUBSECRETARÍA DE GOBERNANZA</v>
          </cell>
          <cell r="BN280" t="str">
            <v>DIRECCIÓN DE FOMENTO</v>
          </cell>
          <cell r="BO280" t="str">
            <v>Sandra Milena Aristizabal Lopez</v>
          </cell>
          <cell r="BP280">
            <v>1018430725</v>
          </cell>
          <cell r="BQ280">
            <v>2</v>
          </cell>
          <cell r="BR280" t="str">
            <v>N.A</v>
          </cell>
          <cell r="BS280" t="str">
            <v>N.A</v>
          </cell>
          <cell r="BT280" t="str">
            <v>N.A</v>
          </cell>
          <cell r="BU280" t="str">
            <v>N.A</v>
          </cell>
          <cell r="BV280" t="str">
            <v>N.A</v>
          </cell>
          <cell r="BW280" t="str">
            <v>N.A</v>
          </cell>
          <cell r="BX280" t="str">
            <v>N.A</v>
          </cell>
          <cell r="BY280" t="str">
            <v>N.A</v>
          </cell>
          <cell r="BZ280" t="str">
            <v>N.A</v>
          </cell>
          <cell r="CA280" t="str">
            <v>N.A</v>
          </cell>
        </row>
        <row r="281">
          <cell r="A281" t="str">
            <v>279</v>
          </cell>
          <cell r="B281" t="str">
            <v>CONTRATO DE PRESTACIÓN DE SERVICIOS PROFESIONALES Y/O APOYO A LA GESTIÓN</v>
          </cell>
          <cell r="C281" t="str">
            <v>SCDPI-220-00027-25</v>
          </cell>
          <cell r="D281" t="str">
            <v>CONTRATACION DIRECTA</v>
          </cell>
          <cell r="E281" t="str">
            <v>Prestar servicios profesionales a la Secretaria Distrital de Cultura Recreación y Deporte - Dirección de Fomento realizando actividades para el desarrollo del Programa Distrital de Estímulos y el Banco de Personas Expertas para el Sector Cultura a través
  de las gestiones requeridas a nivel técnico; administrativo y misional</v>
          </cell>
          <cell r="F281" t="str">
            <v>17 17. Contrato de Prestación de Servicios</v>
          </cell>
          <cell r="G281" t="str">
            <v>1 Contratista</v>
          </cell>
          <cell r="H281" t="str">
            <v>1 Natural</v>
          </cell>
          <cell r="I281" t="str">
            <v>2 Privada (1)</v>
          </cell>
          <cell r="J281" t="str">
            <v>4 Persona Natural (2)</v>
          </cell>
          <cell r="K281" t="str">
            <v>31 31-Servicios Profesionales</v>
          </cell>
          <cell r="L281" t="str">
            <v>CO1.PCCNTR.7504886</v>
          </cell>
          <cell r="M281" t="str">
            <v>https://community.secop.gov.co/Public/Tendering/OpportunityDetail/Index?noticeUID=CO1.NTC.7647531&amp;isFromPublicArea=True&amp;isModal=true&amp;asPopupView=true</v>
          </cell>
          <cell r="N281">
            <v>45705</v>
          </cell>
          <cell r="O281" t="str">
            <v>5 Contratación directa</v>
          </cell>
          <cell r="P281" t="str">
            <v>33 Prestación de Servicios Profesionales y Apoyo (5-8)</v>
          </cell>
          <cell r="Q281" t="str">
            <v>N/A</v>
          </cell>
          <cell r="R281" t="str">
            <v>1 1. Ley 80</v>
          </cell>
          <cell r="S281" t="str">
            <v>6 6: Prestacion de servicios</v>
          </cell>
          <cell r="T281" t="str">
            <v>1 Nacional</v>
          </cell>
          <cell r="U281" t="str">
            <v>3 3. Único Contratista</v>
          </cell>
          <cell r="V281" t="str">
            <v>ALEXANDER CRUZ HIDALGO</v>
          </cell>
          <cell r="W281" t="str">
            <v>M</v>
          </cell>
          <cell r="X281">
            <v>11200723</v>
          </cell>
          <cell r="Y281">
            <v>5</v>
          </cell>
          <cell r="Z281" t="str">
            <v>CALLE 29 N° 16 A 34</v>
          </cell>
          <cell r="AA281">
            <v>3182353574</v>
          </cell>
          <cell r="AB281" t="str">
            <v>alexander.cruz@scrd.gov.co</v>
          </cell>
          <cell r="AC281" t="str">
            <v>gatogestorcultural@gmail.com</v>
          </cell>
          <cell r="AD281">
            <v>27946</v>
          </cell>
          <cell r="AE281">
            <v>49</v>
          </cell>
          <cell r="AF281" t="str">
            <v>CUNDINAMARCA - BOGOTA</v>
          </cell>
          <cell r="AG281" t="str">
            <v>Profesional en ciencias sociales y humanas, licenciatura Ciencias sociales, trabajo social, artes, música y afines con 5 años de experiencia profesional</v>
          </cell>
          <cell r="AH281" t="str">
            <v>COMUNICACIÓN SOCIAL - PERIODISTA</v>
          </cell>
          <cell r="AI281" t="str">
            <v>1 1. Inversión</v>
          </cell>
          <cell r="AJ281">
            <v>152</v>
          </cell>
          <cell r="AK281" t="str">
            <v>O230117330120240152</v>
          </cell>
          <cell r="AL281" t="str">
            <v>Fortalecimiento del Fomento para el Desarrollo de Procesos Culturales Sostenibles en Bogotá D.C.</v>
          </cell>
          <cell r="AN281">
            <v>89220000</v>
          </cell>
          <cell r="AO281">
            <v>17844000</v>
          </cell>
          <cell r="AP281">
            <v>14275200</v>
          </cell>
          <cell r="AQ281">
            <v>92788800</v>
          </cell>
          <cell r="AU281">
            <v>92788800</v>
          </cell>
          <cell r="AV281" t="str">
            <v>$ 8.922.000</v>
          </cell>
          <cell r="AW281">
            <v>294</v>
          </cell>
          <cell r="AX281">
            <v>89220000</v>
          </cell>
          <cell r="AY281">
            <v>45706</v>
          </cell>
          <cell r="AZ281">
            <v>146</v>
          </cell>
          <cell r="BA281">
            <v>98142000</v>
          </cell>
          <cell r="BB281">
            <v>45679</v>
          </cell>
          <cell r="BC281">
            <v>45706</v>
          </cell>
          <cell r="BD281">
            <v>45707</v>
          </cell>
          <cell r="BE281">
            <v>46009</v>
          </cell>
          <cell r="BF281">
            <v>46021</v>
          </cell>
          <cell r="BG281" t="str">
            <v>2 2-Ejecución</v>
          </cell>
          <cell r="BH281" t="str">
            <v>10 MESES</v>
          </cell>
          <cell r="BI281" t="str">
            <v>1 1. Días</v>
          </cell>
          <cell r="BJ281">
            <v>299</v>
          </cell>
          <cell r="BK281">
            <v>12</v>
          </cell>
          <cell r="BL281">
            <v>311</v>
          </cell>
          <cell r="BM281" t="str">
            <v>SUBSECRETARÍA DE GOBERNANZA</v>
          </cell>
          <cell r="BN281" t="str">
            <v>DIRECCIÓN DE FOMENTO</v>
          </cell>
          <cell r="BO281" t="str">
            <v>Sandra Milena Aristizabal Lopez</v>
          </cell>
          <cell r="BP281">
            <v>1018430725</v>
          </cell>
          <cell r="BQ281">
            <v>2</v>
          </cell>
          <cell r="BR281" t="str">
            <v>N.A</v>
          </cell>
          <cell r="BS281" t="str">
            <v>N.A</v>
          </cell>
          <cell r="BT281" t="str">
            <v>N.A</v>
          </cell>
          <cell r="BU281" t="str">
            <v>N.A</v>
          </cell>
          <cell r="BV281" t="str">
            <v>N.A</v>
          </cell>
          <cell r="BW281" t="str">
            <v>N.A</v>
          </cell>
          <cell r="BX281" t="str">
            <v>N.A</v>
          </cell>
          <cell r="BY281" t="str">
            <v>N.A</v>
          </cell>
          <cell r="BZ281" t="str">
            <v>N.A</v>
          </cell>
          <cell r="CA281" t="str">
            <v>N.A</v>
          </cell>
        </row>
        <row r="282">
          <cell r="A282" t="str">
            <v>280</v>
          </cell>
          <cell r="B282" t="str">
            <v>CONTRATO DE PRESTACIÓN DE SERVICIOS PROFESIONALES Y/O APOYO A LA GESTIÓN</v>
          </cell>
          <cell r="C282" t="str">
            <v>SCDPI-220-00032-25</v>
          </cell>
          <cell r="D282" t="str">
            <v>CONTRATACION DIRECTA</v>
          </cell>
          <cell r="E282" t="str">
            <v>Prestar servicios profesionales a la Secretaria Distrital de Cultura Recreación y Deporte - Dirección de Fomento realizando actividades para el desarrollo técnico; administrativo y misional del Programa Distrital de Apoyos Concertados</v>
          </cell>
          <cell r="F282" t="str">
            <v>17 17. Contrato de Prestación de Servicios</v>
          </cell>
          <cell r="G282" t="str">
            <v>1 Contratista</v>
          </cell>
          <cell r="H282" t="str">
            <v>1 Natural</v>
          </cell>
          <cell r="I282" t="str">
            <v>2 Privada (1)</v>
          </cell>
          <cell r="J282" t="str">
            <v>4 Persona Natural (2)</v>
          </cell>
          <cell r="K282" t="str">
            <v>31 31-Servicios Profesionales</v>
          </cell>
          <cell r="L282" t="str">
            <v>CO1.PCCNTR.7504891</v>
          </cell>
          <cell r="M282" t="str">
            <v>https://community.secop.gov.co/Public/Tendering/OpportunityDetail/Index?noticeUID=CO1.NTC.7647532&amp;isFromPublicArea=True&amp;isModal=true&amp;asPopupView=true</v>
          </cell>
          <cell r="N282">
            <v>45705</v>
          </cell>
          <cell r="O282" t="str">
            <v>5 Contratación directa</v>
          </cell>
          <cell r="P282" t="str">
            <v>33 Prestación de Servicios Profesionales y Apoyo (5-8)</v>
          </cell>
          <cell r="Q282" t="str">
            <v>N/A</v>
          </cell>
          <cell r="R282" t="str">
            <v>1 1. Ley 80</v>
          </cell>
          <cell r="S282" t="str">
            <v>6 6: Prestacion de servicios</v>
          </cell>
          <cell r="T282" t="str">
            <v>1 Nacional</v>
          </cell>
          <cell r="U282" t="str">
            <v>3 3. Único Contratista</v>
          </cell>
          <cell r="V282" t="str">
            <v>CLAUDIA LUCIA CARRIÓN CAMELO</v>
          </cell>
          <cell r="W282" t="str">
            <v>F</v>
          </cell>
          <cell r="X282">
            <v>1024578108</v>
          </cell>
          <cell r="Y282">
            <v>6</v>
          </cell>
          <cell r="Z282" t="str">
            <v>CALLE 78 A SUR # 17 F68</v>
          </cell>
          <cell r="AA282">
            <v>7903829</v>
          </cell>
          <cell r="AB282" t="str">
            <v>claudia.carrion@scrd.gov.co</v>
          </cell>
          <cell r="AC282" t="str">
            <v>claulu1997@gmail.com</v>
          </cell>
          <cell r="AD282">
            <v>35465</v>
          </cell>
          <cell r="AE282">
            <v>29</v>
          </cell>
          <cell r="AF282" t="str">
            <v>CUNDINAMARCA - BOGOTA</v>
          </cell>
          <cell r="AG282" t="str">
            <v>Profesional en administración pública, ciencias sociales y afines con 3 años de experiencia profesional</v>
          </cell>
          <cell r="AH282" t="str">
            <v>ADMINISTRADOR PUBLICO</v>
          </cell>
          <cell r="AI282" t="str">
            <v>1 1. Inversión</v>
          </cell>
          <cell r="AJ282">
            <v>152</v>
          </cell>
          <cell r="AK282" t="str">
            <v>O230117330120240152</v>
          </cell>
          <cell r="AL282" t="str">
            <v>Fortalecimiento del Fomento para el Desarrollo de Procesos Culturales Sostenibles en Bogotá D.C.</v>
          </cell>
          <cell r="AN282">
            <v>73200000</v>
          </cell>
          <cell r="AO282">
            <v>18300000</v>
          </cell>
          <cell r="AP282">
            <v>11712000</v>
          </cell>
          <cell r="AQ282">
            <v>79788000</v>
          </cell>
          <cell r="AU282">
            <v>79788000</v>
          </cell>
          <cell r="AV282" t="str">
            <v>$ 7.320.000</v>
          </cell>
          <cell r="AW282">
            <v>296</v>
          </cell>
          <cell r="AX282">
            <v>73200000</v>
          </cell>
          <cell r="AY282">
            <v>45706</v>
          </cell>
          <cell r="AZ282">
            <v>147</v>
          </cell>
          <cell r="BA282">
            <v>80520000</v>
          </cell>
          <cell r="BB282">
            <v>45679</v>
          </cell>
          <cell r="BC282">
            <v>45706</v>
          </cell>
          <cell r="BD282">
            <v>45707</v>
          </cell>
          <cell r="BE282">
            <v>46009</v>
          </cell>
          <cell r="BF282">
            <v>46037</v>
          </cell>
          <cell r="BG282" t="str">
            <v>2 2-Ejecución</v>
          </cell>
          <cell r="BH282" t="str">
            <v>10 MESES</v>
          </cell>
          <cell r="BI282" t="str">
            <v>1 1. Días</v>
          </cell>
          <cell r="BJ282">
            <v>299</v>
          </cell>
          <cell r="BK282">
            <v>27</v>
          </cell>
          <cell r="BL282">
            <v>326</v>
          </cell>
          <cell r="BM282" t="str">
            <v>SUBSECRETARÍA DE GOBERNANZA</v>
          </cell>
          <cell r="BN282" t="str">
            <v>DIRECCIÓN DE FOMENTO</v>
          </cell>
          <cell r="BO282" t="str">
            <v>Sandra Milena Aristizabal Lopez</v>
          </cell>
          <cell r="BP282">
            <v>1018430725</v>
          </cell>
          <cell r="BQ282">
            <v>2</v>
          </cell>
          <cell r="BR282" t="str">
            <v>N.A</v>
          </cell>
          <cell r="BS282" t="str">
            <v>N.A</v>
          </cell>
          <cell r="BT282" t="str">
            <v>N.A</v>
          </cell>
          <cell r="BU282" t="str">
            <v>N.A</v>
          </cell>
          <cell r="BV282" t="str">
            <v>N.A</v>
          </cell>
          <cell r="BW282" t="str">
            <v>N.A</v>
          </cell>
          <cell r="BX282" t="str">
            <v>N.A</v>
          </cell>
          <cell r="BY282" t="str">
            <v>N.A</v>
          </cell>
          <cell r="BZ282" t="str">
            <v>N.A</v>
          </cell>
          <cell r="CA282" t="str">
            <v>N.A</v>
          </cell>
        </row>
        <row r="283">
          <cell r="A283" t="str">
            <v>281</v>
          </cell>
          <cell r="B283" t="str">
            <v>CONTRATO DE PRESTACIÓN DE SERVICIOS PROFESIONALES Y/O APOYO A LA GESTIÓN</v>
          </cell>
          <cell r="C283" t="str">
            <v>SCDPI-21416-00822-25</v>
          </cell>
          <cell r="D283" t="str">
            <v>CONTRATACION DIRECTA</v>
          </cell>
          <cell r="E283" t="str">
            <v>Prestar servicios profesionales a la Secretaria de Cultura; Recreación y Deporte Subsecretaría de Gobernanza realizando las actividades requeridas para la estructuración; implementación y seguimiento de los proyectos artísticos y culturales a cargo</v>
          </cell>
          <cell r="F283" t="str">
            <v>17 17. Contrato de Prestación de Servicios</v>
          </cell>
          <cell r="G283" t="str">
            <v>1 Contratista</v>
          </cell>
          <cell r="H283" t="str">
            <v>1 Natural</v>
          </cell>
          <cell r="I283" t="str">
            <v>2 Privada (1)</v>
          </cell>
          <cell r="J283" t="str">
            <v>4 Persona Natural (2)</v>
          </cell>
          <cell r="K283" t="str">
            <v>31 31-Servicios Profesionales</v>
          </cell>
          <cell r="L283" t="str">
            <v>CO1.PCCNTR.7504894</v>
          </cell>
          <cell r="M283" t="str">
            <v>https://community.secop.gov.co/Public/Tendering/OpportunityDetail/Index?noticeUID=CO1.NTC.7647701&amp;isFromPublicArea=True&amp;isModal=true&amp;asPopupView=true</v>
          </cell>
          <cell r="N283">
            <v>45705</v>
          </cell>
          <cell r="O283" t="str">
            <v>5 Contratación directa</v>
          </cell>
          <cell r="P283" t="str">
            <v>33 Prestación de Servicios Profesionales y Apoyo (5-8)</v>
          </cell>
          <cell r="Q283" t="str">
            <v>N/A</v>
          </cell>
          <cell r="R283" t="str">
            <v>1 1. Ley 80</v>
          </cell>
          <cell r="S283" t="str">
            <v>6 6: Prestacion de servicios</v>
          </cell>
          <cell r="T283" t="str">
            <v>1 Nacional</v>
          </cell>
          <cell r="U283" t="str">
            <v>3 3. Único Contratista</v>
          </cell>
          <cell r="V283" t="str">
            <v>ANGELICA MARIA SEGURA BONELL
  ADRIANA MARÍA FORERO PÉREZ</v>
          </cell>
          <cell r="W283" t="str">
            <v>F</v>
          </cell>
          <cell r="X283" t="str">
            <v>1014198122
  52254244</v>
          </cell>
          <cell r="Y283" t="str">
            <v>2
  1</v>
          </cell>
          <cell r="Z283" t="str">
            <v>CL 134 A 12 B 06 AP 506
  calle 77 no 7-64</v>
          </cell>
          <cell r="AA283" t="str">
            <v>3213009022
  3134185045</v>
          </cell>
          <cell r="AB283" t="str">
            <v>angelica.segura@scrd.gov.co</v>
          </cell>
          <cell r="AC283" t="str">
            <v>angema23@hotmail.com
  oreroperezadriana@gmail.com</v>
          </cell>
          <cell r="AD283" t="str">
            <v>4/02/1997
  08/02/0975</v>
          </cell>
          <cell r="AE283" t="str">
            <v>28
  50</v>
          </cell>
          <cell r="AF283" t="str">
            <v>CUNDINAMARCA - BOGOTA
  CUNDINAMARCA - BOGOTA</v>
          </cell>
          <cell r="AG283" t="str">
            <v>Profesional en Ciencias Humanas y Sociales, Derecho, Bellas Artes, Administración, Economía, Ingenierías, Arquitectura y/o afines con maestria con 7 años de experiencia
  Profesional en Ciencias Humanas y Sociales, Derecho, Bellas Artes, Administración, Economía, Ingenierías, Arquitectura y/o afines con maestria con 7 años de experiencia.</v>
          </cell>
          <cell r="AH283" t="str">
            <v>ABOGADO
  FINANZAS Y RELACIONES INTERNACIONALES</v>
          </cell>
          <cell r="AI283" t="str">
            <v>1 1. Inversión</v>
          </cell>
          <cell r="AJ283">
            <v>102</v>
          </cell>
          <cell r="AK283" t="str">
            <v>O230117330120240102</v>
          </cell>
          <cell r="AL283" t="str">
            <v>Fortalecimiento de alianzas estratégicas a nivel bilateral y multilateral para el posicionamiento de la ciudad como referente cultural y recreodeportivo en escenarios internacionales Bogotá D.C.</v>
          </cell>
          <cell r="AN283">
            <v>109776000</v>
          </cell>
          <cell r="AP283">
            <v>30645800</v>
          </cell>
          <cell r="AQ283">
            <v>79130200</v>
          </cell>
          <cell r="AU283">
            <v>79130200</v>
          </cell>
          <cell r="AV283" t="str">
            <v>$ 13.722.000</v>
          </cell>
          <cell r="AW283">
            <v>295</v>
          </cell>
          <cell r="AX283">
            <v>109776000</v>
          </cell>
          <cell r="AY283">
            <v>45706</v>
          </cell>
          <cell r="AZ283">
            <v>532</v>
          </cell>
          <cell r="BA283">
            <v>109776000</v>
          </cell>
          <cell r="BB283">
            <v>45693</v>
          </cell>
          <cell r="BC283">
            <v>45706</v>
          </cell>
          <cell r="BD283">
            <v>45707</v>
          </cell>
          <cell r="BE283">
            <v>45949</v>
          </cell>
          <cell r="BF283">
            <v>45888</v>
          </cell>
          <cell r="BG283" t="str">
            <v>TERMINACION ANTICIPADA</v>
          </cell>
          <cell r="BH283" t="str">
            <v>8 MESES</v>
          </cell>
          <cell r="BI283" t="str">
            <v>1 1. Días</v>
          </cell>
          <cell r="BJ283">
            <v>240</v>
          </cell>
          <cell r="BK283">
            <v>60</v>
          </cell>
          <cell r="BL283">
            <v>300</v>
          </cell>
          <cell r="BM283" t="str">
            <v>SUBSECRETARÍA DE GOBERNANZA</v>
          </cell>
          <cell r="BN283" t="str">
            <v>SUBSECRETARÍA DE GOBERNANZA</v>
          </cell>
          <cell r="BO283" t="str">
            <v>Ana María Boada Ayala</v>
          </cell>
          <cell r="BP283">
            <v>52885691</v>
          </cell>
          <cell r="BQ283">
            <v>6</v>
          </cell>
          <cell r="BR283" t="str">
            <v>N.A</v>
          </cell>
          <cell r="BS283" t="str">
            <v>N.A</v>
          </cell>
          <cell r="BT283" t="str">
            <v>N.A</v>
          </cell>
          <cell r="BU283" t="str">
            <v>N.A</v>
          </cell>
          <cell r="BV283" t="str">
            <v>N.A</v>
          </cell>
          <cell r="BW283" t="str">
            <v>N.A</v>
          </cell>
          <cell r="BX283" t="str">
            <v>N.A</v>
          </cell>
          <cell r="BY283" t="str">
            <v>N.A</v>
          </cell>
          <cell r="BZ283" t="str">
            <v>N.A</v>
          </cell>
          <cell r="CA283" t="str">
            <v>N.A</v>
          </cell>
        </row>
        <row r="284">
          <cell r="A284" t="str">
            <v>282</v>
          </cell>
          <cell r="B284" t="str">
            <v>CONTRATO DE PRESTACIÓN DE SERVICIOS PROFESIONALES Y/O APOYO A LA GESTIÓN</v>
          </cell>
          <cell r="C284" t="str">
            <v>SCDPI-21420-00282-25</v>
          </cell>
          <cell r="D284" t="str">
            <v>CONTRATACION DIRECTA</v>
          </cell>
          <cell r="E284" t="str">
            <v>: Prestar servicios profesionales a la Secretaría de Cultura; Recreación y Deporte - Oficina de Tecnologías de la Información
  para desarrollar las actividades necesarias para la generación de software dirigido a los sistemas de información misionales y
  servicios informáticos; garantizando la adecuada gestión y seguimiento de la arquitectura tecnológica.</v>
          </cell>
          <cell r="F284" t="str">
            <v>17 17. Contrato de Prestación de Servicios</v>
          </cell>
          <cell r="G284" t="str">
            <v>1 Contratista</v>
          </cell>
          <cell r="H284" t="str">
            <v>1 Natural</v>
          </cell>
          <cell r="I284" t="str">
            <v>2 Privada (1)</v>
          </cell>
          <cell r="J284" t="str">
            <v>4 Persona Natural (2)</v>
          </cell>
          <cell r="K284" t="str">
            <v>31 31-Servicios Profesionales</v>
          </cell>
          <cell r="L284" t="str">
            <v>CO1.PCCNTR.7505448</v>
          </cell>
          <cell r="M284" t="str">
            <v>https://community.secop.gov.co/Public/Tendering/OpportunityDetail/Index?noticeUID=CO1.NTC.7648509&amp;isFromPublicArea=True&amp;isModal=true&amp;asPopupView=true</v>
          </cell>
          <cell r="N284">
            <v>45705</v>
          </cell>
          <cell r="O284" t="str">
            <v>5 Contratación directa</v>
          </cell>
          <cell r="P284" t="str">
            <v>33 Prestación de Servicios Profesionales y Apoyo (5-8)</v>
          </cell>
          <cell r="Q284" t="str">
            <v>N/A</v>
          </cell>
          <cell r="R284" t="str">
            <v>1 1. Ley 80</v>
          </cell>
          <cell r="S284" t="str">
            <v>6 6: Prestacion de servicios</v>
          </cell>
          <cell r="T284" t="str">
            <v>1 Nacional</v>
          </cell>
          <cell r="U284" t="str">
            <v>3 3. Único Contratista</v>
          </cell>
          <cell r="V284" t="str">
            <v>HELBERTH JONATHAN CASTRO CASTIBLANCO</v>
          </cell>
          <cell r="W284" t="str">
            <v>M</v>
          </cell>
          <cell r="X284">
            <v>1073236674</v>
          </cell>
          <cell r="Y284">
            <v>4</v>
          </cell>
          <cell r="Z284" t="str">
            <v>CL 2 7 64 CONJ Sol de la sabana CA 111</v>
          </cell>
          <cell r="AA284">
            <v>3502702386</v>
          </cell>
          <cell r="AB284" t="str">
            <v>helberth.castro@scrd.gov.co</v>
          </cell>
          <cell r="AC284" t="str">
            <v>jonatancastro1@gmail.com</v>
          </cell>
          <cell r="AD284">
            <v>33165</v>
          </cell>
          <cell r="AE284">
            <v>35</v>
          </cell>
          <cell r="AF284" t="str">
            <v>CUNDINAMARCA - FUNZA</v>
          </cell>
          <cell r="AG284" t="str">
            <v>Profesional en Ingeniería de Sistemas o Ingeniería de Software o Administrador de Sistemas o Ingeniero Electrónico.cuatro ( 4 ) años de experiencia profesional.</v>
          </cell>
          <cell r="AH284" t="str">
            <v>INGENIERO DE SISTEMAS</v>
          </cell>
          <cell r="AI284" t="str">
            <v>1 1. Inversión</v>
          </cell>
          <cell r="AJ284">
            <v>163</v>
          </cell>
          <cell r="AK284" t="str">
            <v>O230117459920240163</v>
          </cell>
          <cell r="AL284" t="str">
            <v>Fortalecimiento Institucional para una Gobernanza Pública Confiable en Bogotá D.C</v>
          </cell>
          <cell r="AN284">
            <v>24363000</v>
          </cell>
          <cell r="AQ284">
            <v>24363000</v>
          </cell>
          <cell r="AU284">
            <v>24363000</v>
          </cell>
          <cell r="AV284" t="str">
            <v>$ 8.121.000</v>
          </cell>
          <cell r="AW284">
            <v>297</v>
          </cell>
          <cell r="AX284">
            <v>24363000</v>
          </cell>
          <cell r="AY284">
            <v>45707</v>
          </cell>
          <cell r="AZ284">
            <v>368</v>
          </cell>
          <cell r="BA284">
            <v>24363000</v>
          </cell>
          <cell r="BB284">
            <v>45681</v>
          </cell>
          <cell r="BC284">
            <v>45706</v>
          </cell>
          <cell r="BD284">
            <v>45712</v>
          </cell>
          <cell r="BE284">
            <v>45800</v>
          </cell>
          <cell r="BF284">
            <v>45800</v>
          </cell>
          <cell r="BG284" t="str">
            <v>2 2-Ejecución</v>
          </cell>
          <cell r="BH284" t="str">
            <v>3 MESES</v>
          </cell>
          <cell r="BI284" t="str">
            <v>1 1. Días</v>
          </cell>
          <cell r="BJ284">
            <v>89</v>
          </cell>
          <cell r="BK284">
            <v>0</v>
          </cell>
          <cell r="BL284">
            <v>89</v>
          </cell>
          <cell r="BM284" t="str">
            <v>DIRECCIÓN DE GESTIÓN CORPORATIVA Y RELACIÓN CON EL CIUDADANO</v>
          </cell>
          <cell r="BN284" t="str">
            <v>OFICINA DE TECNOLOGÍAS DE LA INFORMACIÓN</v>
          </cell>
          <cell r="BO284" t="str">
            <v>Javier Enrique Mariño Navarro</v>
          </cell>
          <cell r="BP284">
            <v>91474000</v>
          </cell>
          <cell r="BQ284">
            <v>5</v>
          </cell>
          <cell r="BR284" t="str">
            <v>N.A</v>
          </cell>
          <cell r="BS284" t="str">
            <v>N.A</v>
          </cell>
          <cell r="BT284" t="str">
            <v>N.A</v>
          </cell>
          <cell r="BU284" t="str">
            <v>N.A</v>
          </cell>
          <cell r="BV284" t="str">
            <v>N.A</v>
          </cell>
          <cell r="BW284" t="str">
            <v>N.A</v>
          </cell>
          <cell r="BX284" t="str">
            <v>N.A</v>
          </cell>
          <cell r="BY284" t="str">
            <v>N.A</v>
          </cell>
          <cell r="BZ284" t="str">
            <v>N.A</v>
          </cell>
          <cell r="CA284" t="str">
            <v>N.A</v>
          </cell>
        </row>
        <row r="285">
          <cell r="A285" t="str">
            <v>283</v>
          </cell>
          <cell r="B285" t="str">
            <v>CONTRATO DE PRESTACIÓN DE SERVICIOS PROFESIONALES Y/O APOYO A LA GESTIÓN</v>
          </cell>
          <cell r="C285" t="str">
            <v>SCDPI-21419-00851-25</v>
          </cell>
          <cell r="D285" t="str">
            <v>CONTRATACION DIRECTA</v>
          </cell>
          <cell r="E285" t="str">
            <v>Prestar servicios profesionales a la Secretaría de Cultura; Recreación y Deporte; Dirección de Lectura y Bibliotecas realizando las actividades jurídicas requeridas en materia contractual y/o de convenios necesarios para la operación de la Red de
  Bibliotecas Públicas de Bogotá-BIBLORED; así como el soporte jurídico en asuntos puestos en conocimiento por la supervisión del
  contrato; atendiendo la unidad de criterio de la entidad.</v>
          </cell>
          <cell r="F285" t="str">
            <v>17 17. Contrato de Prestación de Servicios</v>
          </cell>
          <cell r="G285" t="str">
            <v>1 Contratista</v>
          </cell>
          <cell r="H285" t="str">
            <v>1 Natural</v>
          </cell>
          <cell r="I285" t="str">
            <v>2 Privada (1)</v>
          </cell>
          <cell r="J285" t="str">
            <v>4 Persona Natural (2)</v>
          </cell>
          <cell r="K285" t="str">
            <v>31 31-Servicios Profesionales</v>
          </cell>
          <cell r="L285" t="str">
            <v>CO1.PCCNTR.7506887</v>
          </cell>
          <cell r="M285" t="str">
            <v>https://community.secop.gov.co/Public/Tendering/OpportunityDetail/Index?noticeUID=CO1.NTC.7650199&amp;isFromPublicArea=True&amp;isModal=true&amp;asPopupView=true</v>
          </cell>
          <cell r="N285">
            <v>45705</v>
          </cell>
          <cell r="O285" t="str">
            <v>5 Contratación directa</v>
          </cell>
          <cell r="P285" t="str">
            <v>33 Prestación de Servicios Profesionales y Apoyo (5-8)</v>
          </cell>
          <cell r="Q285" t="str">
            <v>N/A</v>
          </cell>
          <cell r="R285" t="str">
            <v>1 1. Ley 80</v>
          </cell>
          <cell r="S285" t="str">
            <v>6 6: Prestacion de servicios</v>
          </cell>
          <cell r="T285" t="str">
            <v>1 Nacional</v>
          </cell>
          <cell r="U285" t="str">
            <v>3 3. Único Contratista</v>
          </cell>
          <cell r="V285" t="str">
            <v>STEPHANY JOHANNA ÑAÑEZ PABON</v>
          </cell>
          <cell r="W285" t="str">
            <v>F</v>
          </cell>
          <cell r="X285">
            <v>1014200145</v>
          </cell>
          <cell r="Y285">
            <v>1</v>
          </cell>
          <cell r="Z285" t="str">
            <v>calle 75B # 100B - 58</v>
          </cell>
          <cell r="AA285">
            <v>314709329</v>
          </cell>
          <cell r="AB285" t="str">
            <v>stephany.nanez@scrd.gov.co</v>
          </cell>
          <cell r="AC285" t="str">
            <v>johanna.nanez@hotmail.com</v>
          </cell>
          <cell r="AD285">
            <v>32593</v>
          </cell>
          <cell r="AE285">
            <v>37</v>
          </cell>
          <cell r="AF285" t="str">
            <v>CUNDINAMARCA - BOGOTA</v>
          </cell>
          <cell r="AG285" t="str">
            <v>Profesional en derecho, especializado en áreas como contractual o derecho administrativo; Seis años de experiencia profesional en lo jurídico, defensa judicial, extrajudicial y temas contractuales</v>
          </cell>
          <cell r="AH285" t="str">
            <v>ABOGADO</v>
          </cell>
          <cell r="AI285" t="str">
            <v>1 1. Inversión</v>
          </cell>
          <cell r="AJ285">
            <v>82</v>
          </cell>
          <cell r="AK285" t="str">
            <v>O230117330120240082</v>
          </cell>
          <cell r="AL285" t="str">
            <v>Fortalecimiento del acceso a la cultura escrita de los habitantes de Bogotá D.C.</v>
          </cell>
          <cell r="AN285">
            <v>118881000</v>
          </cell>
          <cell r="AO285">
            <v>20757000</v>
          </cell>
          <cell r="AP285">
            <v>16228200</v>
          </cell>
          <cell r="AQ285">
            <v>123409800</v>
          </cell>
          <cell r="AU285">
            <v>123409800</v>
          </cell>
          <cell r="AV285" t="str">
            <v>$ 11.322.000</v>
          </cell>
          <cell r="AW285">
            <v>291</v>
          </cell>
          <cell r="AX285">
            <v>118881000</v>
          </cell>
          <cell r="AY285">
            <v>45706</v>
          </cell>
          <cell r="AZ285">
            <v>545</v>
          </cell>
          <cell r="BA285">
            <v>118881000</v>
          </cell>
          <cell r="BB285">
            <v>45694</v>
          </cell>
          <cell r="BC285">
            <v>45705</v>
          </cell>
          <cell r="BD285">
            <v>45707</v>
          </cell>
          <cell r="BE285">
            <v>46022</v>
          </cell>
          <cell r="BF285">
            <v>46037</v>
          </cell>
          <cell r="BG285" t="str">
            <v>2 2-Ejecución</v>
          </cell>
          <cell r="BH285" t="str">
            <v>10 MESES Y 15 DIAS</v>
          </cell>
          <cell r="BI285" t="str">
            <v>1 1. Días</v>
          </cell>
          <cell r="BJ285">
            <v>312</v>
          </cell>
          <cell r="BK285">
            <v>15</v>
          </cell>
          <cell r="BL285">
            <v>327</v>
          </cell>
          <cell r="BM285" t="str">
            <v>DIRECCIÓN DE LECTURA Y BIBLIOTECAS</v>
          </cell>
          <cell r="BN285" t="str">
            <v>DIRECCIÓN DE LECTURA Y BIBLIOTECAS</v>
          </cell>
          <cell r="BO285" t="str">
            <v>Bibiana Andrea Victorino Ramírez</v>
          </cell>
          <cell r="BP285">
            <v>52880976</v>
          </cell>
          <cell r="BQ285">
            <v>7</v>
          </cell>
          <cell r="BR285" t="str">
            <v>N.A</v>
          </cell>
          <cell r="BS285" t="str">
            <v>N.A</v>
          </cell>
          <cell r="BT285" t="str">
            <v>N.A</v>
          </cell>
          <cell r="BU285" t="str">
            <v>N.A</v>
          </cell>
          <cell r="BV285" t="str">
            <v>N.A</v>
          </cell>
          <cell r="BW285" t="str">
            <v>N.A</v>
          </cell>
          <cell r="BX285" t="str">
            <v>N.A</v>
          </cell>
          <cell r="BY285" t="str">
            <v>N.A</v>
          </cell>
          <cell r="BZ285" t="str">
            <v>N.A</v>
          </cell>
          <cell r="CA285" t="str">
            <v>N.A</v>
          </cell>
        </row>
        <row r="286">
          <cell r="A286" t="str">
            <v>284</v>
          </cell>
          <cell r="B286" t="str">
            <v>CONTRATO DE PRESTACIÓN DE SERVICIOS PROFESIONALES Y/O APOYO A LA GESTIÓN</v>
          </cell>
          <cell r="C286" t="str">
            <v>SCDPI-240-00173-25</v>
          </cell>
          <cell r="D286" t="str">
            <v>CONTRATACION DIRECTA</v>
          </cell>
          <cell r="E286" t="str">
            <v>Prestar servicios profesionales a la Secretaría de Cultura; Recreación y Deporte - Subsecretaría de Gobernanza realizando la revisión del contenido escrito producido en las diferentes áreas de conformidad con los lineamientos de la Oficina Asesora de Comunicaciones de la Entidad</v>
          </cell>
          <cell r="F286" t="str">
            <v>17 17. Contrato de Prestación de Servicios</v>
          </cell>
          <cell r="G286" t="str">
            <v>1 Contratista</v>
          </cell>
          <cell r="H286" t="str">
            <v>1 Natural</v>
          </cell>
          <cell r="I286" t="str">
            <v>2 Privada (1)</v>
          </cell>
          <cell r="J286" t="str">
            <v>4 Persona Natural (2)</v>
          </cell>
          <cell r="K286" t="str">
            <v>31 31-Servicios Profesionales</v>
          </cell>
          <cell r="L286" t="str">
            <v>CO1.PCCNTR.7511983</v>
          </cell>
          <cell r="M286" t="str">
            <v>https://community.secop.gov.co/Public/Tendering/OpportunityDetail/Index?noticeUID=CO1.NTC.7650520&amp;isFromPublicArea=True&amp;isModal=true&amp;asPopupView=true</v>
          </cell>
          <cell r="N286">
            <v>45705</v>
          </cell>
          <cell r="O286" t="str">
            <v>5 Contratación directa</v>
          </cell>
          <cell r="P286" t="str">
            <v>33 Prestación de Servicios Profesionales y Apoyo (5-8)</v>
          </cell>
          <cell r="Q286" t="str">
            <v>N/A</v>
          </cell>
          <cell r="R286" t="str">
            <v>1 1. Ley 80</v>
          </cell>
          <cell r="S286" t="str">
            <v>6 6: Prestacion de servicios</v>
          </cell>
          <cell r="T286" t="str">
            <v>1 Nacional</v>
          </cell>
          <cell r="U286" t="str">
            <v>3 3. Único Contratista</v>
          </cell>
          <cell r="V286" t="str">
            <v>JUAN DIEGO BERNAL ESPEJO</v>
          </cell>
          <cell r="W286" t="str">
            <v>M</v>
          </cell>
          <cell r="X286">
            <v>1015468152</v>
          </cell>
          <cell r="Y286">
            <v>6</v>
          </cell>
          <cell r="Z286" t="str">
            <v>KR 68B 7876 UN 22 IN 1 AP 201</v>
          </cell>
          <cell r="AA286">
            <v>6308086</v>
          </cell>
          <cell r="AB286" t="str">
            <v>juan.bernal@scrd.gov.co</v>
          </cell>
          <cell r="AC286" t="str">
            <v>juanbernale1997@gmail.com</v>
          </cell>
          <cell r="AD286">
            <v>35527</v>
          </cell>
          <cell r="AE286">
            <v>29</v>
          </cell>
          <cell r="AF286" t="str">
            <v>CUNDINAMARCA - BOGOTA.</v>
          </cell>
          <cell r="AG286" t="str">
            <v>Profesional en literatura, Lingüística, Comunicación Social, Periodismo o Carreras afines, como Ciencias Sociales, Historia o Filosofía, o afines, con 2 años de experiencia profesiona</v>
          </cell>
          <cell r="AH286" t="str">
            <v>LITERATO</v>
          </cell>
          <cell r="AI286" t="str">
            <v>1 1. Inversión</v>
          </cell>
          <cell r="AJ286">
            <v>144</v>
          </cell>
          <cell r="AK286" t="str">
            <v>O230117330120240144</v>
          </cell>
          <cell r="AL286" t="str">
            <v>Fortalecimiento de la sostenibilidad económica del sector cultural y creativo, a través de la implementación de programas que permitan aumentar crecimiento y competitividad, en Bogotá D.C.</v>
          </cell>
          <cell r="AN286">
            <v>65190000</v>
          </cell>
          <cell r="AQ286">
            <v>65190000</v>
          </cell>
          <cell r="AU286">
            <v>65190000</v>
          </cell>
          <cell r="AV286" t="str">
            <v>$ 6.519.000</v>
          </cell>
          <cell r="AW286">
            <v>306</v>
          </cell>
          <cell r="AX286">
            <v>65190000</v>
          </cell>
          <cell r="AY286">
            <v>45707</v>
          </cell>
          <cell r="AZ286">
            <v>278</v>
          </cell>
          <cell r="BA286">
            <v>71709000</v>
          </cell>
          <cell r="BB286">
            <v>45680</v>
          </cell>
          <cell r="BC286">
            <v>45706</v>
          </cell>
          <cell r="BD286">
            <v>45709</v>
          </cell>
          <cell r="BE286">
            <v>46011</v>
          </cell>
          <cell r="BF286">
            <v>46011</v>
          </cell>
          <cell r="BG286" t="str">
            <v>2 2-Ejecución</v>
          </cell>
          <cell r="BH286" t="str">
            <v>10 MESES</v>
          </cell>
          <cell r="BI286" t="str">
            <v>1 1. Días</v>
          </cell>
          <cell r="BJ286">
            <v>299</v>
          </cell>
          <cell r="BK286">
            <v>0</v>
          </cell>
          <cell r="BL286">
            <v>299</v>
          </cell>
          <cell r="BM286" t="str">
            <v>SUBSECRETARÍA DE GOBERNANZA</v>
          </cell>
          <cell r="BN286" t="str">
            <v>DIRECCIÓN DE ECONOMÍA ESTUDIOS Y POLÍTICA</v>
          </cell>
          <cell r="BO286" t="str">
            <v>Ibón Maritza Munevar Gordillo</v>
          </cell>
          <cell r="BP286">
            <v>52884019</v>
          </cell>
          <cell r="BQ286">
            <v>1</v>
          </cell>
          <cell r="BR286" t="str">
            <v>N.A</v>
          </cell>
          <cell r="BS286" t="str">
            <v>N.A</v>
          </cell>
          <cell r="BT286" t="str">
            <v>N.A</v>
          </cell>
          <cell r="BU286" t="str">
            <v>N.A</v>
          </cell>
          <cell r="BV286" t="str">
            <v>N.A</v>
          </cell>
          <cell r="BW286" t="str">
            <v>N.A</v>
          </cell>
          <cell r="BX286" t="str">
            <v>N.A</v>
          </cell>
          <cell r="BY286" t="str">
            <v>N.A</v>
          </cell>
          <cell r="BZ286" t="str">
            <v>N.A</v>
          </cell>
          <cell r="CA286" t="str">
            <v>N.A</v>
          </cell>
        </row>
        <row r="287">
          <cell r="A287" t="str">
            <v>285</v>
          </cell>
          <cell r="B287" t="str">
            <v>CONTRATO DE PRESTACIÓN DE SERVICIOS PROFESIONALES Y/O APOYO A LA GESTIÓN</v>
          </cell>
          <cell r="C287" t="str">
            <v>SCDPI-240-00174-25</v>
          </cell>
          <cell r="D287" t="str">
            <v>CONTRATACION DIRECTA</v>
          </cell>
          <cell r="E287" t="str">
            <v>Prestar servicios profesionales a la Secretaría Distrital de Cultura; Recreación y Deporte - Subsecretaría de Gobernanza en la difusión de sus planes; programas y proyectos a través del diseño de piezas gráficas; campañas y material promocional para diversos canales; incluyendo redes sociales; en línea con las directrices de la Oficina de Comunicaciones.</v>
          </cell>
          <cell r="F287" t="str">
            <v>17 17. Contrato de Prestación de Servicios</v>
          </cell>
          <cell r="G287" t="str">
            <v>1 Contratista</v>
          </cell>
          <cell r="H287" t="str">
            <v>1 Natural</v>
          </cell>
          <cell r="I287" t="str">
            <v>2 Privada (1)</v>
          </cell>
          <cell r="J287" t="str">
            <v>4 Persona Natural (2)</v>
          </cell>
          <cell r="K287" t="str">
            <v>31 31-Servicios Profesionales</v>
          </cell>
          <cell r="L287" t="str">
            <v>CO1.PCCNTR.7512063</v>
          </cell>
          <cell r="M287" t="str">
            <v>https://community.secop.gov.co/Public/Tendering/OpportunityDetail/Index?noticeUID=CO1.NTC.7650518&amp;isFromPublicArea=True&amp;isModal=true&amp;asPopupView=true</v>
          </cell>
          <cell r="N287">
            <v>45705</v>
          </cell>
          <cell r="O287" t="str">
            <v>5 Contratación directa</v>
          </cell>
          <cell r="P287" t="str">
            <v>33 Prestación de Servicios Profesionales y Apoyo (5-8)</v>
          </cell>
          <cell r="Q287" t="str">
            <v>N/A</v>
          </cell>
          <cell r="R287" t="str">
            <v>1 1. Ley 80</v>
          </cell>
          <cell r="S287" t="str">
            <v>6 6: Prestacion de servicios</v>
          </cell>
          <cell r="T287" t="str">
            <v>1 Nacional</v>
          </cell>
          <cell r="U287" t="str">
            <v>3 3. Único Contratista</v>
          </cell>
          <cell r="V287" t="str">
            <v>MARIA JIMENA LOAIZA REINA</v>
          </cell>
          <cell r="W287" t="str">
            <v>F</v>
          </cell>
          <cell r="X287">
            <v>52993496</v>
          </cell>
          <cell r="Y287">
            <v>9</v>
          </cell>
          <cell r="Z287" t="str">
            <v>CL 62 7 33</v>
          </cell>
          <cell r="AA287">
            <v>3124529350</v>
          </cell>
          <cell r="AB287" t="str">
            <v>maria.loaiza@scrd.gov.co</v>
          </cell>
          <cell r="AC287" t="str">
            <v>jimeloaiza@gmail.com</v>
          </cell>
          <cell r="AD287">
            <v>30502</v>
          </cell>
          <cell r="AE287">
            <v>42</v>
          </cell>
          <cell r="AF287" t="str">
            <v>CUNDINAMARCA - BOGOTA</v>
          </cell>
          <cell r="AG287" t="str">
            <v>Profesional en Diseño Gráfico, Diseño Visual o Artes Visuales o afines, con 2 años de experiencia profesional.</v>
          </cell>
          <cell r="AH287" t="str">
            <v>ARTES VUSUALES</v>
          </cell>
          <cell r="AI287" t="str">
            <v>1 1. Inversión</v>
          </cell>
          <cell r="AJ287">
            <v>144</v>
          </cell>
          <cell r="AK287" t="str">
            <v>O230117330120240144</v>
          </cell>
          <cell r="AL287" t="str">
            <v>Fortalecimiento de la sostenibilidad económica del sector cultural y creativo, a través de la implementación de programas que permitan aumentar crecimiento y competitividad, en Bogotá D.C.</v>
          </cell>
          <cell r="AN287">
            <v>65190000</v>
          </cell>
          <cell r="AO287">
            <v>7822800</v>
          </cell>
          <cell r="AP287">
            <v>7822800</v>
          </cell>
          <cell r="AQ287">
            <v>65190000</v>
          </cell>
          <cell r="AU287">
            <v>65190000</v>
          </cell>
          <cell r="AV287" t="str">
            <v>$ 6.519.000</v>
          </cell>
          <cell r="AW287">
            <v>307</v>
          </cell>
          <cell r="AX287">
            <v>65190000</v>
          </cell>
          <cell r="AY287">
            <v>45707</v>
          </cell>
          <cell r="AZ287">
            <v>277</v>
          </cell>
          <cell r="BA287">
            <v>89298000</v>
          </cell>
          <cell r="BB287">
            <v>45680</v>
          </cell>
          <cell r="BC287">
            <v>45706</v>
          </cell>
          <cell r="BD287">
            <v>45708</v>
          </cell>
          <cell r="BE287">
            <v>46010</v>
          </cell>
          <cell r="BF287">
            <v>46010</v>
          </cell>
          <cell r="BG287" t="str">
            <v>2 2-Ejecución</v>
          </cell>
          <cell r="BH287" t="str">
            <v>10 MESES</v>
          </cell>
          <cell r="BI287" t="str">
            <v>1 1. Días</v>
          </cell>
          <cell r="BJ287">
            <v>299</v>
          </cell>
          <cell r="BK287">
            <v>-11</v>
          </cell>
          <cell r="BL287">
            <v>288</v>
          </cell>
          <cell r="BM287" t="str">
            <v>SUBSECRETARÍA DE GOBERNANZA</v>
          </cell>
          <cell r="BN287" t="str">
            <v>DIRECCIÓN DE ECONOMÍA ESTUDIOS Y POLÍTICA</v>
          </cell>
          <cell r="BO287" t="str">
            <v>Ibón Maritza Munevar Gordillo</v>
          </cell>
          <cell r="BP287">
            <v>52884019</v>
          </cell>
          <cell r="BQ287">
            <v>1</v>
          </cell>
          <cell r="BR287" t="str">
            <v>N.A</v>
          </cell>
          <cell r="BS287" t="str">
            <v>N.A</v>
          </cell>
          <cell r="BT287" t="str">
            <v>N.A</v>
          </cell>
          <cell r="BU287" t="str">
            <v>N.A</v>
          </cell>
          <cell r="BV287" t="str">
            <v>N.A</v>
          </cell>
          <cell r="BW287" t="str">
            <v>N.A</v>
          </cell>
          <cell r="BX287" t="str">
            <v>N.A</v>
          </cell>
          <cell r="BY287" t="str">
            <v>N.A</v>
          </cell>
          <cell r="BZ287" t="str">
            <v>N.A</v>
          </cell>
          <cell r="CA287" t="str">
            <v>N.A</v>
          </cell>
        </row>
        <row r="288">
          <cell r="A288" t="str">
            <v>286</v>
          </cell>
          <cell r="B288" t="str">
            <v>CONTRATO DE PRESTACIÓN DE SERVICIOS PROFESIONALES Y/O APOYO A LA GESTIÓN</v>
          </cell>
          <cell r="C288" t="str">
            <v>SCDPI-240-00074-25</v>
          </cell>
          <cell r="D288" t="str">
            <v>CONTRATACION DIRECTA</v>
          </cell>
          <cell r="E288" t="str">
            <v>Prestar servicios profesionales a la Secretaría de Cultura; Recreación y Deporte - Dirección de Economía; Estudios y Política para la consolidación y fortalecimiento de los Distritos Creativos y la estrategia Bogotá 24/7; mediante estrategias que promuevan la colaboración entre agentes del sector; la circulación de bienes y servicios culturales; la apropiación ciudadana; la articulación intersectorial y la dinamización del ecosistema cultural.</v>
          </cell>
          <cell r="F288" t="str">
            <v>17 17. Contrato de Prestación de Servicios</v>
          </cell>
          <cell r="G288" t="str">
            <v>1 Contratista</v>
          </cell>
          <cell r="H288" t="str">
            <v>1 Natural</v>
          </cell>
          <cell r="I288" t="str">
            <v>2 Privada (1)</v>
          </cell>
          <cell r="J288" t="str">
            <v>4 Persona Natural (2)</v>
          </cell>
          <cell r="K288" t="str">
            <v>31 31-Servicios Profesionales</v>
          </cell>
          <cell r="L288" t="str">
            <v>CO1.PCCNTR.7512563</v>
          </cell>
          <cell r="M288" t="str">
            <v>https://community.secop.gov.co/Public/Tendering/OpportunityDetail/Index?noticeUID=CO1.NTC.7657796&amp;isFromPublicArea=True&amp;isModal=true&amp;asPopupView=true</v>
          </cell>
          <cell r="N288">
            <v>45706</v>
          </cell>
          <cell r="O288" t="str">
            <v>5 Contratación directa</v>
          </cell>
          <cell r="P288" t="str">
            <v>33 Prestación de Servicios Profesionales y Apoyo (5-8)</v>
          </cell>
          <cell r="Q288" t="str">
            <v>N/A</v>
          </cell>
          <cell r="R288" t="str">
            <v>1 1. Ley 80</v>
          </cell>
          <cell r="S288" t="str">
            <v>6 6: Prestacion de servicios</v>
          </cell>
          <cell r="T288" t="str">
            <v>1 Nacional</v>
          </cell>
          <cell r="U288" t="str">
            <v>3 3. Único Contratista</v>
          </cell>
          <cell r="V288" t="str">
            <v>ANDREA DEL PILAR ROMERO ACOSTA</v>
          </cell>
          <cell r="W288" t="str">
            <v>F</v>
          </cell>
          <cell r="X288">
            <v>1072649373</v>
          </cell>
          <cell r="Y288">
            <v>1</v>
          </cell>
          <cell r="Z288" t="str">
            <v>AC 66 B - 58</v>
          </cell>
          <cell r="AA288">
            <v>3134277322</v>
          </cell>
          <cell r="AB288" t="str">
            <v>andrea.romero@scrd.gov.co</v>
          </cell>
          <cell r="AC288" t="str">
            <v>apromeroa2@gmail.com</v>
          </cell>
          <cell r="AD288">
            <v>32362</v>
          </cell>
          <cell r="AE288">
            <v>37</v>
          </cell>
          <cell r="AF288" t="str">
            <v>CUNDINAMARCA - BOGOTA</v>
          </cell>
          <cell r="AG288" t="str">
            <v>Profesional en el área de ciencias humanas, sociología, ciencias políticas, derecho, administración o afines y seis (6) años de experiencia profesional.</v>
          </cell>
          <cell r="AH288" t="str">
            <v>SOCIOLOGO</v>
          </cell>
          <cell r="AI288" t="str">
            <v>1 1. Inversión</v>
          </cell>
          <cell r="AJ288">
            <v>144</v>
          </cell>
          <cell r="AK288" t="str">
            <v>O230117330120240144</v>
          </cell>
          <cell r="AL288" t="str">
            <v>Fortalecimiento de la sostenibilidad económica del sector cultural y creativo, a través de la implementación de programas que permitan aumentar crecimiento y competitividad, en Bogotá D.C.</v>
          </cell>
          <cell r="AN288">
            <v>97230000</v>
          </cell>
          <cell r="AQ288">
            <v>97230000</v>
          </cell>
          <cell r="AU288">
            <v>97230000</v>
          </cell>
          <cell r="AV288" t="str">
            <v>$ 9.723.000</v>
          </cell>
          <cell r="AW288">
            <v>308</v>
          </cell>
          <cell r="AX288">
            <v>97230000</v>
          </cell>
          <cell r="AY288">
            <v>45707</v>
          </cell>
          <cell r="AZ288">
            <v>468</v>
          </cell>
          <cell r="BA288">
            <v>106953000</v>
          </cell>
          <cell r="BB288">
            <v>45687</v>
          </cell>
          <cell r="BC288">
            <v>45706</v>
          </cell>
          <cell r="BD288">
            <v>45709</v>
          </cell>
          <cell r="BE288">
            <v>46011</v>
          </cell>
          <cell r="BF288">
            <v>46011</v>
          </cell>
          <cell r="BG288" t="str">
            <v>2 2-Ejecución</v>
          </cell>
          <cell r="BH288" t="str">
            <v>10 MESES</v>
          </cell>
          <cell r="BI288" t="str">
            <v>1 1. Días</v>
          </cell>
          <cell r="BJ288">
            <v>299</v>
          </cell>
          <cell r="BK288">
            <v>0</v>
          </cell>
          <cell r="BL288">
            <v>299</v>
          </cell>
          <cell r="BM288" t="str">
            <v>SUBSECRETARÍA DE GOBERNANZA</v>
          </cell>
          <cell r="BN288" t="str">
            <v>DIRECCIÓN DE ECONOMÍA ESTUDIOS Y POLÍTICA</v>
          </cell>
          <cell r="BO288" t="str">
            <v>Mario Arturo Suárez Mendoza</v>
          </cell>
          <cell r="BP288">
            <v>1032365716</v>
          </cell>
          <cell r="BQ288">
            <v>9</v>
          </cell>
          <cell r="BR288" t="str">
            <v>N.A</v>
          </cell>
          <cell r="BS288" t="str">
            <v>N.A</v>
          </cell>
          <cell r="BT288" t="str">
            <v>N.A</v>
          </cell>
          <cell r="BU288" t="str">
            <v>N.A</v>
          </cell>
          <cell r="BV288" t="str">
            <v>N.A</v>
          </cell>
          <cell r="BW288" t="str">
            <v>N.A</v>
          </cell>
          <cell r="BX288" t="str">
            <v>N.A</v>
          </cell>
          <cell r="BY288" t="str">
            <v>N.A</v>
          </cell>
          <cell r="BZ288" t="str">
            <v>N.A</v>
          </cell>
          <cell r="CA288" t="str">
            <v>N.A</v>
          </cell>
        </row>
        <row r="289">
          <cell r="A289" t="str">
            <v>287</v>
          </cell>
          <cell r="B289" t="str">
            <v>CONTRATO DE PRESTACIÓN DE SERVICIOS PROFESIONALES Y/O APOYO A LA GESTIÓN</v>
          </cell>
          <cell r="C289" t="str">
            <v>SCDPI-240-00196-25</v>
          </cell>
          <cell r="D289" t="str">
            <v>CONTRATACION DIRECTA</v>
          </cell>
          <cell r="E289" t="str">
            <v>Prestar servicios profesionales a la Secretaría de Cultura; Recreación y Deporte - Subsecretaría de Gobernanza y sus dependencias para en el desarrollo de las actividades requeridas para la divulgación y difusión de los proyectos a su cargo; así como el desarrollo de estrategias de comunicación y articulaciones con diferentes aliados y agentes tanto del sector público como privado; de conformidad con los lineamientos de la Oficina Asesora de Comunicaciones de la Entidad</v>
          </cell>
          <cell r="F289" t="str">
            <v>17 17. Contrato de Prestación de Servicios</v>
          </cell>
          <cell r="G289" t="str">
            <v>1 Contratista</v>
          </cell>
          <cell r="H289" t="str">
            <v>1 Natural</v>
          </cell>
          <cell r="I289" t="str">
            <v>2 Privada (1)</v>
          </cell>
          <cell r="J289" t="str">
            <v>4 Persona Natural (2)</v>
          </cell>
          <cell r="K289" t="str">
            <v>31 31-Servicios Profesionales</v>
          </cell>
          <cell r="L289" t="str">
            <v>CO1.PCCNTR.7512573</v>
          </cell>
          <cell r="M289" t="str">
            <v>https://community.secop.gov.co/Public/Tendering/OpportunityDetail/Index?noticeUID=CO1.NTC.7657977&amp;isFromPublicArea=True&amp;isModal=true&amp;asPopupView=true</v>
          </cell>
          <cell r="N289">
            <v>45706</v>
          </cell>
          <cell r="O289" t="str">
            <v>5 Contratación directa</v>
          </cell>
          <cell r="P289" t="str">
            <v>33 Prestación de Servicios Profesionales y Apoyo (5-8)</v>
          </cell>
          <cell r="Q289" t="str">
            <v>N/A</v>
          </cell>
          <cell r="R289" t="str">
            <v>1 1. Ley 80</v>
          </cell>
          <cell r="S289" t="str">
            <v>6 6: Prestacion de servicios</v>
          </cell>
          <cell r="T289" t="str">
            <v>1 Nacional</v>
          </cell>
          <cell r="U289" t="str">
            <v>3 3. Único Contratista</v>
          </cell>
          <cell r="V289" t="str">
            <v>MARIA LILIANA GALINDO RENGIFO</v>
          </cell>
          <cell r="W289" t="str">
            <v>F</v>
          </cell>
          <cell r="X289">
            <v>1072638736</v>
          </cell>
          <cell r="Y289">
            <v>4</v>
          </cell>
          <cell r="Z289" t="str">
            <v>CL calle 27 3 A 20</v>
          </cell>
          <cell r="AA289">
            <v>3142354358</v>
          </cell>
          <cell r="AB289" t="str">
            <v>maria.galindo@scrd.gov.co</v>
          </cell>
          <cell r="AC289" t="str">
            <v>marialili8@gmail.com</v>
          </cell>
          <cell r="AD289">
            <v>31324</v>
          </cell>
          <cell r="AE289">
            <v>40</v>
          </cell>
          <cell r="AF289" t="str">
            <v>META - VILLAVICENCIO</v>
          </cell>
          <cell r="AG289" t="str">
            <v>Profesional en Comunicación social, periodismo y afines con siete (7) años de experiencia profesional</v>
          </cell>
          <cell r="AH289" t="str">
            <v>COMUNICACION SOCIAL Y PERIODISMO</v>
          </cell>
          <cell r="AI289" t="str">
            <v>1 1. Inversión</v>
          </cell>
          <cell r="AJ289">
            <v>144</v>
          </cell>
          <cell r="AK289" t="str">
            <v>O230117330120240144</v>
          </cell>
          <cell r="AL289" t="str">
            <v>Fortalecimiento de la sostenibilidad económica del sector cultural y creativo, a través de la implementación de programas que permitan aumentar crecimiento y competitividad, en Bogotá D.C.</v>
          </cell>
          <cell r="AN289">
            <v>105240000</v>
          </cell>
          <cell r="AO289">
            <v>15084400</v>
          </cell>
          <cell r="AP289">
            <v>12628800</v>
          </cell>
          <cell r="AQ289">
            <v>107695600</v>
          </cell>
          <cell r="AU289">
            <v>107695600</v>
          </cell>
          <cell r="AV289" t="str">
            <v>$ 10.524.000</v>
          </cell>
          <cell r="AW289">
            <v>309</v>
          </cell>
          <cell r="AX289">
            <v>105240000</v>
          </cell>
          <cell r="AY289">
            <v>45707</v>
          </cell>
          <cell r="AZ289">
            <v>495</v>
          </cell>
          <cell r="BA289">
            <v>110502000</v>
          </cell>
          <cell r="BB289">
            <v>45693</v>
          </cell>
          <cell r="BC289">
            <v>45706</v>
          </cell>
          <cell r="BD289">
            <v>45708</v>
          </cell>
          <cell r="BE289">
            <v>46010</v>
          </cell>
          <cell r="BF289">
            <v>46017</v>
          </cell>
          <cell r="BG289" t="str">
            <v>2 2-Ejecución</v>
          </cell>
          <cell r="BH289" t="str">
            <v>10 MESES</v>
          </cell>
          <cell r="BI289" t="str">
            <v>1 1. Días</v>
          </cell>
          <cell r="BJ289">
            <v>299</v>
          </cell>
          <cell r="BK289">
            <v>7</v>
          </cell>
          <cell r="BL289">
            <v>306</v>
          </cell>
          <cell r="BM289" t="str">
            <v>SUBSECRETARÍA DE GOBERNANZA</v>
          </cell>
          <cell r="BN289" t="str">
            <v>DIRECCIÓN DE ECONOMÍA ESTUDIOS Y POLÍTICA</v>
          </cell>
          <cell r="BO289" t="str">
            <v>Ibón Maritza Munevar Gordillo</v>
          </cell>
          <cell r="BP289">
            <v>52884019</v>
          </cell>
          <cell r="BQ289">
            <v>1</v>
          </cell>
          <cell r="BR289" t="str">
            <v>N.A</v>
          </cell>
          <cell r="BS289" t="str">
            <v>N.A</v>
          </cell>
          <cell r="BT289" t="str">
            <v>N.A</v>
          </cell>
          <cell r="BU289" t="str">
            <v>N.A</v>
          </cell>
          <cell r="BV289" t="str">
            <v>N.A</v>
          </cell>
          <cell r="BW289" t="str">
            <v>N.A</v>
          </cell>
          <cell r="BX289" t="str">
            <v>N.A</v>
          </cell>
          <cell r="BY289" t="str">
            <v>N.A</v>
          </cell>
          <cell r="BZ289" t="str">
            <v>N.A</v>
          </cell>
          <cell r="CA289" t="str">
            <v>N.A</v>
          </cell>
        </row>
        <row r="290">
          <cell r="A290" t="str">
            <v>288</v>
          </cell>
          <cell r="B290" t="str">
            <v>CONTRATO DE PRESTACIÓN DE SERVICIOS PROFESIONALES Y/O APOYO A LA GESTIÓN</v>
          </cell>
          <cell r="C290" t="str">
            <v>SCDPI-21418-00528-25</v>
          </cell>
          <cell r="D290" t="str">
            <v>CONTRATACION DIRECTA</v>
          </cell>
          <cell r="E290" t="str">
            <v>Prestar servicios profesionales a la Secretaría Distrital de Cultura; Recreación y Deporte - Subdirección de Infraestructura y Patrimonio Cultural realizando las ctividades requeridas para el desarrollo del análisis y posterior elaboración de los documentos técnicos relacionados con la gestión del patrimonio cultural del
  Distrito Capital; liderados desde la dependencia.</v>
          </cell>
          <cell r="F290" t="str">
            <v>17 17. Contrato de Prestación de Servicios</v>
          </cell>
          <cell r="G290" t="str">
            <v>1 Contratista</v>
          </cell>
          <cell r="H290" t="str">
            <v>1 Natural</v>
          </cell>
          <cell r="I290" t="str">
            <v>2 Privada (1)</v>
          </cell>
          <cell r="J290" t="str">
            <v>4 Persona Natural (2)</v>
          </cell>
          <cell r="K290" t="str">
            <v>31 31-Servicios Profesionales</v>
          </cell>
          <cell r="L290" t="str">
            <v>CO1.PCCNTR.7513109</v>
          </cell>
          <cell r="M290" t="str">
            <v>https://community.secop.gov.co/Public/Tendering/OpportunityDetail/Index?noticeUID=CO1.NTC.7657972&amp;isFromPublicArea=True&amp;isModal=true&amp;asPopupView=true</v>
          </cell>
          <cell r="N290">
            <v>45706</v>
          </cell>
          <cell r="O290" t="str">
            <v>5 Contratación directa</v>
          </cell>
          <cell r="P290" t="str">
            <v>33 Prestación de Servicios Profesionales y Apoyo (5-8)</v>
          </cell>
          <cell r="Q290" t="str">
            <v>N/A</v>
          </cell>
          <cell r="R290" t="str">
            <v>1 1. Ley 80</v>
          </cell>
          <cell r="S290" t="str">
            <v>6 6: Prestacion de servicios</v>
          </cell>
          <cell r="T290" t="str">
            <v>1 Nacional</v>
          </cell>
          <cell r="U290" t="str">
            <v>3 3. Único Contratista</v>
          </cell>
          <cell r="V290" t="str">
            <v>LINA MARCELA MORENO ROA</v>
          </cell>
          <cell r="W290" t="str">
            <v>F</v>
          </cell>
          <cell r="X290">
            <v>1072649583</v>
          </cell>
          <cell r="Y290">
            <v>1</v>
          </cell>
          <cell r="Z290" t="str">
            <v>TV 17 5 72</v>
          </cell>
          <cell r="AA290">
            <v>8069707</v>
          </cell>
          <cell r="AB290" t="str">
            <v>lina.moreno@scrd.gov.co</v>
          </cell>
          <cell r="AC290" t="str">
            <v>arqmarcelamoreno@hotmail.com</v>
          </cell>
          <cell r="AD290">
            <v>32442</v>
          </cell>
          <cell r="AE290">
            <v>37</v>
          </cell>
          <cell r="AF290" t="str">
            <v>CUNDINAMARCA - BOGOTA</v>
          </cell>
          <cell r="AG290" t="str">
            <v>Profesional en arquitectura con cinco (5) años de experiencia profesional relacionada con el objeto y/u obligaciones planteadas en la presente contratación.</v>
          </cell>
          <cell r="AH290" t="str">
            <v>ARQUITECTO</v>
          </cell>
          <cell r="AI290" t="str">
            <v>1 1. Inversión</v>
          </cell>
          <cell r="AJ290">
            <v>80</v>
          </cell>
          <cell r="AK290" t="str">
            <v>O230117330120240080</v>
          </cell>
          <cell r="AL290" t="str">
            <v>Fortalecimiento de prácticas y transformaciones culturales, patrimoniales, urbanas y sociales para el bienestar integral de Bogotá D.C.</v>
          </cell>
          <cell r="AN290">
            <v>71376000</v>
          </cell>
          <cell r="AQ290">
            <v>71376000</v>
          </cell>
          <cell r="AU290">
            <v>71376000</v>
          </cell>
          <cell r="AV290" t="str">
            <v>$ 8.922.000</v>
          </cell>
          <cell r="AW290">
            <v>316</v>
          </cell>
          <cell r="AX290">
            <v>71376000</v>
          </cell>
          <cell r="AY290">
            <v>45708</v>
          </cell>
          <cell r="AZ290">
            <v>444</v>
          </cell>
          <cell r="BA290">
            <v>89220000</v>
          </cell>
          <cell r="BB290">
            <v>45686</v>
          </cell>
          <cell r="BC290">
            <v>45707</v>
          </cell>
          <cell r="BD290">
            <v>45714</v>
          </cell>
          <cell r="BE290">
            <v>45955</v>
          </cell>
          <cell r="BF290">
            <v>45955</v>
          </cell>
          <cell r="BG290" t="str">
            <v>2 2-Ejecución</v>
          </cell>
          <cell r="BH290" t="str">
            <v>8 MESES</v>
          </cell>
          <cell r="BI290" t="str">
            <v>1 1. Días</v>
          </cell>
          <cell r="BJ290">
            <v>239</v>
          </cell>
          <cell r="BK290">
            <v>0</v>
          </cell>
          <cell r="BL290">
            <v>239</v>
          </cell>
          <cell r="BM290" t="str">
            <v>DIRECCIÓN DE ARTE, CULTURA Y PATRIMONIO</v>
          </cell>
          <cell r="BN290" t="str">
            <v>SUBDIRECCIÓN DE INFRAESTRUCTURA Y PATRIMONIO CULTURAL</v>
          </cell>
          <cell r="BO290" t="str">
            <v>Sandra Liliana Ruíz Gutiérrez</v>
          </cell>
          <cell r="BP290">
            <v>52216728</v>
          </cell>
          <cell r="BQ290">
            <v>0</v>
          </cell>
          <cell r="BR290" t="str">
            <v>N.A</v>
          </cell>
          <cell r="BS290" t="str">
            <v>N.A</v>
          </cell>
          <cell r="BT290" t="str">
            <v>N.A</v>
          </cell>
          <cell r="BU290" t="str">
            <v>N.A</v>
          </cell>
          <cell r="BV290" t="str">
            <v>N.A</v>
          </cell>
          <cell r="BW290" t="str">
            <v>N.A</v>
          </cell>
          <cell r="BX290" t="str">
            <v>N.A</v>
          </cell>
          <cell r="BY290" t="str">
            <v>N.A</v>
          </cell>
          <cell r="BZ290" t="str">
            <v>N.A</v>
          </cell>
          <cell r="CA290" t="str">
            <v>N.A</v>
          </cell>
        </row>
        <row r="291">
          <cell r="A291" t="str">
            <v>289</v>
          </cell>
          <cell r="B291" t="str">
            <v>CONTRATO DE PRESTACIÓN DE SERVICIOS PROFESIONALES Y/O APOYO A LA GESTIÓN</v>
          </cell>
          <cell r="C291" t="str">
            <v>SCDPI-21417-00554-25</v>
          </cell>
          <cell r="D291" t="str">
            <v>CONTRATACION DIRECTA</v>
          </cell>
          <cell r="E291" t="str">
            <v>Prestar servicios de apoyo a la gestión a la Secretaría de Cultura; Recreación y Deporte - Dirección Observatorio y Gestión
  de Conocimiento Cultural para realizar actividades operativas requeridas para la sistematización; organización y documentación de
  la información producida en diferentes espacios de diálogo y captura de información programados por la dependencia.</v>
          </cell>
          <cell r="F291" t="str">
            <v>17 17. Contrato de Prestación de Servicios</v>
          </cell>
          <cell r="G291" t="str">
            <v>1 Contratista</v>
          </cell>
          <cell r="H291" t="str">
            <v>1 Natural</v>
          </cell>
          <cell r="I291" t="str">
            <v>2 Privada (1)</v>
          </cell>
          <cell r="J291" t="str">
            <v>4 Persona Natural (2)</v>
          </cell>
          <cell r="K291" t="str">
            <v>33 33-Servicios Apoyo a la Gestion de la Entidad (servicios administrativos)</v>
          </cell>
          <cell r="L291" t="str">
            <v>CO1.PCCNTR.7514554</v>
          </cell>
          <cell r="M291" t="str">
            <v>https://community.secop.gov.co/Public/Tendering/OpportunityDetail/Index?noticeUID=CO1.NTC.7660797&amp;isFromPublicArea=True&amp;isModal=true&amp;asPopupView=true</v>
          </cell>
          <cell r="N291">
            <v>45706</v>
          </cell>
          <cell r="O291" t="str">
            <v>5 Contratación directa</v>
          </cell>
          <cell r="P291" t="str">
            <v>33 Prestación de Servicios Profesionales y Apoyo (5-8)</v>
          </cell>
          <cell r="Q291" t="str">
            <v>N/A</v>
          </cell>
          <cell r="R291" t="str">
            <v>1 1. Ley 80</v>
          </cell>
          <cell r="S291" t="str">
            <v>6 6: Prestacion de servicios</v>
          </cell>
          <cell r="T291" t="str">
            <v>1 Nacional</v>
          </cell>
          <cell r="U291" t="str">
            <v>3 3. Único Contratista</v>
          </cell>
          <cell r="V291" t="str">
            <v>JENNY JAZMIN CAMACHO QUINTANA</v>
          </cell>
          <cell r="W291" t="str">
            <v>F</v>
          </cell>
          <cell r="X291">
            <v>1030528720</v>
          </cell>
          <cell r="Y291">
            <v>2</v>
          </cell>
          <cell r="Z291" t="str">
            <v>KR 49 95 A 03 SUR</v>
          </cell>
          <cell r="AA291">
            <v>5518752</v>
          </cell>
          <cell r="AB291" t="str">
            <v>jenny.camacho@scrd.gov.co</v>
          </cell>
          <cell r="AC291" t="str">
            <v>jenja25@hotmail.com</v>
          </cell>
          <cell r="AD291">
            <v>31802</v>
          </cell>
          <cell r="AE291">
            <v>39</v>
          </cell>
          <cell r="AF291" t="str">
            <v>CUNDINAMARCA - BOGOTA</v>
          </cell>
          <cell r="AG291" t="str">
            <v>Bachiller; con dos (2) años de experiencia en actividades de recuperación, embellecimiento, apropiación y revitalización del espacio público y acompañar a sus correspondientes acciones y diligencias, así como apoyar la implementación de actividades pedagógicas de interacción con la ciudadanía en el territorio</v>
          </cell>
          <cell r="AH291" t="str">
            <v>BACHILLER</v>
          </cell>
          <cell r="AI291" t="str">
            <v>1 1. Inversión</v>
          </cell>
          <cell r="AJ291">
            <v>122</v>
          </cell>
          <cell r="AK291" t="str">
            <v>O230117330120240122</v>
          </cell>
          <cell r="AL291" t="str">
            <v>Innovación y cambio cultural para la transformación de comportamientos que promuevan el orgullo por la ciudad de Bogotá D.C</v>
          </cell>
          <cell r="AN291">
            <v>15782400</v>
          </cell>
          <cell r="AQ291">
            <v>15782400</v>
          </cell>
          <cell r="AU291">
            <v>15782400</v>
          </cell>
          <cell r="AV291" t="str">
            <v>$ 2.466.000</v>
          </cell>
          <cell r="AW291">
            <v>325</v>
          </cell>
          <cell r="AX291">
            <v>15782400</v>
          </cell>
          <cell r="AY291">
            <v>45712</v>
          </cell>
          <cell r="AZ291">
            <v>44</v>
          </cell>
          <cell r="BA291">
            <v>15782400</v>
          </cell>
          <cell r="BB291">
            <v>45679</v>
          </cell>
          <cell r="BC291">
            <v>45708</v>
          </cell>
          <cell r="BD291">
            <v>45721</v>
          </cell>
          <cell r="BE291">
            <v>45916</v>
          </cell>
          <cell r="BF291">
            <v>45916</v>
          </cell>
          <cell r="BG291" t="str">
            <v>2 2-Ejecución</v>
          </cell>
          <cell r="BH291" t="str">
            <v>6 MESES Y 12 DIAS</v>
          </cell>
          <cell r="BI291" t="str">
            <v>1 1. Días</v>
          </cell>
          <cell r="BJ291">
            <v>191</v>
          </cell>
          <cell r="BK291">
            <v>0</v>
          </cell>
          <cell r="BL291">
            <v>191</v>
          </cell>
          <cell r="BM291" t="str">
            <v>SUBSECRETARÍA DISTRITAL DE CULTURA CIUDADANA Y GESTIÓN DEL CONOCIMIENTO</v>
          </cell>
          <cell r="BN291" t="str">
            <v>SUBSECRETARÍA DISTRITAL DE CULTURA CIUDADANA Y GESTIÓN DEL CONOCIMIENTO</v>
          </cell>
          <cell r="BO291" t="str">
            <v>Diego Fernando Maldonado Castellano</v>
          </cell>
          <cell r="BP291">
            <v>80863541</v>
          </cell>
          <cell r="BQ291">
            <v>7</v>
          </cell>
          <cell r="BR291" t="str">
            <v>N.A</v>
          </cell>
          <cell r="BS291" t="str">
            <v>N.A</v>
          </cell>
          <cell r="BT291" t="str">
            <v>N.A</v>
          </cell>
          <cell r="BU291" t="str">
            <v>N.A</v>
          </cell>
          <cell r="BV291" t="str">
            <v>N.A</v>
          </cell>
          <cell r="BW291" t="str">
            <v>N.A</v>
          </cell>
          <cell r="BX291" t="str">
            <v>N.A</v>
          </cell>
          <cell r="BY291" t="str">
            <v>N.A</v>
          </cell>
          <cell r="BZ291" t="str">
            <v>N.A</v>
          </cell>
          <cell r="CA291" t="str">
            <v>N.A</v>
          </cell>
        </row>
        <row r="292">
          <cell r="A292" t="str">
            <v>290</v>
          </cell>
          <cell r="B292" t="str">
            <v>CONTRATO DE PRESTACIÓN DE SERVICIOS PROFESIONALES Y/O APOYO A LA GESTIÓN</v>
          </cell>
          <cell r="C292" t="str">
            <v>SCDPI-21417-00825-25</v>
          </cell>
          <cell r="D292" t="str">
            <v>CONTRATACION DIRECTA</v>
          </cell>
          <cell r="E292" t="str">
            <v>Prestar servicios profesionales a la Secretaría de Cultura; Recreación y Deporte - Dirección Observatorio y Gestión del
  Conocimiento Cultural; realizando las actividades de planeación; procesamiento; análisis; sistematización y visualización de
  información; en las temáticas relacionadas con cultura ciudadana que le sean asignados.</v>
          </cell>
          <cell r="F292" t="str">
            <v>17 17. Contrato de Prestación de Servicios</v>
          </cell>
          <cell r="G292" t="str">
            <v>1 Contratista</v>
          </cell>
          <cell r="H292" t="str">
            <v>1 Natural</v>
          </cell>
          <cell r="I292" t="str">
            <v>2 Privada (1)</v>
          </cell>
          <cell r="J292" t="str">
            <v>4 Persona Natural (2)</v>
          </cell>
          <cell r="K292" t="str">
            <v>31 31-Servicios Profesionales</v>
          </cell>
          <cell r="L292" t="str">
            <v>CO1.PCCNTR.7514775</v>
          </cell>
          <cell r="M292" t="str">
            <v>https://community.secop.gov.co/Public/Tendering/OpportunityDetail/Index?noticeUID=CO1.NTC.7660989&amp;isFromPublicArea=True&amp;isModal=true&amp;asPopupView=true</v>
          </cell>
          <cell r="N292">
            <v>45706</v>
          </cell>
          <cell r="O292" t="str">
            <v>5 Contratación directa</v>
          </cell>
          <cell r="P292" t="str">
            <v>33 Prestación de Servicios Profesionales y Apoyo (5-8)</v>
          </cell>
          <cell r="Q292" t="str">
            <v>N/A</v>
          </cell>
          <cell r="R292" t="str">
            <v>1 1. Ley 80</v>
          </cell>
          <cell r="S292" t="str">
            <v>6 6: Prestacion de servicios</v>
          </cell>
          <cell r="T292" t="str">
            <v>1 Nacional</v>
          </cell>
          <cell r="U292" t="str">
            <v>3 3. Único Contratista</v>
          </cell>
          <cell r="V292" t="str">
            <v>MONICA MORA LANCHEROS
  CESION A: JHONATAN FERNEY ROSAS PINZÓN</v>
          </cell>
          <cell r="W292" t="str">
            <v>F
  M</v>
          </cell>
          <cell r="X292" t="str">
            <v>1018477488
  1032489460</v>
          </cell>
          <cell r="Y292" t="str">
            <v>4
  1</v>
          </cell>
          <cell r="Z292" t="str">
            <v>AK 19 28 10
  Carrera 103 A 71 C 12</v>
          </cell>
          <cell r="AA292" t="str">
            <v>3167626963
  3213659721</v>
          </cell>
          <cell r="AB292" t="str">
            <v>monica.mora@scrd.gov.co
  ---</v>
          </cell>
          <cell r="AC292" t="str">
            <v>monica.mora.lan@gmail.com
  jhonatanrosas1@gmail.com</v>
          </cell>
          <cell r="AD292" t="str">
            <v>5/06/1995
  05/02/1997</v>
          </cell>
          <cell r="AE292" t="str">
            <v>30
  28</v>
          </cell>
          <cell r="AF292" t="str">
            <v>CUNDINAMARCA - BOGOTA</v>
          </cell>
          <cell r="AG292"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cuatro (4) años de experiencia en gestión y/o desarrollo de proyectos, y/o estrategias de cambio cultural, y/o proyectos de investigación cultural, social o comunitaria, y/o gestión territorial, y/o procesos de información y sistematización, y/o actividades de mediciones y/o análisis de datos.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cuatro (4) años de experiencia en gestión y/o desarrollo de
  proyectos, y/o estrategias de cambio cultural, y/o
  proyectos de investigación cultural, social o
  comunitaria, y/o gestión territorial, y/o procesos de
  información y sistematización, y/o actividades de mediciones y/o análisis de datos.</v>
          </cell>
          <cell r="AH292" t="str">
            <v>ECONOMISTA
  INGENIERIA MECATRONICA</v>
          </cell>
          <cell r="AI292" t="str">
            <v>1 1. Inversión</v>
          </cell>
          <cell r="AJ292">
            <v>122</v>
          </cell>
          <cell r="AK292" t="str">
            <v>O230117330120240122</v>
          </cell>
          <cell r="AL292" t="str">
            <v>Innovación y cambio cultural para la transformación de comportamientos que promuevan el orgullo por la ciudad de Bogotá D.C</v>
          </cell>
          <cell r="AN292">
            <v>81210000</v>
          </cell>
          <cell r="AO292">
            <v>1353500</v>
          </cell>
          <cell r="AQ292">
            <v>82563500</v>
          </cell>
          <cell r="AU292">
            <v>82563500</v>
          </cell>
          <cell r="AV292" t="str">
            <v>$ 8.121.000</v>
          </cell>
          <cell r="AW292">
            <v>329</v>
          </cell>
          <cell r="AX292">
            <v>81210000</v>
          </cell>
          <cell r="AY292">
            <v>45712</v>
          </cell>
          <cell r="AZ292">
            <v>510</v>
          </cell>
          <cell r="BA292">
            <v>85270500</v>
          </cell>
          <cell r="BB292">
            <v>45693</v>
          </cell>
          <cell r="BC292">
            <v>45708</v>
          </cell>
          <cell r="BD292">
            <v>45712</v>
          </cell>
          <cell r="BE292">
            <v>46014</v>
          </cell>
          <cell r="BF292">
            <v>46021</v>
          </cell>
          <cell r="BG292" t="str">
            <v>2 2-Ejecución</v>
          </cell>
          <cell r="BH292" t="str">
            <v>10 MESES</v>
          </cell>
          <cell r="BI292" t="str">
            <v>1 1. Días</v>
          </cell>
          <cell r="BJ292">
            <v>299</v>
          </cell>
          <cell r="BK292">
            <v>7</v>
          </cell>
          <cell r="BL292">
            <v>306</v>
          </cell>
          <cell r="BM292" t="str">
            <v>SUBSECRETARÍA DISTRITAL DE CULTURA CIUDADANA Y GESTIÓN DEL CONOCIMIENTO</v>
          </cell>
          <cell r="BN292" t="str">
            <v>SUBSECRETARÍA DISTRITAL DE CULTURA CIUDADANA Y GESTIÓN DEL CONOCIMIENTO</v>
          </cell>
          <cell r="BO292" t="str">
            <v>Diego Fernando Maldonado Castellano</v>
          </cell>
          <cell r="BP292">
            <v>80863541</v>
          </cell>
          <cell r="BQ292">
            <v>7</v>
          </cell>
          <cell r="BR292" t="str">
            <v>N.A</v>
          </cell>
          <cell r="BS292" t="str">
            <v>N.A</v>
          </cell>
          <cell r="BT292" t="str">
            <v>N.A</v>
          </cell>
          <cell r="BU292" t="str">
            <v>N.A</v>
          </cell>
          <cell r="BV292" t="str">
            <v>N.A</v>
          </cell>
          <cell r="BW292" t="str">
            <v>N.A</v>
          </cell>
          <cell r="BX292" t="str">
            <v>N.A</v>
          </cell>
          <cell r="BY292" t="str">
            <v>N.A</v>
          </cell>
          <cell r="BZ292" t="str">
            <v>N.A</v>
          </cell>
          <cell r="CA292" t="str">
            <v>N.A</v>
          </cell>
        </row>
        <row r="293">
          <cell r="A293" t="str">
            <v>291</v>
          </cell>
          <cell r="B293" t="str">
            <v>CONTRATO DE PRESTACIÓN DE SERVICIOS PROFESIONALES Y/O APOYO A LA GESTIÓN</v>
          </cell>
          <cell r="C293" t="str">
            <v>SCDPI-21417-00706-25</v>
          </cell>
          <cell r="D293" t="str">
            <v>CONTRATACION DIRECTA</v>
          </cell>
          <cell r="E293" t="str">
            <v>Prestar servicios de apoyo a la gestión a la Secretaría de Cultura Recreación y Deporte - Dirección de Transformaciones Culturales para la implementación de las actividades pedagógicas; de sensibilización e interacción con la ciudadanía; de las estrategias y líneas de cultura ciudadana; con énfasis en los barrios priorizados de Bogotá.</v>
          </cell>
          <cell r="F293" t="str">
            <v>17 17. Contrato de Prestación de Servicios</v>
          </cell>
          <cell r="G293" t="str">
            <v>1 Contratista</v>
          </cell>
          <cell r="H293" t="str">
            <v>1 Natural</v>
          </cell>
          <cell r="I293" t="str">
            <v>2 Privada (1)</v>
          </cell>
          <cell r="J293" t="str">
            <v>4 Persona Natural (2)</v>
          </cell>
          <cell r="K293" t="str">
            <v>33 33-Servicios Apoyo a la Gestion de la Entidad (servicios administrativos)</v>
          </cell>
          <cell r="L293" t="str">
            <v>CO1.PCCNTR.7514786</v>
          </cell>
          <cell r="M293" t="str">
            <v>https://community.secop.gov.co/Public/Tendering/OpportunityDetail/Index?noticeUID=CO1.NTC.7661410&amp;isFromPublicArea=True&amp;isModal=true&amp;asPopupView=true</v>
          </cell>
          <cell r="N293">
            <v>45706</v>
          </cell>
          <cell r="O293" t="str">
            <v>5 Contratación directa</v>
          </cell>
          <cell r="P293" t="str">
            <v>33 Prestación de Servicios Profesionales y Apoyo (5-8)</v>
          </cell>
          <cell r="Q293" t="str">
            <v>N/A</v>
          </cell>
          <cell r="R293" t="str">
            <v>1 1. Ley 80</v>
          </cell>
          <cell r="S293" t="str">
            <v>6 6: Prestacion de servicios</v>
          </cell>
          <cell r="T293" t="str">
            <v>1 Nacional</v>
          </cell>
          <cell r="U293" t="str">
            <v>3 3. Único Contratista</v>
          </cell>
          <cell r="V293" t="str">
            <v>CARMEN YURLEY MARTINEZ CARRILLO</v>
          </cell>
          <cell r="W293" t="str">
            <v>F</v>
          </cell>
          <cell r="X293">
            <v>1023970932</v>
          </cell>
          <cell r="Y293">
            <v>5</v>
          </cell>
          <cell r="Z293" t="str">
            <v>CL 46 SUR 9 51 ESTE</v>
          </cell>
          <cell r="AA293">
            <v>8095139</v>
          </cell>
          <cell r="AB293" t="str">
            <v>carmen.martinez@scrd.gov.co</v>
          </cell>
          <cell r="AC293" t="str">
            <v>yurleymartinez57@gmail.com</v>
          </cell>
          <cell r="AD293">
            <v>36039</v>
          </cell>
          <cell r="AE293">
            <v>27</v>
          </cell>
          <cell r="AF293" t="str">
            <v>CUNDINAMARCA - BOGOTA</v>
          </cell>
          <cell r="AG293" t="str">
            <v>Bachiller con dos (2) años de experiencia en actividades artísticas, pedagógicas, trabajo comunitario o trabajo deportivo</v>
          </cell>
          <cell r="AH293" t="str">
            <v>BACHILLER</v>
          </cell>
          <cell r="AI293" t="str">
            <v>1 1. Inversión</v>
          </cell>
          <cell r="AJ293">
            <v>122</v>
          </cell>
          <cell r="AK293" t="str">
            <v>O230117330120240122</v>
          </cell>
          <cell r="AL293" t="str">
            <v>Innovación y cambio cultural para la transformación de comportamientos que promuevan el orgullo por la ciudad de Bogotá D.C</v>
          </cell>
          <cell r="AN293">
            <v>24660000</v>
          </cell>
          <cell r="AQ293">
            <v>24660000</v>
          </cell>
          <cell r="AU293">
            <v>24660000</v>
          </cell>
          <cell r="AV293" t="str">
            <v>$ 2.466.000</v>
          </cell>
          <cell r="AW293">
            <v>331</v>
          </cell>
          <cell r="AX293">
            <v>24660000</v>
          </cell>
          <cell r="AY293">
            <v>45712</v>
          </cell>
          <cell r="AZ293">
            <v>97</v>
          </cell>
          <cell r="BA293">
            <v>24660000</v>
          </cell>
          <cell r="BB293">
            <v>45679</v>
          </cell>
          <cell r="BC293">
            <v>45707</v>
          </cell>
          <cell r="BD293">
            <v>45713</v>
          </cell>
          <cell r="BE293">
            <v>46015</v>
          </cell>
          <cell r="BF293">
            <v>46015</v>
          </cell>
          <cell r="BG293" t="str">
            <v>2 2-Ejecución</v>
          </cell>
          <cell r="BH293" t="str">
            <v>10 MESES</v>
          </cell>
          <cell r="BI293" t="str">
            <v>1 1. Días</v>
          </cell>
          <cell r="BJ293">
            <v>299</v>
          </cell>
          <cell r="BK293">
            <v>0</v>
          </cell>
          <cell r="BL293">
            <v>299</v>
          </cell>
          <cell r="BM293" t="str">
            <v>SUBSECRETARÍA DISTRITAL DE CULTURA CIUDADANA Y GESTIÓN DEL CONOCIMIENTO</v>
          </cell>
          <cell r="BN293" t="str">
            <v>SUBSECRETARÍA DISTRITAL DE CULTURA CIUDADANA Y GESTIÓN DEL CONOCIMIENTO</v>
          </cell>
          <cell r="BO293" t="str">
            <v>Julian Felipe Duarte Alvarez</v>
          </cell>
          <cell r="BP293">
            <v>1019071928</v>
          </cell>
          <cell r="BQ293">
            <v>3</v>
          </cell>
          <cell r="BR293" t="str">
            <v>N.A</v>
          </cell>
          <cell r="BS293" t="str">
            <v>N.A</v>
          </cell>
          <cell r="BT293" t="str">
            <v>N.A</v>
          </cell>
          <cell r="BU293" t="str">
            <v>N.A</v>
          </cell>
          <cell r="BV293" t="str">
            <v>N.A</v>
          </cell>
          <cell r="BW293" t="str">
            <v>N.A</v>
          </cell>
          <cell r="BX293" t="str">
            <v>N.A</v>
          </cell>
          <cell r="BY293" t="str">
            <v>N.A</v>
          </cell>
          <cell r="BZ293" t="str">
            <v>N.A</v>
          </cell>
          <cell r="CA293" t="str">
            <v>N.A</v>
          </cell>
        </row>
        <row r="294">
          <cell r="A294" t="str">
            <v>292</v>
          </cell>
          <cell r="B294" t="str">
            <v>CONTRATO DE PRESTACIÓN DE SERVICIOS PROFESIONALES Y/O APOYO A LA GESTIÓN</v>
          </cell>
          <cell r="C294" t="str">
            <v>SCDPI-21417-00667-25</v>
          </cell>
          <cell r="D294" t="str">
            <v>CONTRATACION DIRECTA</v>
          </cell>
          <cell r="E294" t="str">
            <v>Prestar servicios profesionales a la Secretaría de Cultura; Recreación y Deporte - Dirección de Transformaciones
  Culturales; para realizar acciones performáticas orientadas a promover transformaciones culturales de las comunidades en los
  barrios priorizados de Bogotá; en alineación con las estrategias de cultura ciudadana y las necesidades del territorio</v>
          </cell>
          <cell r="F294" t="str">
            <v>17 17. Contrato de Prestación de Servicios</v>
          </cell>
          <cell r="G294" t="str">
            <v>1 Contratista</v>
          </cell>
          <cell r="H294" t="str">
            <v>1 Natural</v>
          </cell>
          <cell r="I294" t="str">
            <v>2 Privada (1)</v>
          </cell>
          <cell r="J294" t="str">
            <v>4 Persona Natural (2)</v>
          </cell>
          <cell r="K294" t="str">
            <v>31 31-Servicios Profesionales</v>
          </cell>
          <cell r="L294" t="str">
            <v>CO1.PCCNTR.7515030</v>
          </cell>
          <cell r="M294" t="str">
            <v>https://community.secop.gov.co/Public/Tendering/OpportunityDetail/Index?noticeUID=CO1.NTC.7661433&amp;isFromPublicArea=True&amp;isModal=true&amp;asPopupView=true</v>
          </cell>
          <cell r="N294">
            <v>45706</v>
          </cell>
          <cell r="O294" t="str">
            <v>5 Contratación directa</v>
          </cell>
          <cell r="P294" t="str">
            <v>33 Prestación de Servicios Profesionales y Apoyo (5-8)</v>
          </cell>
          <cell r="Q294" t="str">
            <v>N/A</v>
          </cell>
          <cell r="R294" t="str">
            <v>1 1. Ley 80</v>
          </cell>
          <cell r="S294" t="str">
            <v>6 6: Prestacion de servicios</v>
          </cell>
          <cell r="T294" t="str">
            <v>1 Nacional</v>
          </cell>
          <cell r="U294" t="str">
            <v>3 3. Único Contratista</v>
          </cell>
          <cell r="V294" t="str">
            <v>DIANA CAROLINA OLAYA GOMEZ</v>
          </cell>
          <cell r="W294" t="str">
            <v>F</v>
          </cell>
          <cell r="X294">
            <v>1010242175</v>
          </cell>
          <cell r="Y294">
            <v>6</v>
          </cell>
          <cell r="Z294" t="str">
            <v>KR 55 79 B 23</v>
          </cell>
          <cell r="AA294">
            <v>3209501779</v>
          </cell>
          <cell r="AB294" t="str">
            <v>diana.olaya@scrd.gov.co</v>
          </cell>
          <cell r="AC294" t="str">
            <v>dianacarolinaolayagomez@gmail.com</v>
          </cell>
          <cell r="AD294">
            <v>36058</v>
          </cell>
          <cell r="AE294">
            <v>27</v>
          </cell>
          <cell r="AF294" t="str">
            <v>CASANARE - YOPAL</v>
          </cell>
          <cell r="AG294" t="str">
            <v>Profesionales en Ciencias Sociales, Humanidades, Bellas Artes, Artes Visuales, Diseño, Comunicación Social, licenciaturas o afines.</v>
          </cell>
          <cell r="AH294" t="str">
            <v>ARTES ESCENICAS</v>
          </cell>
          <cell r="AI294" t="str">
            <v>1 1. Inversión</v>
          </cell>
          <cell r="AJ294">
            <v>122</v>
          </cell>
          <cell r="AK294" t="str">
            <v>O230117330120240122</v>
          </cell>
          <cell r="AL294" t="str">
            <v>Innovación y cambio cultural para la transformación de comportamientos que promuevan el orgullo por la ciudad de Bogotá D.C</v>
          </cell>
          <cell r="AN294">
            <v>44253000</v>
          </cell>
          <cell r="AO294">
            <v>5736500</v>
          </cell>
          <cell r="AQ294">
            <v>49989500</v>
          </cell>
          <cell r="AU294">
            <v>49989500</v>
          </cell>
          <cell r="AV294" t="str">
            <v>$ 4.917.000</v>
          </cell>
          <cell r="AW294">
            <v>335</v>
          </cell>
          <cell r="AX294">
            <v>44253000</v>
          </cell>
          <cell r="AY294">
            <v>45714</v>
          </cell>
          <cell r="AZ294">
            <v>480</v>
          </cell>
          <cell r="BA294">
            <v>44253000</v>
          </cell>
          <cell r="BB294">
            <v>45692</v>
          </cell>
          <cell r="BC294">
            <v>45708</v>
          </cell>
          <cell r="BD294">
            <v>45714</v>
          </cell>
          <cell r="BE294">
            <v>45986</v>
          </cell>
          <cell r="BF294">
            <v>46021</v>
          </cell>
          <cell r="BG294" t="str">
            <v>2 2-Ejecución</v>
          </cell>
          <cell r="BH294" t="str">
            <v>9 MESES</v>
          </cell>
          <cell r="BI294" t="str">
            <v>1 1. Días</v>
          </cell>
          <cell r="BJ294">
            <v>269</v>
          </cell>
          <cell r="BK294">
            <v>35</v>
          </cell>
          <cell r="BL294">
            <v>304</v>
          </cell>
          <cell r="BM294" t="str">
            <v>SUBSECRETARÍA DISTRITAL DE CULTURA CIUDADANA Y GESTIÓN DEL CONOCIMIENTO</v>
          </cell>
          <cell r="BN294" t="str">
            <v>SUBSECRETARÍA DISTRITAL DE CULTURA CIUDADANA Y GESTIÓN DEL CONOCIMIENTO</v>
          </cell>
          <cell r="BO294" t="str">
            <v>Julian Felipe Duarte Alvarez</v>
          </cell>
          <cell r="BP294">
            <v>1019071928</v>
          </cell>
          <cell r="BQ294">
            <v>3</v>
          </cell>
          <cell r="BR294" t="str">
            <v>N.A</v>
          </cell>
          <cell r="BS294" t="str">
            <v>N.A</v>
          </cell>
          <cell r="BT294" t="str">
            <v>N.A</v>
          </cell>
          <cell r="BU294" t="str">
            <v>N.A</v>
          </cell>
          <cell r="BV294" t="str">
            <v>N.A</v>
          </cell>
          <cell r="BW294" t="str">
            <v>N.A</v>
          </cell>
          <cell r="BX294" t="str">
            <v>N.A</v>
          </cell>
          <cell r="BY294" t="str">
            <v>N.A</v>
          </cell>
          <cell r="BZ294" t="str">
            <v>N.A</v>
          </cell>
          <cell r="CA294" t="str">
            <v>N.A</v>
          </cell>
        </row>
        <row r="295">
          <cell r="A295" t="str">
            <v>293</v>
          </cell>
          <cell r="B295" t="str">
            <v>CONTRATO DE PRESTACIÓN DE SERVICIOS PROFESIONALES Y/O APOYO A LA GESTIÓN</v>
          </cell>
          <cell r="C295" t="str">
            <v>SCDPI-21417-00632-25</v>
          </cell>
          <cell r="D295" t="str">
            <v>CONTRATACION DIRECTA</v>
          </cell>
          <cell r="E295" t="str">
            <v>Prestar servicios profesionales a la Secretaría Distrital de Cultura; Recreación y Deporte - Dirección de Transformaciones
  Culturales; desarrollando acciones para implementar; divulgar y realizar la gestión territorial de los usuarios de la estrategia de
  cultura ambiental de acuerdo a los lineamientos establecidos.</v>
          </cell>
          <cell r="F295" t="str">
            <v>17 17. Contrato de Prestación de Servicios</v>
          </cell>
          <cell r="G295" t="str">
            <v>1 Contratista</v>
          </cell>
          <cell r="H295" t="str">
            <v>1 Natural</v>
          </cell>
          <cell r="I295" t="str">
            <v>2 Privada (1)</v>
          </cell>
          <cell r="J295" t="str">
            <v>4 Persona Natural (2)</v>
          </cell>
          <cell r="K295" t="str">
            <v>31 31-Servicios Profesionales</v>
          </cell>
          <cell r="L295" t="str">
            <v>CO1.PCCNTR.7514889</v>
          </cell>
          <cell r="M295" t="str">
            <v>https://community.secop.gov.co/Public/Tendering/OpportunityDetail/Index?noticeUID=CO1.NTC.7661292&amp;isFromPublicArea=True&amp;isModal=true&amp;asPopupView=true</v>
          </cell>
          <cell r="N295">
            <v>45706</v>
          </cell>
          <cell r="O295" t="str">
            <v>5 Contratación directa</v>
          </cell>
          <cell r="P295" t="str">
            <v>33 Prestación de Servicios Profesionales y Apoyo (5-8)</v>
          </cell>
          <cell r="Q295" t="str">
            <v>N/A</v>
          </cell>
          <cell r="R295" t="str">
            <v>1 1. Ley 80</v>
          </cell>
          <cell r="S295" t="str">
            <v>6 6: Prestacion de servicios</v>
          </cell>
          <cell r="T295" t="str">
            <v>1 Nacional</v>
          </cell>
          <cell r="U295" t="str">
            <v>3 3. Único Contratista</v>
          </cell>
          <cell r="V295" t="str">
            <v>NICOLAS ALBERTO SANDOVAL GONZALEZ</v>
          </cell>
          <cell r="W295" t="str">
            <v>M</v>
          </cell>
          <cell r="X295">
            <v>1032445883</v>
          </cell>
          <cell r="Y295">
            <v>4</v>
          </cell>
          <cell r="Z295" t="str">
            <v>CL 20 2 A 26</v>
          </cell>
          <cell r="AA295">
            <v>8032064</v>
          </cell>
          <cell r="AB295" t="str">
            <v>nicolas.sandoval@scrd.gov.co</v>
          </cell>
          <cell r="AC295" t="str">
            <v>vs.sandovalg@gmail.com</v>
          </cell>
          <cell r="AD295">
            <v>33499</v>
          </cell>
          <cell r="AE295">
            <v>34</v>
          </cell>
          <cell r="AF295" t="str">
            <v>CUNDINAMARCA - BOGOTA</v>
          </cell>
          <cell r="AG295" t="str">
            <v>Profesionales en ciencias sociales, humanas, políticas, administración, licenciaturas, artes, gestión cultural o afines</v>
          </cell>
          <cell r="AH295" t="str">
            <v>PSICOLOGO</v>
          </cell>
          <cell r="AI295" t="str">
            <v>1 1. Inversión</v>
          </cell>
          <cell r="AJ295">
            <v>122</v>
          </cell>
          <cell r="AK295" t="str">
            <v>O230117330120240122</v>
          </cell>
          <cell r="AL295" t="str">
            <v>Innovación y cambio cultural para la transformación de comportamientos que promuevan el orgullo por la ciudad de Bogotá D.C</v>
          </cell>
          <cell r="AN295">
            <v>65190000</v>
          </cell>
          <cell r="AQ295">
            <v>65190000</v>
          </cell>
          <cell r="AU295">
            <v>65190000</v>
          </cell>
          <cell r="AV295" t="str">
            <v>$ 6.519.000</v>
          </cell>
          <cell r="AW295">
            <v>336</v>
          </cell>
          <cell r="AX295">
            <v>65190000</v>
          </cell>
          <cell r="AY295">
            <v>45714</v>
          </cell>
          <cell r="AZ295">
            <v>504</v>
          </cell>
          <cell r="BA295">
            <v>65190000</v>
          </cell>
          <cell r="BB295">
            <v>45693</v>
          </cell>
          <cell r="BC295">
            <v>45708</v>
          </cell>
          <cell r="BD295">
            <v>45715</v>
          </cell>
          <cell r="BE295">
            <v>46017</v>
          </cell>
          <cell r="BF295">
            <v>46017</v>
          </cell>
          <cell r="BG295" t="str">
            <v>2 2-Ejecución</v>
          </cell>
          <cell r="BH295" t="str">
            <v>10 MESES</v>
          </cell>
          <cell r="BI295" t="str">
            <v>1 1. Días</v>
          </cell>
          <cell r="BJ295">
            <v>299</v>
          </cell>
          <cell r="BK295">
            <v>0</v>
          </cell>
          <cell r="BL295">
            <v>299</v>
          </cell>
          <cell r="BM295" t="str">
            <v>SUBSECRETARÍA DISTRITAL DE CULTURA CIUDADANA Y GESTIÓN DEL CONOCIMIENTO</v>
          </cell>
          <cell r="BN295" t="str">
            <v>SUBSECRETARÍA DISTRITAL DE CULTURA CIUDADANA Y GESTIÓN DEL CONOCIMIENTO</v>
          </cell>
          <cell r="BO295" t="str">
            <v>Julian Felipe Duarte Alvarez</v>
          </cell>
          <cell r="BP295">
            <v>1019071928</v>
          </cell>
          <cell r="BQ295">
            <v>3</v>
          </cell>
          <cell r="BR295" t="str">
            <v>N.A</v>
          </cell>
          <cell r="BS295" t="str">
            <v>N.A</v>
          </cell>
          <cell r="BT295" t="str">
            <v>N.A</v>
          </cell>
          <cell r="BU295" t="str">
            <v>N.A</v>
          </cell>
          <cell r="BV295" t="str">
            <v>N.A</v>
          </cell>
          <cell r="BW295" t="str">
            <v>N.A</v>
          </cell>
          <cell r="BX295" t="str">
            <v>N.A</v>
          </cell>
          <cell r="BY295" t="str">
            <v>N.A</v>
          </cell>
          <cell r="BZ295" t="str">
            <v>N.A</v>
          </cell>
          <cell r="CA295" t="str">
            <v>N.A</v>
          </cell>
        </row>
        <row r="296">
          <cell r="A296" t="str">
            <v>294</v>
          </cell>
          <cell r="B296" t="str">
            <v>CONTRATO DE PRESTACIÓN DE SERVICIOS PROFESIONALES Y/O APOYO A LA GESTIÓN</v>
          </cell>
          <cell r="C296" t="str">
            <v>SCDPI-21417-00646-25</v>
          </cell>
          <cell r="D296" t="str">
            <v>CONTRATACION DIRECTA</v>
          </cell>
          <cell r="E296" t="str">
            <v>Prestar servicios profesionales a la Secretaría Distrital de Cultura; Recreación y Deporte - Dirección de Transformaciones
  Culturales desarrollando actividades requeridas para los procesos de conceptualización; cocreación y participación comunitaria;
  para la implementación y seguimiento de los proyectos estratégicos y actividades de cultura ciudadana y cambio cultural.</v>
          </cell>
          <cell r="F296" t="str">
            <v>17 17. Contrato de Prestación de Servicios</v>
          </cell>
          <cell r="G296" t="str">
            <v>1 Contratista</v>
          </cell>
          <cell r="H296" t="str">
            <v>1 Natural</v>
          </cell>
          <cell r="I296" t="str">
            <v>2 Privada (1)</v>
          </cell>
          <cell r="J296" t="str">
            <v>4 Persona Natural (2)</v>
          </cell>
          <cell r="K296" t="str">
            <v>31 31-Servicios Profesionales</v>
          </cell>
          <cell r="L296" t="str">
            <v>CO1.PCCNTR.7516271</v>
          </cell>
          <cell r="M296" t="str">
            <v>https://community.secop.gov.co/Public/Tendering/OpportunityDetail/Index?noticeUID=CO1.NTC.7662581&amp;isFromPublicArea=True&amp;isModal=true&amp;asPopupView=true</v>
          </cell>
          <cell r="N296">
            <v>45706</v>
          </cell>
          <cell r="O296" t="str">
            <v>5 Contratación directa</v>
          </cell>
          <cell r="P296" t="str">
            <v>33 Prestación de Servicios Profesionales y Apoyo (5-8)</v>
          </cell>
          <cell r="Q296" t="str">
            <v>N/A</v>
          </cell>
          <cell r="R296" t="str">
            <v>1 1. Ley 80</v>
          </cell>
          <cell r="S296" t="str">
            <v>6 6: Prestacion de servicios</v>
          </cell>
          <cell r="T296" t="str">
            <v>1 Nacional</v>
          </cell>
          <cell r="U296" t="str">
            <v>3 3. Único Contratista</v>
          </cell>
          <cell r="V296" t="str">
            <v>JUAN FELIPE ROZO HERNANDEZ</v>
          </cell>
          <cell r="W296" t="str">
            <v>M</v>
          </cell>
          <cell r="X296">
            <v>1020788349</v>
          </cell>
          <cell r="Y296">
            <v>0</v>
          </cell>
          <cell r="Z296" t="str">
            <v>KR 23 102 70</v>
          </cell>
          <cell r="AA296">
            <v>3166213347</v>
          </cell>
          <cell r="AB296" t="str">
            <v>juanf.rozo@scrd.gov.co</v>
          </cell>
          <cell r="AC296" t="str">
            <v>rozojuanfelipe@gmail.com</v>
          </cell>
          <cell r="AD296">
            <v>34325</v>
          </cell>
          <cell r="AE296">
            <v>32</v>
          </cell>
          <cell r="AF296" t="str">
            <v>CUNDINAMARCA - BOGOTA</v>
          </cell>
          <cell r="AG296" t="str">
            <v>Profesional con formación en ciencias sociales, políticas, administración, economía, relaciones internacionales, artes vivas, artes visuales, diseño industrial, o áreas afines.</v>
          </cell>
          <cell r="AH296" t="str">
            <v>ARTES ESCENICAS</v>
          </cell>
          <cell r="AI296" t="str">
            <v>1 1. Inversión</v>
          </cell>
          <cell r="AJ296">
            <v>122</v>
          </cell>
          <cell r="AK296" t="str">
            <v>O230117330120240122</v>
          </cell>
          <cell r="AL296" t="str">
            <v>Innovación y cambio cultural para la transformación de comportamientos que promuevan el orgullo por la ciudad de Bogotá D.C</v>
          </cell>
          <cell r="AN296">
            <v>65880000</v>
          </cell>
          <cell r="AQ296">
            <v>65880000</v>
          </cell>
          <cell r="AU296">
            <v>65880000</v>
          </cell>
          <cell r="AV296" t="str">
            <v>$ 7.320.000</v>
          </cell>
          <cell r="AW296">
            <v>337</v>
          </cell>
          <cell r="AX296">
            <v>65880000</v>
          </cell>
          <cell r="AY296">
            <v>45714</v>
          </cell>
          <cell r="AZ296">
            <v>51</v>
          </cell>
          <cell r="BA296">
            <v>65880000</v>
          </cell>
          <cell r="BB296">
            <v>45679</v>
          </cell>
          <cell r="BC296">
            <v>45708</v>
          </cell>
          <cell r="BD296">
            <v>45715</v>
          </cell>
          <cell r="BE296">
            <v>45987</v>
          </cell>
          <cell r="BF296">
            <v>45987</v>
          </cell>
          <cell r="BG296" t="str">
            <v>2 2-Ejecución</v>
          </cell>
          <cell r="BH296" t="str">
            <v>9 MESES</v>
          </cell>
          <cell r="BI296" t="str">
            <v>1 1. Días</v>
          </cell>
          <cell r="BJ296">
            <v>269</v>
          </cell>
          <cell r="BK296">
            <v>0</v>
          </cell>
          <cell r="BL296">
            <v>269</v>
          </cell>
          <cell r="BM296" t="str">
            <v>SUBSECRETARÍA DISTRITAL DE CULTURA CIUDADANA Y GESTIÓN DEL CONOCIMIENTO</v>
          </cell>
          <cell r="BN296" t="str">
            <v>SUBSECRETARÍA DISTRITAL DE CULTURA CIUDADANA Y GESTIÓN DEL CONOCIMIENTO</v>
          </cell>
          <cell r="BO296" t="str">
            <v>Julian Felipe Duarte Alvarez</v>
          </cell>
          <cell r="BP296">
            <v>1019071928</v>
          </cell>
          <cell r="BQ296">
            <v>3</v>
          </cell>
          <cell r="BR296" t="str">
            <v>N.A</v>
          </cell>
          <cell r="BS296" t="str">
            <v>N.A</v>
          </cell>
          <cell r="BT296" t="str">
            <v>N.A</v>
          </cell>
          <cell r="BU296" t="str">
            <v>N.A</v>
          </cell>
          <cell r="BV296" t="str">
            <v>N.A</v>
          </cell>
          <cell r="BW296" t="str">
            <v>N.A</v>
          </cell>
          <cell r="BX296" t="str">
            <v>N.A</v>
          </cell>
          <cell r="BY296" t="str">
            <v>N.A</v>
          </cell>
          <cell r="BZ296" t="str">
            <v>N.A</v>
          </cell>
          <cell r="CA296" t="str">
            <v>N.A</v>
          </cell>
        </row>
        <row r="297">
          <cell r="A297" t="str">
            <v>295</v>
          </cell>
          <cell r="B297" t="str">
            <v>CONTRATO DE PRESTACIÓN DE SERVICIOS PROFESIONALES Y/O APOYO A LA GESTIÓN</v>
          </cell>
          <cell r="C297" t="str">
            <v>SCDPI-21418-00278-25</v>
          </cell>
          <cell r="D297" t="str">
            <v>CONTRATACION DIRECTA</v>
          </cell>
          <cell r="E297" t="str">
            <v>PRESTAR SERVICIOS PROFESIONALES A LA SECRETARÍA DISTRITAL DE CULTURA; RECREACIÓN Y DEPORTE - SUBDIRECCIÓN DE GESTIÓN CULTURAL Y ARTÍSTICA DESARROLLANDO ACTIVIDADES REQUERIDAS PARA LA PLANEACIÓN; SEGUIMIENTO Y EJECUCIÓN DE LAS
  ACTIVIDADES RECREATIVAS Y/O CULTURALES DESARROLLADAS EN LOS ESPACIOS DEL CENTRO FELICIDAD CEFE CHAPINERO</v>
          </cell>
          <cell r="F297" t="str">
            <v>17 17. Contrato de Prestación de Servicios</v>
          </cell>
          <cell r="G297" t="str">
            <v>1 Contratista</v>
          </cell>
          <cell r="H297" t="str">
            <v>1 Natural</v>
          </cell>
          <cell r="I297" t="str">
            <v>2 Privada (1)</v>
          </cell>
          <cell r="J297" t="str">
            <v>4 Persona Natural (2)</v>
          </cell>
          <cell r="K297" t="str">
            <v>31 31-Servicios Profesionales</v>
          </cell>
          <cell r="L297" t="str">
            <v>CO1.PCCNTR.7516363</v>
          </cell>
          <cell r="M297" t="str">
            <v>https://community.secop.gov.co/Public/Tendering/OpportunityDetail/Index?noticeUID=CO1.NTC.7661205&amp;isFromPublicArea=True&amp;isModal=true&amp;asPopupView=true</v>
          </cell>
          <cell r="N297">
            <v>45706</v>
          </cell>
          <cell r="O297" t="str">
            <v>5 Contratación directa</v>
          </cell>
          <cell r="P297" t="str">
            <v>33 Prestación de Servicios Profesionales y Apoyo (5-8)</v>
          </cell>
          <cell r="Q297" t="str">
            <v>N/A</v>
          </cell>
          <cell r="R297" t="str">
            <v>1 1. Ley 80</v>
          </cell>
          <cell r="S297" t="str">
            <v>6 6: Prestacion de servicios</v>
          </cell>
          <cell r="T297" t="str">
            <v>1 Nacional</v>
          </cell>
          <cell r="U297" t="str">
            <v>3 3. Único Contratista</v>
          </cell>
          <cell r="V297" t="str">
            <v>ROGER STEVEN MOSQUERA ORJUELA</v>
          </cell>
          <cell r="W297" t="str">
            <v>M</v>
          </cell>
          <cell r="X297">
            <v>1023877004</v>
          </cell>
          <cell r="Y297">
            <v>8</v>
          </cell>
          <cell r="Z297" t="str">
            <v>CL 11 7 41 SUR</v>
          </cell>
          <cell r="AA297">
            <v>7520843</v>
          </cell>
          <cell r="AB297" t="str">
            <v>roger.mosquera@scrd.gov.co</v>
          </cell>
          <cell r="AC297" t="str">
            <v>rogermosquera08@gmail.com</v>
          </cell>
          <cell r="AD297">
            <v>32093</v>
          </cell>
          <cell r="AE297">
            <v>38</v>
          </cell>
          <cell r="AF297" t="str">
            <v>CUNDINAMARCA - BOGOTA</v>
          </cell>
          <cell r="AG297" t="str">
            <v>Titulo profesional en carreras afines a deportes, educación Física y/o recreación, sin experiencia</v>
          </cell>
          <cell r="AH297" t="str">
            <v>LICENCIADO EN EDUCACION FISICA</v>
          </cell>
          <cell r="AI297" t="str">
            <v>1 1. Inversión</v>
          </cell>
          <cell r="AJ297">
            <v>80</v>
          </cell>
          <cell r="AK297" t="str">
            <v>O230117330120240080</v>
          </cell>
          <cell r="AL297" t="str">
            <v>Fortalecimiento de prácticas y transformaciones culturales, patrimoniales, urbanas y sociales para el bienestar integral de Bogotá D.C.</v>
          </cell>
          <cell r="AN297">
            <v>19668000</v>
          </cell>
          <cell r="AQ297">
            <v>19668000</v>
          </cell>
          <cell r="AU297">
            <v>19668000</v>
          </cell>
          <cell r="AV297" t="str">
            <v>$ 4.917.000</v>
          </cell>
          <cell r="AW297">
            <v>315</v>
          </cell>
          <cell r="AX297">
            <v>19668000</v>
          </cell>
          <cell r="AY297">
            <v>45708</v>
          </cell>
          <cell r="AZ297">
            <v>392</v>
          </cell>
          <cell r="BA297">
            <v>19668000</v>
          </cell>
          <cell r="BB297">
            <v>45684</v>
          </cell>
          <cell r="BC297">
            <v>45707</v>
          </cell>
          <cell r="BD297">
            <v>45720</v>
          </cell>
          <cell r="BE297">
            <v>45841</v>
          </cell>
          <cell r="BF297">
            <v>45841</v>
          </cell>
          <cell r="BG297" t="str">
            <v>2 2-Ejecución</v>
          </cell>
          <cell r="BH297" t="str">
            <v>4 MESES</v>
          </cell>
          <cell r="BI297" t="str">
            <v>1 1. Días</v>
          </cell>
          <cell r="BJ297">
            <v>119</v>
          </cell>
          <cell r="BK297">
            <v>0</v>
          </cell>
          <cell r="BL297">
            <v>119</v>
          </cell>
          <cell r="BM297" t="str">
            <v>DIRECCIÓN DE ARTE, CULTURA Y PATRIMONIO</v>
          </cell>
          <cell r="BN297" t="str">
            <v>SUBDIRECCIÓN DE GESTIÓN CULTURAL Y ARTISTICA</v>
          </cell>
          <cell r="BO297" t="str">
            <v>Adriana Maria Botero Velez</v>
          </cell>
          <cell r="BP297">
            <v>52254482</v>
          </cell>
          <cell r="BQ297">
            <v>6</v>
          </cell>
          <cell r="BR297" t="str">
            <v>N.A</v>
          </cell>
          <cell r="BS297" t="str">
            <v>N.A</v>
          </cell>
          <cell r="BT297" t="str">
            <v>N.A</v>
          </cell>
          <cell r="BU297" t="str">
            <v>N.A</v>
          </cell>
          <cell r="BV297" t="str">
            <v>N.A</v>
          </cell>
          <cell r="BW297" t="str">
            <v>N.A</v>
          </cell>
          <cell r="BX297" t="str">
            <v>N.A</v>
          </cell>
          <cell r="BY297" t="str">
            <v>N.A</v>
          </cell>
          <cell r="BZ297" t="str">
            <v>N.A</v>
          </cell>
          <cell r="CA297" t="str">
            <v>N.A</v>
          </cell>
        </row>
        <row r="298">
          <cell r="A298" t="str">
            <v>296</v>
          </cell>
          <cell r="B298" t="str">
            <v>CONTRATO DE PRESTACIÓN DE SERVICIOS PROFESIONALES Y/O APOYO A LA GESTIÓN</v>
          </cell>
          <cell r="C298" t="str">
            <v>SCDPI-21418-00317-25</v>
          </cell>
          <cell r="D298" t="str">
            <v>CONTRATACION DIRECTA</v>
          </cell>
          <cell r="E298" t="str">
            <v>Prestar servicios de apoyo a la gestión a la Secretaría Distrital de Cultura; Recreación y Deporte -Subdirección de Gestión Cultural y Artística- en el desarrollo del componente técnico de proyección audiovisual en la producción de eventos artísticos; culturales y recreativos programados en el Centro Felicidad CEFE Chapinero.</v>
          </cell>
          <cell r="F298" t="str">
            <v>17 17. Contrato de Prestación de Servicios</v>
          </cell>
          <cell r="G298" t="str">
            <v>1 Contratista</v>
          </cell>
          <cell r="H298" t="str">
            <v>1 Natural</v>
          </cell>
          <cell r="I298" t="str">
            <v>2 Privada (1)</v>
          </cell>
          <cell r="J298" t="str">
            <v>4 Persona Natural (2)</v>
          </cell>
          <cell r="K298" t="str">
            <v>33 33-Servicios Apoyo a la Gestion de la Entidad (servicios administrativos)</v>
          </cell>
          <cell r="L298" t="str">
            <v>CO1.PCCNTR.7521457</v>
          </cell>
          <cell r="M298" t="str">
            <v>https://community.secop.gov.co/Public/Tendering/OpportunityDetail/Index?noticeUID=CO1.NTC.7658056&amp;isFromPublicArea=True&amp;isModal=true&amp;asPopupView=true</v>
          </cell>
          <cell r="N298">
            <v>45706</v>
          </cell>
          <cell r="O298" t="str">
            <v>5 Contratación directa</v>
          </cell>
          <cell r="P298" t="str">
            <v>33 Prestación de Servicios Profesionales y Apoyo (5-8)</v>
          </cell>
          <cell r="Q298" t="str">
            <v>N/A</v>
          </cell>
          <cell r="R298" t="str">
            <v>1 1. Ley 80</v>
          </cell>
          <cell r="S298" t="str">
            <v>6 6: Prestacion de servicios</v>
          </cell>
          <cell r="T298" t="str">
            <v>1 Nacional</v>
          </cell>
          <cell r="U298" t="str">
            <v>3 3. Único Contratista</v>
          </cell>
          <cell r="V298" t="str">
            <v>JULIAN ANDRÉS RODRÍGUEZ CORAL</v>
          </cell>
          <cell r="W298" t="str">
            <v>M</v>
          </cell>
          <cell r="X298">
            <v>1018497079</v>
          </cell>
          <cell r="Y298">
            <v>0</v>
          </cell>
          <cell r="Z298" t="str">
            <v>CL 17 40 30</v>
          </cell>
          <cell r="AA298">
            <v>3507378844</v>
          </cell>
          <cell r="AB298" t="str">
            <v>julianrcoral@hotmail.es</v>
          </cell>
          <cell r="AC298" t="str">
            <v>julianrcoral@hotmail.es</v>
          </cell>
          <cell r="AD298">
            <v>35684</v>
          </cell>
          <cell r="AE298">
            <v>28</v>
          </cell>
          <cell r="AF298" t="str">
            <v>CUNDINAMARCA - BOGOTA</v>
          </cell>
          <cell r="AG298" t="str">
            <v>Tecnólogo en areas relacionadas con audio y sonido (1) Un año de experiencia laboral</v>
          </cell>
          <cell r="AH298" t="str">
            <v>TECNOLOGO</v>
          </cell>
          <cell r="AI298" t="str">
            <v>1 1. Inversión</v>
          </cell>
          <cell r="AJ298">
            <v>80</v>
          </cell>
          <cell r="AK298" t="str">
            <v>O230117330120240080</v>
          </cell>
          <cell r="AL298" t="str">
            <v>Fortalecimiento de prácticas y transformaciones culturales, patrimoniales, urbanas y sociales para el bienestar integral de Bogotá D.C.</v>
          </cell>
          <cell r="AN298">
            <v>37272000</v>
          </cell>
          <cell r="AO298">
            <v>10715700</v>
          </cell>
          <cell r="AQ298">
            <v>47987700</v>
          </cell>
          <cell r="AU298">
            <v>47987700</v>
          </cell>
          <cell r="AV298" t="str">
            <v>$ 4.659.000</v>
          </cell>
          <cell r="AW298">
            <v>458</v>
          </cell>
          <cell r="AX298">
            <v>37272000</v>
          </cell>
          <cell r="AY298">
            <v>45722</v>
          </cell>
          <cell r="AZ298">
            <v>440</v>
          </cell>
          <cell r="BA298">
            <v>46590000</v>
          </cell>
          <cell r="BB298">
            <v>45686</v>
          </cell>
          <cell r="BC298">
            <v>45708</v>
          </cell>
          <cell r="BD298">
            <v>45723</v>
          </cell>
          <cell r="BE298">
            <v>45967</v>
          </cell>
          <cell r="BF298">
            <v>46037</v>
          </cell>
          <cell r="BG298" t="str">
            <v>2 2-Ejecución</v>
          </cell>
          <cell r="BH298" t="str">
            <v>8 MESES</v>
          </cell>
          <cell r="BI298" t="str">
            <v>1 1. Días</v>
          </cell>
          <cell r="BJ298">
            <v>239</v>
          </cell>
          <cell r="BK298">
            <v>69</v>
          </cell>
          <cell r="BL298">
            <v>308</v>
          </cell>
          <cell r="BM298" t="str">
            <v>DIRECCIÓN DE ARTE, CULTURA Y PATRIMONIO</v>
          </cell>
          <cell r="BN298" t="str">
            <v>SUBDIRECCIÓN DE GESTIÓN CULTURAL Y ARTISTICA</v>
          </cell>
          <cell r="BO298" t="str">
            <v>Adriana Maria Botero Velez</v>
          </cell>
          <cell r="BP298">
            <v>52254482</v>
          </cell>
          <cell r="BQ298">
            <v>6</v>
          </cell>
          <cell r="BR298" t="str">
            <v>N.A</v>
          </cell>
          <cell r="BS298" t="str">
            <v>N.A</v>
          </cell>
          <cell r="BT298" t="str">
            <v>N.A</v>
          </cell>
          <cell r="BU298" t="str">
            <v>N.A</v>
          </cell>
          <cell r="BV298" t="str">
            <v>N.A</v>
          </cell>
          <cell r="BW298" t="str">
            <v>N.A</v>
          </cell>
          <cell r="BX298" t="str">
            <v>N.A</v>
          </cell>
          <cell r="BY298" t="str">
            <v>N.A</v>
          </cell>
          <cell r="BZ298" t="str">
            <v>N.A</v>
          </cell>
          <cell r="CA298" t="str">
            <v>N.A</v>
          </cell>
        </row>
        <row r="299">
          <cell r="A299" t="str">
            <v>297</v>
          </cell>
          <cell r="B299" t="str">
            <v>CONTRATO DE PRESTACIÓN DE SERVICIOS PROFESIONALES Y/O APOYO A LA GESTIÓN</v>
          </cell>
          <cell r="C299" t="str">
            <v>SCDPI-21418-00398-25</v>
          </cell>
          <cell r="D299" t="str">
            <v>CONTRATACION DIRECTA</v>
          </cell>
          <cell r="E299" t="str">
            <v>Prestar servicios profesionales a la Secretaría Distrital de Cultura; Recreación y Deporte - Subdirección de Gestión Cultura y Artística; en las acciones relacionadas con la regulación de actividades culturales en el espacio público a cargo de la Secretaría y gestión de instrumentos y protocolos; en especial lo relacionado con los procesos de circo.</v>
          </cell>
          <cell r="F299" t="str">
            <v>17 17. Contrato de Prestación de Servicios</v>
          </cell>
          <cell r="G299" t="str">
            <v>1 Contratista</v>
          </cell>
          <cell r="H299" t="str">
            <v>1 Natural</v>
          </cell>
          <cell r="I299" t="str">
            <v>2 Privada (1)</v>
          </cell>
          <cell r="J299" t="str">
            <v>4 Persona Natural (2)</v>
          </cell>
          <cell r="K299" t="str">
            <v>31 31-Servicios Profesionales</v>
          </cell>
          <cell r="L299" t="str">
            <v>CO1.PCCNTR.7521372</v>
          </cell>
          <cell r="M299" t="str">
            <v>https://community.secop.gov.co/Public/Tendering/OpportunityDetail/Index?noticeUID=CO1.NTC.7658177&amp;isFromPublicArea=True&amp;isModal=true&amp;asPopupView=true</v>
          </cell>
          <cell r="N299">
            <v>45706</v>
          </cell>
          <cell r="O299" t="str">
            <v>5 Contratación directa</v>
          </cell>
          <cell r="P299" t="str">
            <v>33 Prestación de Servicios Profesionales y Apoyo (5-8)</v>
          </cell>
          <cell r="Q299" t="str">
            <v>N/A</v>
          </cell>
          <cell r="R299" t="str">
            <v>1 1. Ley 80</v>
          </cell>
          <cell r="S299" t="str">
            <v>6 6: Prestacion de servicios</v>
          </cell>
          <cell r="T299" t="str">
            <v>1 Nacional</v>
          </cell>
          <cell r="U299" t="str">
            <v>3 3. Único Contratista</v>
          </cell>
          <cell r="V299" t="str">
            <v>CARLOS EDUARDO MONTENEGRO ORTEGA</v>
          </cell>
          <cell r="W299" t="str">
            <v>M</v>
          </cell>
          <cell r="X299">
            <v>79780762</v>
          </cell>
          <cell r="Y299">
            <v>7</v>
          </cell>
          <cell r="Z299" t="str">
            <v>KR 23 45 C 59</v>
          </cell>
          <cell r="AA299">
            <v>6725243</v>
          </cell>
          <cell r="AB299" t="str">
            <v>carlos.montenegro@scrd.gov.co</v>
          </cell>
          <cell r="AC299" t="str">
            <v>montercermundo@gmail.com</v>
          </cell>
          <cell r="AD299">
            <v>27269</v>
          </cell>
          <cell r="AE299">
            <v>51</v>
          </cell>
          <cell r="AF299" t="str">
            <v>CUNDINAMARCA - BOGOTA</v>
          </cell>
          <cell r="AG299" t="str">
            <v>Profesional de carreras del núcleo del conocimiento en derecho, ciencias humanas, ciencias administrativas, ciencias politicas, bellas artes o carreras afines, con experiencia profesional relacionada de dos (2) años</v>
          </cell>
          <cell r="AH299" t="str">
            <v>ABOGADO</v>
          </cell>
          <cell r="AI299" t="str">
            <v>1 1. Inversión</v>
          </cell>
          <cell r="AJ299">
            <v>80</v>
          </cell>
          <cell r="AK299" t="str">
            <v>O230117330120240080</v>
          </cell>
          <cell r="AL299" t="str">
            <v>Fortalecimiento de prácticas y transformaciones culturales, patrimoniales, urbanas y sociales para el bienestar integral de Bogotá D.C.</v>
          </cell>
          <cell r="AN299">
            <v>52152000</v>
          </cell>
          <cell r="AO299">
            <v>9343900</v>
          </cell>
          <cell r="AQ299">
            <v>61495900</v>
          </cell>
          <cell r="AU299">
            <v>61495900</v>
          </cell>
          <cell r="AV299" t="str">
            <v>$ 6.519.000</v>
          </cell>
          <cell r="AW299">
            <v>367</v>
          </cell>
          <cell r="AX299">
            <v>52152000</v>
          </cell>
          <cell r="AY299">
            <v>45714</v>
          </cell>
          <cell r="AZ299">
            <v>399</v>
          </cell>
          <cell r="BA299">
            <v>58671000</v>
          </cell>
          <cell r="BB299">
            <v>45685</v>
          </cell>
          <cell r="BC299">
            <v>45708</v>
          </cell>
          <cell r="BD299">
            <v>45719</v>
          </cell>
          <cell r="BE299">
            <v>45963</v>
          </cell>
          <cell r="BF299">
            <v>46006</v>
          </cell>
          <cell r="BG299" t="str">
            <v>2 2-Ejecución</v>
          </cell>
          <cell r="BH299" t="str">
            <v>8 MESES</v>
          </cell>
          <cell r="BI299" t="str">
            <v>1 1. Días</v>
          </cell>
          <cell r="BJ299">
            <v>239</v>
          </cell>
          <cell r="BK299">
            <v>43</v>
          </cell>
          <cell r="BL299">
            <v>282</v>
          </cell>
          <cell r="BM299" t="str">
            <v>DIRECCIÓN DE ARTE, CULTURA Y PATRIMONIO</v>
          </cell>
          <cell r="BN299" t="str">
            <v>SUBDIRECCIÓN DE GESTIÓN CULTURAL Y ARTISTICA</v>
          </cell>
          <cell r="BO299" t="str">
            <v>Adriana Maria Botero Velez</v>
          </cell>
          <cell r="BP299">
            <v>52254482</v>
          </cell>
          <cell r="BQ299">
            <v>6</v>
          </cell>
          <cell r="BR299" t="str">
            <v>N.A</v>
          </cell>
          <cell r="BS299" t="str">
            <v>N.A</v>
          </cell>
          <cell r="BT299" t="str">
            <v>N.A</v>
          </cell>
          <cell r="BU299" t="str">
            <v>N.A</v>
          </cell>
          <cell r="BV299" t="str">
            <v>N.A</v>
          </cell>
          <cell r="BW299" t="str">
            <v>N.A</v>
          </cell>
          <cell r="BX299" t="str">
            <v>N.A</v>
          </cell>
          <cell r="BY299" t="str">
            <v>N.A</v>
          </cell>
          <cell r="BZ299" t="str">
            <v>N.A</v>
          </cell>
          <cell r="CA299" t="str">
            <v>N.A</v>
          </cell>
        </row>
        <row r="300">
          <cell r="A300" t="str">
            <v>298</v>
          </cell>
          <cell r="B300" t="str">
            <v>CONTRATO DE PRESTACIÓN DE SERVICIOS PROFESIONALES Y/O APOYO A LA GESTIÓN</v>
          </cell>
          <cell r="C300" t="str">
            <v>SCDPI-330-00490-25</v>
          </cell>
          <cell r="D300" t="str">
            <v>CONTRATACION DIRECTA</v>
          </cell>
          <cell r="E300" t="str">
            <v>Prestar servicios profesionales a la Secretaría de Cultura; Recreación y Deporte - Subdirección de Infraestructura y Patrimonio Cultural; en la planeación y seguimiento de los proyectos de infraestructura cultural a cargo de la dependencia; así como en las actividades de orden técnico en la planeación y ejecución de la convocatoria LEP 2025 desde el componente técnico.</v>
          </cell>
          <cell r="F300" t="str">
            <v>17 17. Contrato de Prestación de Servicios</v>
          </cell>
          <cell r="G300" t="str">
            <v>1 Contratista</v>
          </cell>
          <cell r="H300" t="str">
            <v>1 Natural</v>
          </cell>
          <cell r="I300" t="str">
            <v>2 Privada (1)</v>
          </cell>
          <cell r="J300" t="str">
            <v>4 Persona Natural (2)</v>
          </cell>
          <cell r="K300" t="str">
            <v>31 31-Servicios Profesionales</v>
          </cell>
          <cell r="L300" t="str">
            <v>CO1.PCCNTR.7522297</v>
          </cell>
          <cell r="M300" t="str">
            <v>https://community.secop.gov.co/Public/Tendering/OpportunityDetail/Index?noticeUID=CO1.NTC.7669357&amp;isFromPublicArea=True&amp;isModal=true&amp;asPopupView=true</v>
          </cell>
          <cell r="N300">
            <v>45707</v>
          </cell>
          <cell r="O300" t="str">
            <v>5 Contratación directa</v>
          </cell>
          <cell r="P300" t="str">
            <v>33 Prestación de Servicios Profesionales y Apoyo (5-8)</v>
          </cell>
          <cell r="Q300" t="str">
            <v>N/A</v>
          </cell>
          <cell r="R300" t="str">
            <v>1 1. Ley 80</v>
          </cell>
          <cell r="S300" t="str">
            <v>6 6: Prestacion de servicios</v>
          </cell>
          <cell r="T300" t="str">
            <v>1 Nacional</v>
          </cell>
          <cell r="U300" t="str">
            <v>3 3. Único Contratista</v>
          </cell>
          <cell r="V300" t="str">
            <v>MARIA ALEJANDRA JIMENEZ QUEVEDO</v>
          </cell>
          <cell r="W300" t="str">
            <v>F</v>
          </cell>
          <cell r="X300">
            <v>1015465941</v>
          </cell>
          <cell r="Y300">
            <v>7</v>
          </cell>
          <cell r="Z300" t="str">
            <v>KR 27 C 72 94</v>
          </cell>
          <cell r="AA300">
            <v>3154890741</v>
          </cell>
          <cell r="AB300" t="str">
            <v>maria.jimenez@scrd.gov.co</v>
          </cell>
          <cell r="AC300" t="str">
            <v>aleja.961114@gmail.com</v>
          </cell>
          <cell r="AD300">
            <v>35383</v>
          </cell>
          <cell r="AE300">
            <v>29</v>
          </cell>
          <cell r="AF300" t="str">
            <v>CUNDINAMARCA - BOGOTA</v>
          </cell>
          <cell r="AG300" t="str">
            <v>profesional en arquitectura o ingeniera civil con tarjeta profesional sin experiencia</v>
          </cell>
          <cell r="AH300" t="str">
            <v>ARQUITECTO</v>
          </cell>
          <cell r="AI300" t="str">
            <v>1 1. Inversión</v>
          </cell>
          <cell r="AJ300">
            <v>123</v>
          </cell>
          <cell r="AK300" t="str">
            <v>O230117330120240123</v>
          </cell>
          <cell r="AL300" t="str">
            <v>Asistencia Técnica para el desarrollo de infraestructuras culturales sostenibles en el Distrito Capital Bogotá D.C.</v>
          </cell>
          <cell r="AN300">
            <v>39336000</v>
          </cell>
          <cell r="AO300">
            <v>10653500</v>
          </cell>
          <cell r="AQ300">
            <v>49989500</v>
          </cell>
          <cell r="AU300">
            <v>49989500</v>
          </cell>
          <cell r="AV300" t="str">
            <v>$ 4.917.000</v>
          </cell>
          <cell r="AW300">
            <v>321</v>
          </cell>
          <cell r="AX300">
            <v>39336000</v>
          </cell>
          <cell r="AY300">
            <v>45709</v>
          </cell>
          <cell r="AZ300">
            <v>452</v>
          </cell>
          <cell r="BA300">
            <v>49170000</v>
          </cell>
          <cell r="BB300">
            <v>45686</v>
          </cell>
          <cell r="BC300">
            <v>45709</v>
          </cell>
          <cell r="BD300">
            <v>45714</v>
          </cell>
          <cell r="BE300">
            <v>45955</v>
          </cell>
          <cell r="BF300">
            <v>46022</v>
          </cell>
          <cell r="BG300" t="str">
            <v>2 2-Ejecución</v>
          </cell>
          <cell r="BH300" t="str">
            <v>8 MESES</v>
          </cell>
          <cell r="BI300" t="str">
            <v>1 1. Días</v>
          </cell>
          <cell r="BJ300">
            <v>239</v>
          </cell>
          <cell r="BK300">
            <v>65</v>
          </cell>
          <cell r="BL300">
            <v>304</v>
          </cell>
          <cell r="BM300" t="str">
            <v>DIRECCIÓN DE ARTE, CULTURA Y PATRIMONIO</v>
          </cell>
          <cell r="BN300" t="str">
            <v>SUBDIRECCIÓN DE INFRAESTRUCTURA Y PATRIMONIO CULTURAL</v>
          </cell>
          <cell r="BO300" t="str">
            <v>Edgar Andrés Figueroa Victoria</v>
          </cell>
          <cell r="BP300">
            <v>79785555</v>
          </cell>
          <cell r="BQ300">
            <v>1</v>
          </cell>
          <cell r="BR300" t="str">
            <v>N.A</v>
          </cell>
          <cell r="BS300" t="str">
            <v>N.A</v>
          </cell>
          <cell r="BT300" t="str">
            <v>N.A</v>
          </cell>
          <cell r="BU300" t="str">
            <v>N.A</v>
          </cell>
          <cell r="BV300" t="str">
            <v>N.A</v>
          </cell>
          <cell r="BW300" t="str">
            <v>N.A</v>
          </cell>
          <cell r="BX300" t="str">
            <v>N.A</v>
          </cell>
          <cell r="BY300" t="str">
            <v>N.A</v>
          </cell>
          <cell r="BZ300" t="str">
            <v>N.A</v>
          </cell>
          <cell r="CA300" t="str">
            <v>N.A</v>
          </cell>
        </row>
        <row r="301">
          <cell r="A301" t="str">
            <v>299</v>
          </cell>
          <cell r="B301" t="str">
            <v>CONTRATO DE PRESTACIÓN DE SERVICIOS PROFESIONALES Y/O APOYO A LA GESTIÓN</v>
          </cell>
          <cell r="C301" t="str">
            <v>SCDPI-21418-00680-25</v>
          </cell>
          <cell r="D301" t="str">
            <v>CONTRATACION DIRECTA</v>
          </cell>
          <cell r="E301" t="str">
            <v>Prestar servicios profesionales a la Secretaría Distrital de Cultura; Recreación y Deporte - Subdirección de Infraestructura y Patrimonio Cultural; en la planeación; estructuración y seguimiento técnico y administrativo de las convocatorias del Programa Distrital de Estímulos desde el componente de patrimonio cultural.</v>
          </cell>
          <cell r="F301" t="str">
            <v>17 17. Contrato de Prestación de Servicios</v>
          </cell>
          <cell r="G301" t="str">
            <v>1 Contratista</v>
          </cell>
          <cell r="H301" t="str">
            <v>1 Natural</v>
          </cell>
          <cell r="I301" t="str">
            <v>2 Privada (1)</v>
          </cell>
          <cell r="J301" t="str">
            <v>4 Persona Natural (2)</v>
          </cell>
          <cell r="K301" t="str">
            <v>31 31-Servicios Profesionales</v>
          </cell>
          <cell r="L301" t="str">
            <v>CO1.PCCNTR.7522664</v>
          </cell>
          <cell r="M301" t="str">
            <v>https://community.secop.gov.co/Public/Tendering/OpportunityDetail/Index?noticeUID=CO1.NTC.7660093&amp;isFromPublicArea=True&amp;isModal=true&amp;asPopupView=true</v>
          </cell>
          <cell r="N301">
            <v>45706</v>
          </cell>
          <cell r="O301" t="str">
            <v>5 Contratación directa</v>
          </cell>
          <cell r="P301" t="str">
            <v>33 Prestación de Servicios Profesionales y Apoyo (5-8)</v>
          </cell>
          <cell r="Q301" t="str">
            <v>N/A</v>
          </cell>
          <cell r="R301" t="str">
            <v>1 1. Ley 80</v>
          </cell>
          <cell r="S301" t="str">
            <v>6 6: Prestacion de servicios</v>
          </cell>
          <cell r="T301" t="str">
            <v>1 Nacional</v>
          </cell>
          <cell r="U301" t="str">
            <v>3 3. Único Contratista</v>
          </cell>
          <cell r="V301" t="str">
            <v>IRENE CAROLINA CORREDOR ROJAS</v>
          </cell>
          <cell r="W301" t="str">
            <v>F</v>
          </cell>
          <cell r="X301">
            <v>52258663</v>
          </cell>
          <cell r="Y301">
            <v>0</v>
          </cell>
          <cell r="Z301" t="str">
            <v>CL 25 35 39</v>
          </cell>
          <cell r="AA301">
            <v>6014723381</v>
          </cell>
          <cell r="AB301" t="str">
            <v>irene.corredor@scrd.gov.co</v>
          </cell>
          <cell r="AC301" t="str">
            <v>icorredorrojas@yahoo.com</v>
          </cell>
          <cell r="AD301">
            <v>27673</v>
          </cell>
          <cell r="AE301">
            <v>50</v>
          </cell>
          <cell r="AF301" t="str">
            <v>CUNDINAMARCA - BOGOTA</v>
          </cell>
          <cell r="AG301" t="str">
            <v>Profesional en las áreas del conocimiento de ciencias sociales y humanas y/o administración y/o bellas artes y/o arquitectura, con dos (2) años de experiencia profesional y/o relacionada al objeto y/u obligaciones contractuales planteadas.</v>
          </cell>
          <cell r="AH301" t="str">
            <v>ARQUITECTO</v>
          </cell>
          <cell r="AI301" t="str">
            <v>1 1. Inversión</v>
          </cell>
          <cell r="AJ301">
            <v>80</v>
          </cell>
          <cell r="AK301" t="str">
            <v>O230117330120240080</v>
          </cell>
          <cell r="AL301" t="str">
            <v>Fortalecimiento de prácticas y transformaciones culturales, patrimoniales, urbanas y sociales para el bienestar integral de Bogotá D.C.</v>
          </cell>
          <cell r="AN301">
            <v>52152000</v>
          </cell>
          <cell r="AO301">
            <v>9995800</v>
          </cell>
          <cell r="AQ301">
            <v>62147800</v>
          </cell>
          <cell r="AU301">
            <v>62147800</v>
          </cell>
          <cell r="AV301" t="str">
            <v>$ 6.519.000</v>
          </cell>
          <cell r="AW301">
            <v>333</v>
          </cell>
          <cell r="AX301">
            <v>52152000</v>
          </cell>
          <cell r="AY301">
            <v>45712</v>
          </cell>
          <cell r="AZ301">
            <v>423</v>
          </cell>
          <cell r="BA301">
            <v>65190000</v>
          </cell>
          <cell r="BB301">
            <v>45686</v>
          </cell>
          <cell r="BC301">
            <v>45709</v>
          </cell>
          <cell r="BD301">
            <v>45715</v>
          </cell>
          <cell r="BE301">
            <v>45956</v>
          </cell>
          <cell r="BF301">
            <v>46003</v>
          </cell>
          <cell r="BG301" t="str">
            <v>2 2-Ejecución</v>
          </cell>
          <cell r="BH301" t="str">
            <v>8 MESES</v>
          </cell>
          <cell r="BI301" t="str">
            <v>1 1. Días</v>
          </cell>
          <cell r="BJ301">
            <v>239</v>
          </cell>
          <cell r="BK301">
            <v>46</v>
          </cell>
          <cell r="BL301">
            <v>285</v>
          </cell>
          <cell r="BM301" t="str">
            <v>DIRECCIÓN DE ARTE, CULTURA Y PATRIMONIO</v>
          </cell>
          <cell r="BN301" t="str">
            <v>SUBDIRECCIÓN DE INFRAESTRUCTURA Y PATRIMONIO CULTURAL</v>
          </cell>
          <cell r="BO301" t="str">
            <v>Sandra Liliana Ruíz Gutiérrez</v>
          </cell>
          <cell r="BP301">
            <v>52216728</v>
          </cell>
          <cell r="BQ301">
            <v>0</v>
          </cell>
          <cell r="BR301" t="str">
            <v>N.A</v>
          </cell>
          <cell r="BS301" t="str">
            <v>N.A</v>
          </cell>
          <cell r="BT301" t="str">
            <v>N.A</v>
          </cell>
          <cell r="BU301" t="str">
            <v>N.A</v>
          </cell>
          <cell r="BV301" t="str">
            <v>N.A</v>
          </cell>
          <cell r="BW301" t="str">
            <v>N.A</v>
          </cell>
          <cell r="BX301" t="str">
            <v>N.A</v>
          </cell>
          <cell r="BY301" t="str">
            <v>N.A</v>
          </cell>
          <cell r="BZ301" t="str">
            <v>N.A</v>
          </cell>
          <cell r="CA301" t="str">
            <v>N.A</v>
          </cell>
        </row>
        <row r="302">
          <cell r="A302" t="str">
            <v>300</v>
          </cell>
          <cell r="B302" t="str">
            <v>CONTRATO DE PRESTACIÓN DE SERVICIOS PROFESIONALES Y/O APOYO A LA GESTIÓN</v>
          </cell>
          <cell r="C302" t="str">
            <v>SCDPI-210-00376-25</v>
          </cell>
          <cell r="D302" t="str">
            <v>CONTRATACION DIRECTA</v>
          </cell>
          <cell r="E302" t="str">
            <v>Prestar servicios profesionales a la Secretaría de Cultura; Recreación y Deporte - Dirección de Asuntos Locales y Participación desarrollando las actividades requeridas para la implementación de las acciones de articulación sectorial y fortalecimiento de paz en territorio PDET urbano asignada en el marco de la implementación del nuevo Modelo de Gestión Cultural Territorial a la Dirección de Asuntos Locales y Participación.</v>
          </cell>
          <cell r="F302" t="str">
            <v>17 17. Contrato de Prestación de Servicios</v>
          </cell>
          <cell r="G302" t="str">
            <v>1 Contratista</v>
          </cell>
          <cell r="H302" t="str">
            <v>1 Natural</v>
          </cell>
          <cell r="I302" t="str">
            <v>2 Privada (1)</v>
          </cell>
          <cell r="J302" t="str">
            <v>4 Persona Natural (2)</v>
          </cell>
          <cell r="K302" t="str">
            <v>31 31-Servicios Profesionales</v>
          </cell>
          <cell r="L302" t="str">
            <v>CO1.PCCNTR.7522832</v>
          </cell>
          <cell r="M302" t="str">
            <v>https://community.secop.gov.co/Public/Tendering/OpportunityDetail/Index?noticeUID=CO1.NTC.7669754&amp;isFromPublicArea=True&amp;isModal=true&amp;asPopupView=true</v>
          </cell>
          <cell r="N302">
            <v>45707</v>
          </cell>
          <cell r="O302" t="str">
            <v>5 Contratación directa</v>
          </cell>
          <cell r="P302" t="str">
            <v>33 Prestación de Servicios Profesionales y Apoyo (5-8)</v>
          </cell>
          <cell r="Q302" t="str">
            <v>N/A</v>
          </cell>
          <cell r="R302" t="str">
            <v>1 1. Ley 80</v>
          </cell>
          <cell r="S302" t="str">
            <v>6 6: Prestacion de servicios</v>
          </cell>
          <cell r="T302" t="str">
            <v>1 Nacional</v>
          </cell>
          <cell r="U302" t="str">
            <v>3 3. Único Contratista</v>
          </cell>
          <cell r="V302" t="str">
            <v>ADRIANA ECHAVARRIA QUIROS</v>
          </cell>
          <cell r="W302" t="str">
            <v>F</v>
          </cell>
          <cell r="X302">
            <v>39529660</v>
          </cell>
          <cell r="Y302">
            <v>5</v>
          </cell>
          <cell r="Z302" t="str">
            <v>calle 23 G 75 56</v>
          </cell>
          <cell r="AA302">
            <v>2630105</v>
          </cell>
          <cell r="AB302" t="str">
            <v>adriana.echavarria@scrd.gov.co</v>
          </cell>
          <cell r="AC302" t="str">
            <v>adriecha@gmail.com</v>
          </cell>
          <cell r="AD302">
            <v>22723</v>
          </cell>
          <cell r="AE302">
            <v>64</v>
          </cell>
          <cell r="AF302" t="str">
            <v>CUNDINAMARCA - BOGOTA</v>
          </cell>
          <cell r="AG302" t="str">
            <v>Titulo profesional en las areas del conocimiento en: bellas artes; ciencias de la educación; ciencias sociales y humanas; economía, administración, contaduría y afines; ingeniería, arquitectura, urbanismo y afines, con tres (3) años de experiencia.</v>
          </cell>
          <cell r="AH302" t="str">
            <v>ARTES ESCENICAS</v>
          </cell>
          <cell r="AI302" t="str">
            <v>1 1. Inversión</v>
          </cell>
          <cell r="AJ302">
            <v>217</v>
          </cell>
          <cell r="AK302" t="str">
            <v>O230117330120240217</v>
          </cell>
          <cell r="AL302" t="str">
            <v>Fortalecimiento de la gobernanza territorial, la participación incidente y la atención diferenciada de los grupos étnicos, etarios y sectores sociales desde las prácticas culturales en Bogotá D.C.</v>
          </cell>
          <cell r="AN302">
            <v>65880000</v>
          </cell>
          <cell r="AO302">
            <v>8296000</v>
          </cell>
          <cell r="AQ302">
            <v>74176000</v>
          </cell>
          <cell r="AU302">
            <v>74176000</v>
          </cell>
          <cell r="AV302" t="str">
            <v>$ 7.320.000</v>
          </cell>
          <cell r="AW302">
            <v>318</v>
          </cell>
          <cell r="AX302">
            <v>65880000</v>
          </cell>
          <cell r="AY302">
            <v>45709</v>
          </cell>
          <cell r="AZ302">
            <v>606</v>
          </cell>
          <cell r="BA302">
            <v>73200000</v>
          </cell>
          <cell r="BB302">
            <v>45698</v>
          </cell>
          <cell r="BC302">
            <v>45708</v>
          </cell>
          <cell r="BD302">
            <v>45709</v>
          </cell>
          <cell r="BE302">
            <v>45981</v>
          </cell>
          <cell r="BF302">
            <v>46015</v>
          </cell>
          <cell r="BG302" t="str">
            <v>2 2-Ejecución</v>
          </cell>
          <cell r="BH302" t="str">
            <v>9 MESES</v>
          </cell>
          <cell r="BI302" t="str">
            <v>1 1. Días</v>
          </cell>
          <cell r="BJ302">
            <v>269</v>
          </cell>
          <cell r="BK302">
            <v>34</v>
          </cell>
          <cell r="BL302">
            <v>303</v>
          </cell>
          <cell r="BM302" t="str">
            <v>SUBSECRETARÍA DE GOBERNANZA</v>
          </cell>
          <cell r="BN302" t="str">
            <v>DIRECCIÓN DE ASUNTOS LOCALES Y PARTICIPACIÓN</v>
          </cell>
          <cell r="BO302" t="str">
            <v>Rafael Lino Diaz Rivera</v>
          </cell>
          <cell r="BP302">
            <v>80742967</v>
          </cell>
          <cell r="BQ302">
            <v>1</v>
          </cell>
          <cell r="BR302" t="str">
            <v>N.A</v>
          </cell>
          <cell r="BS302" t="str">
            <v>N.A</v>
          </cell>
          <cell r="BT302" t="str">
            <v>N.A</v>
          </cell>
          <cell r="BU302" t="str">
            <v>N.A</v>
          </cell>
          <cell r="BV302" t="str">
            <v>N.A</v>
          </cell>
          <cell r="BW302" t="str">
            <v>N.A</v>
          </cell>
          <cell r="BX302" t="str">
            <v>N.A</v>
          </cell>
          <cell r="BY302" t="str">
            <v>N.A</v>
          </cell>
          <cell r="BZ302" t="str">
            <v>N.A</v>
          </cell>
          <cell r="CA302" t="str">
            <v>N.A</v>
          </cell>
        </row>
        <row r="303">
          <cell r="A303" t="str">
            <v>301</v>
          </cell>
          <cell r="B303" t="str">
            <v>CONTRATO DE PRESTACIÓN DE SERVICIOS PROFESIONALES Y/O APOYO A LA GESTIÓN</v>
          </cell>
          <cell r="C303" t="str">
            <v>SCDPI-21418-00527-25</v>
          </cell>
          <cell r="D303" t="str">
            <v>CONTRATACION DIRECTA</v>
          </cell>
          <cell r="E303" t="str">
            <v>Prestar servicios profesionales a la Secretaría Distrital de Cultura; Recreación y Deporte - Subdirección de Infraestructura y Patrimonio Cultural desarrollando las actividades requeridas para la gestión de los datos cuantitativos y cualitativos necesarios para la construcción de indicadores asociados al patrimonio cultural en el Distrito Capital.</v>
          </cell>
          <cell r="F303" t="str">
            <v>17 17. Contrato de Prestación de Servicios</v>
          </cell>
          <cell r="G303" t="str">
            <v>1 Contratista</v>
          </cell>
          <cell r="H303" t="str">
            <v>1 Natural</v>
          </cell>
          <cell r="I303" t="str">
            <v>2 Privada (1)</v>
          </cell>
          <cell r="J303" t="str">
            <v>4 Persona Natural (2)</v>
          </cell>
          <cell r="K303" t="str">
            <v>31 31-Servicios Profesionales</v>
          </cell>
          <cell r="L303" t="str">
            <v>CO1.PCCNTR.7525003</v>
          </cell>
          <cell r="M303" t="str">
            <v>https://community.secop.gov.co/Public/Tendering/OpportunityDetail/Index?noticeUID=CO1.NTC.7657887&amp;isFromPublicArea=True&amp;isModal=true&amp;asPopupView=true</v>
          </cell>
          <cell r="N303">
            <v>45706</v>
          </cell>
          <cell r="O303" t="str">
            <v>5 Contratación directa</v>
          </cell>
          <cell r="P303" t="str">
            <v>33 Prestación de Servicios Profesionales y Apoyo (5-8)</v>
          </cell>
          <cell r="Q303" t="str">
            <v>N/A</v>
          </cell>
          <cell r="R303" t="str">
            <v>1 1. Ley 80</v>
          </cell>
          <cell r="S303" t="str">
            <v>6 6: Prestacion de servicios</v>
          </cell>
          <cell r="T303" t="str">
            <v>1 Nacional</v>
          </cell>
          <cell r="U303" t="str">
            <v>3 3. Único Contratista</v>
          </cell>
          <cell r="V303" t="str">
            <v>LINA CONSTANZA BELTRÁN BELTRÁN</v>
          </cell>
          <cell r="W303" t="str">
            <v>F</v>
          </cell>
          <cell r="X303">
            <v>52146271</v>
          </cell>
          <cell r="Y303">
            <v>6</v>
          </cell>
          <cell r="Z303" t="str">
            <v>CL 68 4 08</v>
          </cell>
          <cell r="AA303">
            <v>6017924500</v>
          </cell>
          <cell r="AB303" t="str">
            <v>lina.beltran@scrd.gov.co</v>
          </cell>
          <cell r="AC303" t="str">
            <v>l.beltran012@gmail.com</v>
          </cell>
          <cell r="AD303">
            <v>26925</v>
          </cell>
          <cell r="AE303">
            <v>52</v>
          </cell>
          <cell r="AF303" t="str">
            <v>CUNDINAMARCA - BOGOTA</v>
          </cell>
          <cell r="AG303" t="str">
            <v>Profesional en arquitectura, ingenieria civil o afines, con minimo 4 años de experiencia profesional y/o relacionada con el objeto y/o las obligaciones contractuales planteadas</v>
          </cell>
          <cell r="AH303" t="str">
            <v>ARQUITECTO</v>
          </cell>
          <cell r="AI303" t="str">
            <v>1 1. Inversión</v>
          </cell>
          <cell r="AJ303">
            <v>80</v>
          </cell>
          <cell r="AK303" t="str">
            <v>O230117330120240080</v>
          </cell>
          <cell r="AL303" t="str">
            <v>Fortalecimiento de prácticas y transformaciones culturales, patrimoniales, urbanas y sociales para el bienestar integral de Bogotá D.C.</v>
          </cell>
          <cell r="AN303">
            <v>64968000</v>
          </cell>
          <cell r="AQ303">
            <v>64968000</v>
          </cell>
          <cell r="AU303">
            <v>64968000</v>
          </cell>
          <cell r="AV303" t="str">
            <v>$ 8.121.000</v>
          </cell>
          <cell r="AW303">
            <v>347</v>
          </cell>
          <cell r="AX303">
            <v>64968000</v>
          </cell>
          <cell r="AY303">
            <v>45714</v>
          </cell>
          <cell r="AZ303">
            <v>421</v>
          </cell>
          <cell r="BA303">
            <v>81210000</v>
          </cell>
          <cell r="BB303">
            <v>45686</v>
          </cell>
          <cell r="BC303">
            <v>45708</v>
          </cell>
          <cell r="BD303">
            <v>45715</v>
          </cell>
          <cell r="BE303">
            <v>45956</v>
          </cell>
          <cell r="BF303">
            <v>45956</v>
          </cell>
          <cell r="BG303" t="str">
            <v>2 2-Ejecución</v>
          </cell>
          <cell r="BH303" t="str">
            <v>8 MESES</v>
          </cell>
          <cell r="BI303" t="str">
            <v>1 1. Días</v>
          </cell>
          <cell r="BJ303">
            <v>239</v>
          </cell>
          <cell r="BK303">
            <v>0</v>
          </cell>
          <cell r="BL303">
            <v>239</v>
          </cell>
          <cell r="BM303" t="str">
            <v>DIRECCIÓN DE ARTE, CULTURA Y PATRIMONIO</v>
          </cell>
          <cell r="BN303" t="str">
            <v>SUBDIRECCIÓN DE INFRAESTRUCTURA Y PATRIMONIO CULTURAL</v>
          </cell>
          <cell r="BO303" t="str">
            <v>Sandra Liliana Ruíz Gutiérrez</v>
          </cell>
          <cell r="BP303">
            <v>52216728</v>
          </cell>
          <cell r="BQ303">
            <v>0</v>
          </cell>
          <cell r="BR303" t="str">
            <v>N.A</v>
          </cell>
          <cell r="BS303" t="str">
            <v>N.A</v>
          </cell>
          <cell r="BT303" t="str">
            <v>N.A</v>
          </cell>
          <cell r="BU303" t="str">
            <v>N.A</v>
          </cell>
          <cell r="BV303" t="str">
            <v>N.A</v>
          </cell>
          <cell r="BW303" t="str">
            <v>N.A</v>
          </cell>
          <cell r="BX303" t="str">
            <v>N.A</v>
          </cell>
          <cell r="BY303" t="str">
            <v>N.A</v>
          </cell>
          <cell r="BZ303" t="str">
            <v>N.A</v>
          </cell>
          <cell r="CA303" t="str">
            <v>N.A</v>
          </cell>
        </row>
        <row r="304">
          <cell r="A304" t="str">
            <v>302</v>
          </cell>
          <cell r="B304" t="str">
            <v>CONTRATO DE PRESTACIÓN DE SERVICIOS PROFESIONALES Y/O APOYO A LA GESTIÓN</v>
          </cell>
          <cell r="C304" t="str">
            <v>SCDPI-21420-00509-25</v>
          </cell>
          <cell r="D304" t="str">
            <v>CONTRATACION DIRECTA</v>
          </cell>
          <cell r="E304" t="str">
            <v>Prestar servicios profesionales a la Secretaría de Cultura; Recreación y Deporte - Oficina Asesora de Planeación para
  orientar la formulación; seguimiento y evaluación de políticas públicas; la elaboración y revisión de informes; respuestas; reportes y
  demás documentos que se produzcan en la entidad y el sector; así como realizar seguimiento a los mismos</v>
          </cell>
          <cell r="F304" t="str">
            <v>17 17. Contrato de Prestación de Servicios</v>
          </cell>
          <cell r="G304" t="str">
            <v>1 Contratista</v>
          </cell>
          <cell r="H304" t="str">
            <v>1 Natural</v>
          </cell>
          <cell r="I304" t="str">
            <v>2 Privada (1)</v>
          </cell>
          <cell r="J304" t="str">
            <v>4 Persona Natural (2)</v>
          </cell>
          <cell r="K304" t="str">
            <v>31 31-Servicios Profesionales</v>
          </cell>
          <cell r="L304" t="str">
            <v>CO1.PCCNTR.7525265</v>
          </cell>
          <cell r="M304" t="str">
            <v>https://community.secop.gov.co/Public/Tendering/OpportunityDetail/Index?noticeUID=CO1.NTC.7673248&amp;isFromPublicArea=True&amp;isModal=true&amp;asPopupView=true</v>
          </cell>
          <cell r="N304">
            <v>45707</v>
          </cell>
          <cell r="O304" t="str">
            <v>5 Contratación directa</v>
          </cell>
          <cell r="P304" t="str">
            <v>33 Prestación de Servicios Profesionales y Apoyo (5-8)</v>
          </cell>
          <cell r="Q304" t="str">
            <v>N/A</v>
          </cell>
          <cell r="R304" t="str">
            <v>1 1. Ley 80</v>
          </cell>
          <cell r="S304" t="str">
            <v>6 6: Prestacion de servicios</v>
          </cell>
          <cell r="T304" t="str">
            <v>1 Nacional</v>
          </cell>
          <cell r="U304" t="str">
            <v>3 3. Único Contratista</v>
          </cell>
          <cell r="V304" t="str">
            <v>OMAR AUGUSTO MARTÍNEZ ORTIZ</v>
          </cell>
          <cell r="W304" t="str">
            <v>M</v>
          </cell>
          <cell r="X304">
            <v>79271150</v>
          </cell>
          <cell r="Y304">
            <v>6</v>
          </cell>
          <cell r="Z304" t="str">
            <v>CARRERA 29A 22A 67 APTO 19 11</v>
          </cell>
          <cell r="AA304">
            <v>6017224549</v>
          </cell>
          <cell r="AB304" t="str">
            <v>omar.martinez@scrd.gov.co</v>
          </cell>
          <cell r="AC304" t="str">
            <v>oamo1963@yahoo.com</v>
          </cell>
          <cell r="AD304">
            <v>23121</v>
          </cell>
          <cell r="AE304">
            <v>63</v>
          </cell>
          <cell r="AF304" t="str">
            <v>CUNDINAMARCA - BOGOTA</v>
          </cell>
          <cell r="AG304" t="str">
            <v>Profesional en las áreas de: Administración Pública, Administración de Empresas, Economía, Ciencias políticas, Contaduría, Gobierno, o carreras afines, con tarjeta o matrícula profesional en los casos reglamentados por la Ley, así como que cuente con mínimo seis (6) años de experiencia profesional relacionada con el objeto u obligaciones establecida</v>
          </cell>
          <cell r="AH304" t="str">
            <v>ECONOMISTA</v>
          </cell>
          <cell r="AI304" t="str">
            <v>1 1. Inversión</v>
          </cell>
          <cell r="AJ304">
            <v>163</v>
          </cell>
          <cell r="AK304" t="str">
            <v>O230117459920240163</v>
          </cell>
          <cell r="AL304" t="str">
            <v>Fortalecimiento Institucional para una Gobernanza Pública Confiable en Bogotá D.C</v>
          </cell>
          <cell r="AN304">
            <v>101767400</v>
          </cell>
          <cell r="AP304">
            <v>2268700</v>
          </cell>
          <cell r="AQ304">
            <v>99498700</v>
          </cell>
          <cell r="AU304">
            <v>99498700</v>
          </cell>
          <cell r="AV304" t="str">
            <v>$ 9.723.000</v>
          </cell>
          <cell r="AW304">
            <v>314</v>
          </cell>
          <cell r="AX304">
            <v>101767400</v>
          </cell>
          <cell r="AY304">
            <v>45708</v>
          </cell>
          <cell r="AZ304">
            <v>237</v>
          </cell>
          <cell r="BA304">
            <v>102060000</v>
          </cell>
          <cell r="BB304">
            <v>45680</v>
          </cell>
          <cell r="BC304">
            <v>45708</v>
          </cell>
          <cell r="BD304">
            <v>45712</v>
          </cell>
          <cell r="BE304">
            <v>46022</v>
          </cell>
          <cell r="BF304">
            <v>46022</v>
          </cell>
          <cell r="BG304" t="str">
            <v>2 2-Ejecución</v>
          </cell>
          <cell r="BH304" t="str">
            <v>10 MESES Y 14 DIAS</v>
          </cell>
          <cell r="BI304" t="str">
            <v>1 1. Días</v>
          </cell>
          <cell r="BJ304">
            <v>307</v>
          </cell>
          <cell r="BK304">
            <v>0</v>
          </cell>
          <cell r="BL304">
            <v>307</v>
          </cell>
          <cell r="BM304" t="str">
            <v>DIRECCIÓN DE GESTIÓN CORPORATIVA Y RELACIÓN CON EL CIUDADANO</v>
          </cell>
          <cell r="BN304" t="str">
            <v>OFICINA ASESORA DE PLANEACIÓN</v>
          </cell>
          <cell r="BO304" t="str">
            <v>Luis Fernando Mejia Castro</v>
          </cell>
          <cell r="BP304">
            <v>79558456</v>
          </cell>
          <cell r="BQ304">
            <v>8</v>
          </cell>
          <cell r="BR304" t="str">
            <v>N.A</v>
          </cell>
          <cell r="BS304" t="str">
            <v>N.A</v>
          </cell>
          <cell r="BT304" t="str">
            <v>N.A</v>
          </cell>
          <cell r="BU304" t="str">
            <v>N.A</v>
          </cell>
          <cell r="BV304" t="str">
            <v>N.A</v>
          </cell>
          <cell r="BW304" t="str">
            <v>N.A</v>
          </cell>
          <cell r="BX304" t="str">
            <v>N.A</v>
          </cell>
          <cell r="BY304" t="str">
            <v>N.A</v>
          </cell>
          <cell r="BZ304" t="str">
            <v>N.A</v>
          </cell>
          <cell r="CA304" t="str">
            <v>N.A</v>
          </cell>
        </row>
        <row r="305">
          <cell r="A305" t="str">
            <v>303</v>
          </cell>
          <cell r="B305" t="str">
            <v>CONTRATO DE PRESTACIÓN DE SERVICIOS PROFESIONALES Y/O APOYO A LA GESTIÓN</v>
          </cell>
          <cell r="C305" t="str">
            <v>SCDPI-210-00361-25</v>
          </cell>
          <cell r="D305" t="str">
            <v>CONTRATACION DIRECTA</v>
          </cell>
          <cell r="E305"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305" t="str">
            <v>17 17. Contrato de Prestación de Servicios</v>
          </cell>
          <cell r="G305" t="str">
            <v>1 Contratista</v>
          </cell>
          <cell r="H305" t="str">
            <v>1 Natural</v>
          </cell>
          <cell r="I305" t="str">
            <v>2 Privada (1)</v>
          </cell>
          <cell r="J305" t="str">
            <v>4 Persona Natural (2)</v>
          </cell>
          <cell r="K305" t="str">
            <v>31 31-Servicios Profesionales</v>
          </cell>
          <cell r="L305" t="str">
            <v>CO1.PCCNTR.7529885</v>
          </cell>
          <cell r="M305" t="str">
            <v>https://community.secop.gov.co/Public/Tendering/OpportunityDetail/Index?noticeUID=CO1.NTC.7678596&amp;isFromPublicArea=True&amp;isModal=true&amp;asPopupView=true</v>
          </cell>
          <cell r="N305">
            <v>45707</v>
          </cell>
          <cell r="O305" t="str">
            <v>5 Contratación directa</v>
          </cell>
          <cell r="P305" t="str">
            <v>33 Prestación de Servicios Profesionales y Apoyo (5-8)</v>
          </cell>
          <cell r="Q305" t="str">
            <v>N/A</v>
          </cell>
          <cell r="R305" t="str">
            <v>1 1. Ley 80</v>
          </cell>
          <cell r="S305" t="str">
            <v>6 6: Prestacion de servicios</v>
          </cell>
          <cell r="T305" t="str">
            <v>1 Nacional</v>
          </cell>
          <cell r="U305" t="str">
            <v>3 3. Único Contratista</v>
          </cell>
          <cell r="V305" t="str">
            <v>CHRISTIAN DAVID CELY MORALES
  CEDIDO A : 
  LAURA MARÍA VILLAQUIRÁN TERÁN CESION A : 
  JONATHAN FELIPE ROMERO MANCILLA
  CESION A:
  JULIETH VANESSA PÉREZ</v>
          </cell>
          <cell r="W305" t="str">
            <v>M
  F
  M
  F</v>
          </cell>
          <cell r="X305" t="str">
            <v>1024506538
  1018451596
  1049613890
  1.010.189.091</v>
          </cell>
          <cell r="Y305" t="str">
            <v>1
  9
  9
  5</v>
          </cell>
          <cell r="Z305" t="str">
            <v>KR 40 29 A 05 SUR
  CL 53 46 62
  Cra 55 No.56a-33 Pablo Sexto Bloque B-12 Apto 403</v>
          </cell>
          <cell r="AA305" t="str">
            <v>313350019
  3232123656
  3193068904
  3197727753</v>
          </cell>
          <cell r="AB305" t="str">
            <v>kennedy@scrd.gov.co
  ---</v>
          </cell>
          <cell r="AC305" t="str">
            <v>criticaroja@gmail.com
  laura.villaquiran1@gmail.com
  romerocreativo369@gmail.com
  julieth.apuc@gmail.com</v>
          </cell>
          <cell r="AD305" t="str">
            <v>25/07/1990
  n.a 
  na.
  ---</v>
          </cell>
          <cell r="AE305" t="str">
            <v>35
  ---</v>
          </cell>
          <cell r="AF305" t="str">
            <v>CUNDINAMARCA - BOGOTA</v>
          </cell>
          <cell r="AG305" t="str">
            <v>titulo profesional en las areas del conocimiento en: bellas artes; ciencias de la educación; ciencias sociales y humanas; economía, administración, contaduría y afines; ingeniería, arquitectura, urbanismo y afines, con tres (3) años de experiencia. EN: BELLAS ARTES; CIENCIAS DE LA EDUCACIÓN; CIENCIAS SOCIALES Y HUMANAS; ECONOMÍA, ADMINISTRACIÓN, CONTADURÍA Y AFINES; INGENIERÍA, ARQUITECTURA, URBANISMO Y AFINES, CON TRES (3) AÑOS DE EXPERIENCIA
  TITULO PROFESIONAL EN LAS AREAS DEL CONOCIMIENTO EN: BELLAS ARTES; CIENCIAS DE LA EDUCACIÓN; CIENCIAS SOCIALES Y HUMANAS; ECONOMÍA, ADMINISTRACIÓN, CONTADURÍA Y AFINES; INGENIERÍA, ARQUITECTURA, URBANISMO Y AFINES, CON TRES (3) AÑOS DE EXPERIENCIA.
  TITULO PROFESIONAL EN LAS AREAS DEL CONOCIMIENTO
  EN: BELLAS ARTES; CIENCIAS DE LA EDUCACIÓN; CIENCIAS
  SOCIALES Y HUMANAS; ECONOMÍA, ADMINISTRACIÓN,
  CONTADURÍA Y AFINES; INGENIERÍA, ARQUITECTURA,
  URBANISMO Y AFINES, CON TRES (3) AÑOS DE EXPERIENCIA</v>
          </cell>
          <cell r="AH305" t="str">
            <v>ARTES PLASTICAS VISUALES
  GOBIERNO Y RELACIONES INTERNACIONALES
  LICENCIADO EN TEATRO
  LICENCIADO EN SERVICIO SOCIAL</v>
          </cell>
          <cell r="AI305" t="str">
            <v>1 1. Inversión</v>
          </cell>
          <cell r="AJ305">
            <v>217</v>
          </cell>
          <cell r="AK305" t="str">
            <v>O230117330120240217</v>
          </cell>
          <cell r="AL305" t="str">
            <v>Fortalecimiento de la gobernanza territorial, la participación incidente y la atención diferenciada de los grupos étnicos, etarios y sectores sociales desde las prácticas culturales en Bogotá D.C.</v>
          </cell>
          <cell r="AN305">
            <v>65880000</v>
          </cell>
          <cell r="AO305">
            <v>4148000</v>
          </cell>
          <cell r="AQ305">
            <v>70028000</v>
          </cell>
          <cell r="AU305">
            <v>70028000</v>
          </cell>
          <cell r="AV305" t="str">
            <v>$ 7.320.000</v>
          </cell>
          <cell r="AW305">
            <v>345</v>
          </cell>
          <cell r="AX305">
            <v>65880000</v>
          </cell>
          <cell r="AY305">
            <v>45714</v>
          </cell>
          <cell r="AZ305">
            <v>561</v>
          </cell>
          <cell r="BA305">
            <v>73200000</v>
          </cell>
          <cell r="BB305">
            <v>45695</v>
          </cell>
          <cell r="BC305">
            <v>45709</v>
          </cell>
          <cell r="BD305">
            <v>45715</v>
          </cell>
          <cell r="BE305">
            <v>45987</v>
          </cell>
          <cell r="BF305">
            <v>46015</v>
          </cell>
          <cell r="BG305" t="str">
            <v>2 2-Ejecución</v>
          </cell>
          <cell r="BH305" t="str">
            <v>9 MESES</v>
          </cell>
          <cell r="BI305" t="str">
            <v>1 1. Días</v>
          </cell>
          <cell r="BJ305">
            <v>269</v>
          </cell>
          <cell r="BK305">
            <v>28</v>
          </cell>
          <cell r="BL305">
            <v>297</v>
          </cell>
          <cell r="BM305" t="str">
            <v>SUBSECRETARÍA DE GOBERNANZA</v>
          </cell>
          <cell r="BN305" t="str">
            <v>DIRECCIÓN DE ASUNTOS LOCALES Y PARTICIPACIÓN</v>
          </cell>
          <cell r="BO305" t="str">
            <v>Rafael Lino Diaz Rivera</v>
          </cell>
          <cell r="BP305">
            <v>80742967</v>
          </cell>
          <cell r="BQ305">
            <v>1</v>
          </cell>
          <cell r="BR305" t="str">
            <v>N.A</v>
          </cell>
          <cell r="BS305" t="str">
            <v>N.A</v>
          </cell>
          <cell r="BT305" t="str">
            <v>N.A</v>
          </cell>
          <cell r="BU305" t="str">
            <v>N.A</v>
          </cell>
          <cell r="BV305" t="str">
            <v>N.A</v>
          </cell>
          <cell r="BW305" t="str">
            <v>N.A</v>
          </cell>
          <cell r="BX305" t="str">
            <v>N.A</v>
          </cell>
          <cell r="BY305" t="str">
            <v>N.A</v>
          </cell>
          <cell r="BZ305" t="str">
            <v>N.A</v>
          </cell>
          <cell r="CA305" t="str">
            <v>N.A</v>
          </cell>
        </row>
        <row r="306">
          <cell r="A306" t="str">
            <v>304</v>
          </cell>
          <cell r="B306" t="str">
            <v>CONVENIO DE ASOCIACION</v>
          </cell>
          <cell r="C306" t="str">
            <v>SCDPI-21419-00624-25</v>
          </cell>
          <cell r="D306" t="str">
            <v>REGIMEN ESPECIAL</v>
          </cell>
          <cell r="E306" t="str">
            <v>Aunar esfuerzos entre la Secretaría de Cultura, Recreación y Deporte y la Cámara Colombiana de Libro, para el desarrollo conjunto de la XXXVII Feria Internacional del Libro de Bogotá.</v>
          </cell>
          <cell r="F306" t="str">
            <v>1 1. Convenio</v>
          </cell>
          <cell r="G306" t="str">
            <v>1 Contratista</v>
          </cell>
          <cell r="H306" t="str">
            <v>2 Jurídica</v>
          </cell>
          <cell r="I306" t="str">
            <v>4 Sin Ánimo de Lucro (2-3)</v>
          </cell>
          <cell r="J306" t="str">
            <v>18 Corporaciones (4)</v>
          </cell>
          <cell r="K306" t="str">
            <v>41 41-Desarrollo de Proyectos Culturales</v>
          </cell>
          <cell r="L306" t="str">
            <v>CO1.PCCNTR.7541624</v>
          </cell>
          <cell r="M306" t="str">
            <v>https://community.secop.gov.co/Public/Tendering/OpportunityDetail/Index?noticeUID=CO1.NTC.7679342&amp;isFromPublicArea=True&amp;isModal=False</v>
          </cell>
          <cell r="N306">
            <v>45708</v>
          </cell>
          <cell r="O306" t="str">
            <v>8 Otra Regimen Especial</v>
          </cell>
          <cell r="P306" t="str">
            <v>9 Con Entidades Sin Ánimo de Lucro (8)</v>
          </cell>
          <cell r="Q306" t="str">
            <v>N/A</v>
          </cell>
          <cell r="R306" t="str">
            <v>3 3. Convenios Ley 489</v>
          </cell>
          <cell r="S306" t="str">
            <v>8 8: Cultura</v>
          </cell>
          <cell r="T306" t="str">
            <v>1 Nacional</v>
          </cell>
          <cell r="U306" t="str">
            <v>3 3. Único Contratista</v>
          </cell>
          <cell r="V306" t="str">
            <v>CAMARA COLOMBIANA DEL LIBRO</v>
          </cell>
          <cell r="W306" t="str">
            <v>N.A</v>
          </cell>
          <cell r="X306">
            <v>860006601</v>
          </cell>
          <cell r="Y306">
            <v>4</v>
          </cell>
          <cell r="Z306" t="str">
            <v>CALLE 35 # 5A -05</v>
          </cell>
          <cell r="AA306">
            <v>6017441231</v>
          </cell>
          <cell r="AB306" t="str">
            <v>msarmiento@camlibro.com.co</v>
          </cell>
          <cell r="AC306" t="str">
            <v>msarmiento@camlibro.com.co</v>
          </cell>
          <cell r="AD306" t="str">
            <v>N.A</v>
          </cell>
          <cell r="AE306" t="str">
            <v>N.A</v>
          </cell>
          <cell r="AF306" t="str">
            <v>N.A</v>
          </cell>
          <cell r="AG306" t="str">
            <v>N.A</v>
          </cell>
          <cell r="AH306" t="str">
            <v>N.A</v>
          </cell>
          <cell r="AI306" t="str">
            <v>1 1. Inversión</v>
          </cell>
          <cell r="AJ306">
            <v>82</v>
          </cell>
          <cell r="AK306" t="str">
            <v>O230117330120240082</v>
          </cell>
          <cell r="AL306" t="str">
            <v>Fortalecimiento del acceso a la cultura escrita de los habitantes de Bogotá D.C.</v>
          </cell>
          <cell r="AN306">
            <v>600000000</v>
          </cell>
          <cell r="AO306">
            <v>40000000</v>
          </cell>
          <cell r="AQ306">
            <v>640000000</v>
          </cell>
          <cell r="AS306">
            <v>274286057</v>
          </cell>
          <cell r="AU306">
            <v>914286057</v>
          </cell>
          <cell r="AV306" t="str">
            <v>$ -</v>
          </cell>
          <cell r="AW306">
            <v>395</v>
          </cell>
          <cell r="AX306">
            <v>600000000</v>
          </cell>
          <cell r="AY306">
            <v>45716</v>
          </cell>
          <cell r="AZ306">
            <v>348</v>
          </cell>
          <cell r="BA306">
            <v>600000000</v>
          </cell>
          <cell r="BB306">
            <v>45712</v>
          </cell>
          <cell r="BC306">
            <v>45713</v>
          </cell>
          <cell r="BD306">
            <v>45720</v>
          </cell>
          <cell r="BE306">
            <v>45872</v>
          </cell>
          <cell r="BF306">
            <v>45872</v>
          </cell>
          <cell r="BG306" t="str">
            <v>2 2-Ejecución</v>
          </cell>
          <cell r="BH306" t="str">
            <v>5 MESES</v>
          </cell>
          <cell r="BI306" t="str">
            <v>1 1. Días</v>
          </cell>
          <cell r="BJ306">
            <v>149</v>
          </cell>
          <cell r="BK306">
            <v>0</v>
          </cell>
          <cell r="BL306">
            <v>149</v>
          </cell>
          <cell r="BM306" t="str">
            <v>DIRECCIÓN DE LECTURA Y BIBLIOTECAS</v>
          </cell>
          <cell r="BN306" t="str">
            <v>DIRECCIÓN DE LECTURA Y BIBLIOTECAS</v>
          </cell>
          <cell r="BO306" t="str">
            <v>Bibiana Andrea Victorino Ramírez</v>
          </cell>
          <cell r="BP306">
            <v>52880976</v>
          </cell>
          <cell r="BQ306">
            <v>7</v>
          </cell>
          <cell r="BR306" t="str">
            <v>EMIRO HERNAN ARISTIZABAL ALVAREZ</v>
          </cell>
          <cell r="BS306">
            <v>8315319</v>
          </cell>
          <cell r="BX306" t="str">
            <v>SI</v>
          </cell>
        </row>
        <row r="307">
          <cell r="A307" t="str">
            <v>305</v>
          </cell>
          <cell r="B307" t="str">
            <v>CONTRATO DE PRESTACIÓN DE SERVICIOS PROFESIONALES Y/O APOYO A LA GESTIÓN</v>
          </cell>
          <cell r="C307" t="str">
            <v>SCDPI-21416-00824-25</v>
          </cell>
          <cell r="D307" t="str">
            <v>CONTRATACION DIRECTA</v>
          </cell>
          <cell r="E307" t="str">
            <v>Prestar servicios profesionales a la Secretaría de Cultura Recreación y Deporte-Subsecretaría de Gobernanza; en actividades relacionadas con la pre producción; producción y postproducción de eventos culturales de la Entidad.</v>
          </cell>
          <cell r="F307" t="str">
            <v>17 17. Contrato de Prestación de Servicios</v>
          </cell>
          <cell r="G307" t="str">
            <v>1 Contratista</v>
          </cell>
          <cell r="H307" t="str">
            <v>1 Natural</v>
          </cell>
          <cell r="I307" t="str">
            <v>2 Privada (1)</v>
          </cell>
          <cell r="J307" t="str">
            <v>4 Persona Natural (2)</v>
          </cell>
          <cell r="K307" t="str">
            <v>31 31-Servicios Profesionales</v>
          </cell>
          <cell r="L307" t="str">
            <v>CO1.PCCNTR.7530843</v>
          </cell>
          <cell r="M307" t="str">
            <v>https://community.secop.gov.co/Public/Tendering/OpportunityDetail/Index?noticeUID=CO1.NTC.7679551&amp;isFromPublicArea=True&amp;isModal=true&amp;asPopupView=true</v>
          </cell>
          <cell r="N307">
            <v>45708</v>
          </cell>
          <cell r="O307" t="str">
            <v>5 Contratación directa</v>
          </cell>
          <cell r="P307" t="str">
            <v>33 Prestación de Servicios Profesionales y Apoyo (5-8)</v>
          </cell>
          <cell r="Q307" t="str">
            <v>N/A</v>
          </cell>
          <cell r="R307" t="str">
            <v>1 1. Ley 80</v>
          </cell>
          <cell r="S307" t="str">
            <v>6 6: Prestacion de servicios</v>
          </cell>
          <cell r="T307" t="str">
            <v>1 Nacional</v>
          </cell>
          <cell r="U307" t="str">
            <v>3 3. Único Contratista</v>
          </cell>
          <cell r="V307" t="str">
            <v>CLAUDIA LUCIA MANOSALVA CELY</v>
          </cell>
          <cell r="W307" t="str">
            <v>F</v>
          </cell>
          <cell r="X307">
            <v>24050122</v>
          </cell>
          <cell r="Y307">
            <v>1</v>
          </cell>
          <cell r="Z307" t="str">
            <v>Cra 4A #54-52</v>
          </cell>
          <cell r="AA307">
            <v>3103362085</v>
          </cell>
          <cell r="AB307" t="str">
            <v>claudia.manosalva@scrd.gov.co</v>
          </cell>
          <cell r="AC307" t="str">
            <v>clau.mano@gmail.com</v>
          </cell>
          <cell r="AD307">
            <v>29769</v>
          </cell>
          <cell r="AE307">
            <v>44</v>
          </cell>
          <cell r="AF307" t="str">
            <v>BOYACA - SANTA ROSA DE VITERBO</v>
          </cell>
          <cell r="AG307" t="str">
            <v>Profesional en diseño industrial con especializacion y 8 años de experiencia.</v>
          </cell>
          <cell r="AH307" t="str">
            <v>DISEÑO INDUSTRIAL</v>
          </cell>
          <cell r="AI307" t="str">
            <v>1 1. Inversión</v>
          </cell>
          <cell r="AJ307">
            <v>102</v>
          </cell>
          <cell r="AK307" t="str">
            <v>O230117330120240102</v>
          </cell>
          <cell r="AL307" t="str">
            <v>Fortalecimiento de alianzas estratégicas a nivel bilateral y multilateral para el posicionamiento de la ciudad como referente cultural y recreodeportivo en escenarios internacionales Bogotá D.C</v>
          </cell>
          <cell r="AN307">
            <v>103392000</v>
          </cell>
          <cell r="AQ307">
            <v>103392000</v>
          </cell>
          <cell r="AU307">
            <v>103392000</v>
          </cell>
          <cell r="AV307" t="str">
            <v>$ 12.924.000</v>
          </cell>
          <cell r="AW307">
            <v>346</v>
          </cell>
          <cell r="AX307">
            <v>103392000</v>
          </cell>
          <cell r="AY307">
            <v>45714</v>
          </cell>
          <cell r="AZ307">
            <v>534</v>
          </cell>
          <cell r="BA307">
            <v>103392000</v>
          </cell>
          <cell r="BB307">
            <v>45693</v>
          </cell>
          <cell r="BC307">
            <v>45709</v>
          </cell>
          <cell r="BD307">
            <v>45714</v>
          </cell>
          <cell r="BE307">
            <v>45956</v>
          </cell>
          <cell r="BF307">
            <v>45956</v>
          </cell>
          <cell r="BG307" t="str">
            <v>2 2-Ejecución</v>
          </cell>
          <cell r="BH307" t="str">
            <v>8 MESES</v>
          </cell>
          <cell r="BI307" t="str">
            <v>1 1. Días</v>
          </cell>
          <cell r="BJ307">
            <v>240</v>
          </cell>
          <cell r="BK307">
            <v>0</v>
          </cell>
          <cell r="BL307">
            <v>240</v>
          </cell>
          <cell r="BM307" t="str">
            <v>SUBSECRETARÍA DE GOBERNANZA</v>
          </cell>
          <cell r="BN307" t="str">
            <v>SUBSECRETARÍA DE GOBERNANZA</v>
          </cell>
          <cell r="BO307" t="str">
            <v>Ana María Boada Ayala</v>
          </cell>
          <cell r="BP307">
            <v>52885691</v>
          </cell>
          <cell r="BQ307">
            <v>6</v>
          </cell>
          <cell r="BR307" t="str">
            <v>N.A</v>
          </cell>
          <cell r="BS307" t="str">
            <v>N.A</v>
          </cell>
          <cell r="BT307" t="str">
            <v>N.A</v>
          </cell>
          <cell r="BU307" t="str">
            <v>N.A</v>
          </cell>
          <cell r="BV307" t="str">
            <v>N.A</v>
          </cell>
          <cell r="BW307" t="str">
            <v>N.A</v>
          </cell>
          <cell r="BX307" t="str">
            <v>N.A</v>
          </cell>
          <cell r="BY307" t="str">
            <v>N.A</v>
          </cell>
          <cell r="BZ307" t="str">
            <v>N.A</v>
          </cell>
          <cell r="CA307" t="str">
            <v>N.A</v>
          </cell>
        </row>
        <row r="308">
          <cell r="A308" t="str">
            <v>306</v>
          </cell>
          <cell r="B308" t="str">
            <v>CONTRATO DE PRESTACIÓN DE SERVICIOS PROFESIONALES Y/O APOYO A LA GESTIÓN</v>
          </cell>
          <cell r="C308" t="str">
            <v>SCDPI-210-00346-25</v>
          </cell>
          <cell r="D308" t="str">
            <v>CONTRATACION DIRECTA</v>
          </cell>
          <cell r="E308"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308" t="str">
            <v>17 17. Contrato de Prestación de Servicios</v>
          </cell>
          <cell r="G308" t="str">
            <v>1 Contratista</v>
          </cell>
          <cell r="H308" t="str">
            <v>1 Natural</v>
          </cell>
          <cell r="I308" t="str">
            <v>2 Privada (1)</v>
          </cell>
          <cell r="J308" t="str">
            <v>4 Persona Natural (2)</v>
          </cell>
          <cell r="K308" t="str">
            <v>31 31-Servicios Profesionales</v>
          </cell>
          <cell r="L308" t="str">
            <v>CO1.PCCNTR.7530849</v>
          </cell>
          <cell r="M308" t="str">
            <v>https://community.secop.gov.co/Public/Tendering/OpportunityDetail/Index?noticeUID=CO1.NTC.7679368&amp;isFromPublicArea=True&amp;isModal=true&amp;asPopupView=true</v>
          </cell>
          <cell r="N308">
            <v>45708</v>
          </cell>
          <cell r="O308" t="str">
            <v>5 Contratación directa</v>
          </cell>
          <cell r="P308" t="str">
            <v>33 Prestación de Servicios Profesionales y Apoyo (5-8)</v>
          </cell>
          <cell r="Q308" t="str">
            <v>N/A</v>
          </cell>
          <cell r="R308" t="str">
            <v>1 1. Ley 80</v>
          </cell>
          <cell r="S308" t="str">
            <v>6 6: Prestacion de servicios</v>
          </cell>
          <cell r="T308" t="str">
            <v>1 Nacional</v>
          </cell>
          <cell r="U308" t="str">
            <v>3 3. Único Contratista</v>
          </cell>
          <cell r="V308" t="str">
            <v>JONATTAN STEVEN HUERTAS NOGUERA</v>
          </cell>
          <cell r="W308" t="str">
            <v>M</v>
          </cell>
          <cell r="X308">
            <v>1032455864</v>
          </cell>
          <cell r="Y308">
            <v>7</v>
          </cell>
          <cell r="Z308" t="str">
            <v>KR 93 A SUR 33 00</v>
          </cell>
          <cell r="AA308">
            <v>3107569722</v>
          </cell>
          <cell r="AB308" t="str">
            <v>chapinero@scrd.gov.co</v>
          </cell>
          <cell r="AC308" t="str">
            <v>jonattanhuertaspm@gmail.com</v>
          </cell>
          <cell r="AD308">
            <v>34048</v>
          </cell>
          <cell r="AE308">
            <v>33</v>
          </cell>
          <cell r="AF308" t="str">
            <v>CUNDINAMARCA - BOGOTA</v>
          </cell>
          <cell r="AG308" t="str">
            <v>Titulo profesional en las areas del conocimiento en: bellas artes; ciencias de la educación; ciencias sociales y humanas; economía, administración, contaduría y afines; ingeniería, arquitectura, urbanismo y afines, con tres (3) años de experiencia</v>
          </cell>
          <cell r="AH308" t="str">
            <v>LICENCIADO EN CIENCIAS SOCIALES</v>
          </cell>
          <cell r="AI308" t="str">
            <v>1 1. Inversión</v>
          </cell>
          <cell r="AJ308">
            <v>217</v>
          </cell>
          <cell r="AK308" t="str">
            <v>O230117330120240217</v>
          </cell>
          <cell r="AL308" t="str">
            <v>Fortalecimiento de la gobernanza territorial, la participación incidente y la atención diferenciada de los grupos étnicos, etarios y sectores sociales desde las prácticas culturales en Bogotá D.C.</v>
          </cell>
          <cell r="AN308">
            <v>65880000</v>
          </cell>
          <cell r="AO308">
            <v>6832000</v>
          </cell>
          <cell r="AQ308">
            <v>72712000</v>
          </cell>
          <cell r="AU308">
            <v>72712000</v>
          </cell>
          <cell r="AV308" t="str">
            <v>$ 7.320.000</v>
          </cell>
          <cell r="AW308">
            <v>348</v>
          </cell>
          <cell r="AX308">
            <v>65880000</v>
          </cell>
          <cell r="AY308">
            <v>45714</v>
          </cell>
          <cell r="AZ308">
            <v>572</v>
          </cell>
          <cell r="BA308">
            <v>73200000</v>
          </cell>
          <cell r="BB308">
            <v>45695</v>
          </cell>
          <cell r="BC308">
            <v>45709</v>
          </cell>
          <cell r="BD308">
            <v>45715</v>
          </cell>
          <cell r="BE308">
            <v>45987</v>
          </cell>
          <cell r="BF308">
            <v>46015</v>
          </cell>
          <cell r="BG308" t="str">
            <v>2 2-Ejecución</v>
          </cell>
          <cell r="BH308" t="str">
            <v>9 MESES</v>
          </cell>
          <cell r="BI308" t="str">
            <v>1 1. Días</v>
          </cell>
          <cell r="BJ308">
            <v>269</v>
          </cell>
          <cell r="BK308">
            <v>28</v>
          </cell>
          <cell r="BL308">
            <v>297</v>
          </cell>
          <cell r="BM308" t="str">
            <v>SUBSECRETARÍA DE GOBERNANZA</v>
          </cell>
          <cell r="BN308" t="str">
            <v>DIRECCIÓN DE ASUNTOS LOCALES Y PARTICIPACIÓN</v>
          </cell>
          <cell r="BO308" t="str">
            <v>Rafael Lino Diaz Rivera</v>
          </cell>
          <cell r="BP308">
            <v>80742967</v>
          </cell>
          <cell r="BQ308">
            <v>1</v>
          </cell>
          <cell r="BR308" t="str">
            <v>N.A</v>
          </cell>
          <cell r="BS308" t="str">
            <v>N.A</v>
          </cell>
          <cell r="BT308" t="str">
            <v>N.A</v>
          </cell>
          <cell r="BU308" t="str">
            <v>N.A</v>
          </cell>
          <cell r="BV308" t="str">
            <v>N.A</v>
          </cell>
          <cell r="BW308" t="str">
            <v>N.A</v>
          </cell>
          <cell r="BX308" t="str">
            <v>N.A</v>
          </cell>
          <cell r="BY308" t="str">
            <v>N.A</v>
          </cell>
          <cell r="BZ308" t="str">
            <v>N.A</v>
          </cell>
          <cell r="CA308" t="str">
            <v>N.A</v>
          </cell>
        </row>
        <row r="309">
          <cell r="A309" t="str">
            <v>307</v>
          </cell>
          <cell r="B309" t="str">
            <v>CONTRATO DE PRESTACIÓN DE SERVICIOS PROFESIONALES Y/O APOYO A LA GESTIÓN</v>
          </cell>
          <cell r="C309" t="str">
            <v>SCDPI-21418-00526-25</v>
          </cell>
          <cell r="D309" t="str">
            <v>CONTRATACION DIRECTA</v>
          </cell>
          <cell r="E309" t="str">
            <v>Prestar servicios profesionales a la Secretaría Distrital de Cultura; Recreación y Deporte - Subdirección de Infraestructura y Patrimonio Cultural en la gestión y seguimiento de los procesos jurídicos y legales; adelantados en el marco de las acciones de protección y conservación del patrimonio cultural del Distrito
  Capital; atendiendo la unidad de criterio de la Entidad</v>
          </cell>
          <cell r="F309" t="str">
            <v>17 17. Contrato de Prestación de Servicios</v>
          </cell>
          <cell r="G309" t="str">
            <v>1 Contratista</v>
          </cell>
          <cell r="H309" t="str">
            <v>1 Natural</v>
          </cell>
          <cell r="I309" t="str">
            <v>2 Privada (1)</v>
          </cell>
          <cell r="J309" t="str">
            <v>4 Persona Natural (2)</v>
          </cell>
          <cell r="K309" t="str">
            <v>31 31-Servicios Profesionales</v>
          </cell>
          <cell r="L309" t="str">
            <v>CO1.PCCNTR.7531750</v>
          </cell>
          <cell r="M309" t="str">
            <v>https://community.secop.gov.co/Public/Tendering/OpportunityDetail/Index?noticeUID=CO1.NTC.7679766&amp;isFromPublicArea=True&amp;isModal=true&amp;asPopupView=true</v>
          </cell>
          <cell r="N309">
            <v>45708</v>
          </cell>
          <cell r="O309" t="str">
            <v>5 Contratación directa</v>
          </cell>
          <cell r="P309" t="str">
            <v>33 Prestación de Servicios Profesionales y Apoyo (5-8)</v>
          </cell>
          <cell r="Q309" t="str">
            <v>N/A</v>
          </cell>
          <cell r="R309" t="str">
            <v>1 1. Ley 80</v>
          </cell>
          <cell r="S309" t="str">
            <v>6 6: Prestacion de servicios</v>
          </cell>
          <cell r="T309" t="str">
            <v>1 Nacional</v>
          </cell>
          <cell r="U309" t="str">
            <v>3 3. Único Contratista</v>
          </cell>
          <cell r="V309" t="str">
            <v>CRISTINA EUGENIA RODRIGUEZ DE LA HOZ</v>
          </cell>
          <cell r="W309" t="str">
            <v>F</v>
          </cell>
          <cell r="X309">
            <v>20865803</v>
          </cell>
          <cell r="Y309">
            <v>2</v>
          </cell>
          <cell r="Z309" t="str">
            <v>KR 110 215 45</v>
          </cell>
          <cell r="AA309">
            <v>3005989391</v>
          </cell>
          <cell r="AB309" t="str">
            <v>cristina.rodriguez@scrd.gov.co</v>
          </cell>
          <cell r="AC309" t="str">
            <v>crisrodelahoz@gmail.com</v>
          </cell>
          <cell r="AD309">
            <v>30644</v>
          </cell>
          <cell r="AE309">
            <v>42</v>
          </cell>
          <cell r="AF309" t="str">
            <v>CUNDINAMARCA - UBATE</v>
          </cell>
          <cell r="AG309" t="str">
            <v>Profesional en derecho con mínimo cinco (5) años de experiencia profesional y/o relacionada al objeto y/u obligaciones contractuales planteadas.</v>
          </cell>
          <cell r="AH309" t="str">
            <v>ABOGADO</v>
          </cell>
          <cell r="AI309" t="str">
            <v>1 1. Inversión</v>
          </cell>
          <cell r="AJ309">
            <v>80</v>
          </cell>
          <cell r="AK309" t="str">
            <v>O230117330120240080</v>
          </cell>
          <cell r="AL309" t="str">
            <v>Fortalecimiento de prácticas y transformaciones culturales, patrimoniales, urbanas y sociales para el bienestar integral de Bogotá D.C.</v>
          </cell>
          <cell r="AN309">
            <v>71376000</v>
          </cell>
          <cell r="AO309">
            <v>14572600</v>
          </cell>
          <cell r="AQ309">
            <v>85948600</v>
          </cell>
          <cell r="AU309">
            <v>85948600</v>
          </cell>
          <cell r="AV309" t="str">
            <v>$ 8.922.000</v>
          </cell>
          <cell r="AW309">
            <v>320</v>
          </cell>
          <cell r="AX309">
            <v>71376000</v>
          </cell>
          <cell r="AY309">
            <v>45709</v>
          </cell>
          <cell r="AZ309">
            <v>446</v>
          </cell>
          <cell r="BA309">
            <v>89220000</v>
          </cell>
          <cell r="BB309">
            <v>45686</v>
          </cell>
          <cell r="BC309">
            <v>45709</v>
          </cell>
          <cell r="BD309">
            <v>45715</v>
          </cell>
          <cell r="BE309">
            <v>45956</v>
          </cell>
          <cell r="BF309">
            <v>46006</v>
          </cell>
          <cell r="BG309" t="str">
            <v>2 2-Ejecución</v>
          </cell>
          <cell r="BH309" t="str">
            <v>8 MESES</v>
          </cell>
          <cell r="BI309" t="str">
            <v>1 1. Días</v>
          </cell>
          <cell r="BJ309">
            <v>239</v>
          </cell>
          <cell r="BK309">
            <v>49</v>
          </cell>
          <cell r="BL309">
            <v>288</v>
          </cell>
          <cell r="BM309" t="str">
            <v>DIRECCIÓN DE ARTE, CULTURA Y PATRIMONIO</v>
          </cell>
          <cell r="BN309" t="str">
            <v>SUBDIRECCIÓN DE INFRAESTRUCTURA Y PATRIMONIO CULTURAL</v>
          </cell>
          <cell r="BO309" t="str">
            <v>Sandra Liliana Ruíz Gutiérrez</v>
          </cell>
          <cell r="BP309">
            <v>52216728</v>
          </cell>
          <cell r="BQ309">
            <v>0</v>
          </cell>
          <cell r="BR309" t="str">
            <v>N.A</v>
          </cell>
          <cell r="BS309" t="str">
            <v>N.A</v>
          </cell>
          <cell r="BT309" t="str">
            <v>N.A</v>
          </cell>
          <cell r="BU309" t="str">
            <v>N.A</v>
          </cell>
          <cell r="BV309" t="str">
            <v>N.A</v>
          </cell>
          <cell r="BW309" t="str">
            <v>N.A</v>
          </cell>
          <cell r="BX309" t="str">
            <v>N.A</v>
          </cell>
          <cell r="BY309" t="str">
            <v>N.A</v>
          </cell>
          <cell r="BZ309" t="str">
            <v>N.A</v>
          </cell>
          <cell r="CA309" t="str">
            <v>N.A</v>
          </cell>
        </row>
        <row r="310">
          <cell r="A310" t="str">
            <v>308</v>
          </cell>
          <cell r="B310" t="str">
            <v>CONTRATO DE PRESTACIÓN DE SERVICIOS PROFESIONALES Y/O APOYO A LA GESTIÓN</v>
          </cell>
          <cell r="C310" t="str">
            <v>SCDPI-21420-00193-25</v>
          </cell>
          <cell r="D310" t="str">
            <v>CONTRATACION DIRECTA</v>
          </cell>
          <cell r="E310" t="str">
            <v>Prestar servicios profesionales a la Secretaría de Cultura; Recreación y Deporte - Dirección de Gestión Corporativa y Relación con el Ciudadano - Grupo Interno de Trabajo de Gestión del Talento Humano en las actividades requeridas para la implementación del Modelo Integrado de Planeación y Gestión (MIPG) del proceso de Gestión del Talento Humano de conformidad con la normatividad vigente.</v>
          </cell>
          <cell r="F310" t="str">
            <v>17 17. Contrato de Prestación de Servicios</v>
          </cell>
          <cell r="G310" t="str">
            <v>1 Contratista</v>
          </cell>
          <cell r="H310" t="str">
            <v>1 Natural</v>
          </cell>
          <cell r="I310" t="str">
            <v>2 Privada (1)</v>
          </cell>
          <cell r="J310" t="str">
            <v>4 Persona Natural (2)</v>
          </cell>
          <cell r="K310" t="str">
            <v>31 31-Servicios Profesionales</v>
          </cell>
          <cell r="L310" t="str">
            <v>CO1.PCCNTR.7532173</v>
          </cell>
          <cell r="M310" t="str">
            <v>https://community.secop.gov.co/Public/Tendering/OpportunityDetail/Index?noticeUID=CO1.NTC.7681243&amp;isFromPublicArea=True&amp;isModal=true&amp;asPopupView=true</v>
          </cell>
          <cell r="N310">
            <v>45708</v>
          </cell>
          <cell r="O310" t="str">
            <v>5 Contratación directa</v>
          </cell>
          <cell r="P310" t="str">
            <v>33 Prestación de Servicios Profesionales y Apoyo (5-8)</v>
          </cell>
          <cell r="Q310" t="str">
            <v>N/A</v>
          </cell>
          <cell r="R310" t="str">
            <v>1 1. Ley 80</v>
          </cell>
          <cell r="S310" t="str">
            <v>6 6: Prestacion de servicios</v>
          </cell>
          <cell r="T310" t="str">
            <v>1 Nacional</v>
          </cell>
          <cell r="U310" t="str">
            <v>3 3. Único Contratista</v>
          </cell>
          <cell r="V310" t="str">
            <v>KELLY JOHANNA SERRANO RINCÓN</v>
          </cell>
          <cell r="W310" t="str">
            <v>F</v>
          </cell>
          <cell r="X310">
            <v>1032358501</v>
          </cell>
          <cell r="Y310">
            <v>3</v>
          </cell>
          <cell r="Z310" t="str">
            <v>DIAGONAL 61D # 24-43</v>
          </cell>
          <cell r="AA310">
            <v>6014791126</v>
          </cell>
          <cell r="AB310" t="str">
            <v>kelly.serrano@scrd.gov.co</v>
          </cell>
          <cell r="AC310" t="str">
            <v>kellyserranoQgmail.com</v>
          </cell>
          <cell r="AD310">
            <v>31409</v>
          </cell>
          <cell r="AE310">
            <v>40</v>
          </cell>
          <cell r="AF310" t="str">
            <v>CUNDINAMARCA - BOGOTA</v>
          </cell>
          <cell r="AG310" t="str">
            <v>Profesional universitario en las áreas de ingeniería industrial y afines, Cinco (5) años de experiencia profesional relacionada con la implementación del Modelo Integrado de Planeación – MIPG</v>
          </cell>
          <cell r="AH310" t="str">
            <v>INGENIERIA FISICA</v>
          </cell>
          <cell r="AI310" t="str">
            <v>1 1. Inversión</v>
          </cell>
          <cell r="AJ310">
            <v>163</v>
          </cell>
          <cell r="AK310" t="str">
            <v>O230117459920240163</v>
          </cell>
          <cell r="AL310" t="str">
            <v>Fortalecimiento Institucional para una Gobernanza Pública Confiable en Bogotá D.C</v>
          </cell>
          <cell r="AN310">
            <v>71376000</v>
          </cell>
          <cell r="AO310">
            <v>18736200</v>
          </cell>
          <cell r="AQ310">
            <v>90112200</v>
          </cell>
          <cell r="AU310">
            <v>90112200</v>
          </cell>
          <cell r="AV310" t="str">
            <v>$ 8.922.000</v>
          </cell>
          <cell r="AW310">
            <v>319</v>
          </cell>
          <cell r="AX310">
            <v>71376000</v>
          </cell>
          <cell r="AY310">
            <v>45709</v>
          </cell>
          <cell r="AZ310">
            <v>411</v>
          </cell>
          <cell r="BA310">
            <v>71376000</v>
          </cell>
          <cell r="BB310">
            <v>45685</v>
          </cell>
          <cell r="BC310">
            <v>45708</v>
          </cell>
          <cell r="BD310">
            <v>45709</v>
          </cell>
          <cell r="BE310">
            <v>45950</v>
          </cell>
          <cell r="BF310">
            <v>46021</v>
          </cell>
          <cell r="BG310" t="str">
            <v>2 2-Ejecución</v>
          </cell>
          <cell r="BH310" t="str">
            <v>8 MESES</v>
          </cell>
          <cell r="BI310" t="str">
            <v>1 1. Días</v>
          </cell>
          <cell r="BJ310">
            <v>239</v>
          </cell>
          <cell r="BK310">
            <v>69</v>
          </cell>
          <cell r="BL310">
            <v>308</v>
          </cell>
          <cell r="BM310" t="str">
            <v>DIRECCIÓN DE GESTIÓN CORPORATIVA Y RELACIÓN CON EL CIUDADANO</v>
          </cell>
          <cell r="BN310" t="str">
            <v>GRUPO INTERNO DE TRABAJO DE TALENTO HUMANO</v>
          </cell>
          <cell r="BO310" t="str">
            <v>Lucila Guerrero Ramirez</v>
          </cell>
          <cell r="BP310">
            <v>51678950</v>
          </cell>
          <cell r="BQ310">
            <v>8</v>
          </cell>
          <cell r="BR310" t="str">
            <v>N.A</v>
          </cell>
          <cell r="BS310" t="str">
            <v>N.A</v>
          </cell>
          <cell r="BT310" t="str">
            <v>N.A</v>
          </cell>
          <cell r="BU310" t="str">
            <v>N.A</v>
          </cell>
          <cell r="BV310" t="str">
            <v>N.A</v>
          </cell>
          <cell r="BW310" t="str">
            <v>N.A</v>
          </cell>
          <cell r="BX310" t="str">
            <v>N.A</v>
          </cell>
          <cell r="BY310" t="str">
            <v>N.A</v>
          </cell>
          <cell r="BZ310" t="str">
            <v>N.A</v>
          </cell>
          <cell r="CA310" t="str">
            <v>N.A</v>
          </cell>
        </row>
        <row r="311">
          <cell r="A311" t="str">
            <v>309</v>
          </cell>
          <cell r="B311" t="str">
            <v>CONTRATO DE PRESTACIÓN DE SERVICIOS PROFESIONALES Y/O APOYO A LA GESTIÓN</v>
          </cell>
          <cell r="C311" t="str">
            <v>SCDPI-21417-00836-25</v>
          </cell>
          <cell r="D311" t="str">
            <v>CONTRATACION DIRECTA</v>
          </cell>
          <cell r="E311" t="str">
            <v>Prestar servicios profesionales a la Secretaria de Cultura Recreación y Deporte - Dirección de Redes y Acción Colectiva desarrollando las actividades requeridas en el marco de la estrategia Sabor Bogotá; así como las actividades misionales y estratégicas asignadas.</v>
          </cell>
          <cell r="F311" t="str">
            <v>17 17. Contrato de Prestación de Servicios</v>
          </cell>
          <cell r="G311" t="str">
            <v>1 Contratista</v>
          </cell>
          <cell r="H311" t="str">
            <v>1 Natural</v>
          </cell>
          <cell r="I311" t="str">
            <v>2 Privada (1)</v>
          </cell>
          <cell r="J311" t="str">
            <v>4 Persona Natural (2)</v>
          </cell>
          <cell r="K311" t="str">
            <v>31 31-Servicios Profesionales</v>
          </cell>
          <cell r="L311" t="str">
            <v>CO1.PCCNTR.7533267</v>
          </cell>
          <cell r="M311" t="str">
            <v>https://community.secop.gov.co/Public/Tendering/OpportunityDetail/Index?noticeUID=CO1.NTC.7683286&amp;isFromPublicArea=True&amp;isModal=true&amp;asPopupView=true</v>
          </cell>
          <cell r="N311">
            <v>45708</v>
          </cell>
          <cell r="O311" t="str">
            <v>5 Contratación directa</v>
          </cell>
          <cell r="P311" t="str">
            <v>33 Prestación de Servicios Profesionales y Apoyo (5-8)</v>
          </cell>
          <cell r="Q311" t="str">
            <v>N/A</v>
          </cell>
          <cell r="R311" t="str">
            <v>1 1. Ley 80</v>
          </cell>
          <cell r="S311" t="str">
            <v>6 6: Prestacion de servicios</v>
          </cell>
          <cell r="T311" t="str">
            <v>1 Nacional</v>
          </cell>
          <cell r="U311" t="str">
            <v>3 3. Único Contratista</v>
          </cell>
          <cell r="V311" t="str">
            <v>CARLOS ANDRES MUÑOZ DUQUE</v>
          </cell>
          <cell r="W311" t="str">
            <v>M</v>
          </cell>
          <cell r="X311">
            <v>80058129</v>
          </cell>
          <cell r="Y311">
            <v>2</v>
          </cell>
          <cell r="Z311" t="str">
            <v>Calle 23 d# 86 - 28 int 6 apt 302</v>
          </cell>
          <cell r="AA311">
            <v>6014578300</v>
          </cell>
          <cell r="AB311" t="str">
            <v>carlos.munoz@scrd.gov.co</v>
          </cell>
          <cell r="AC311" t="str">
            <v>lanoticiadebogota@gmail.com</v>
          </cell>
          <cell r="AD311">
            <v>29418</v>
          </cell>
          <cell r="AE311">
            <v>45</v>
          </cell>
          <cell r="AF311" t="str">
            <v>CUNDINAMARCA - BOGOTA</v>
          </cell>
          <cell r="AG311" t="str">
            <v>Profesional en ciencias humanas, ciencias politicas,comunicación social, artes y/o gestion cultural con experiencia superior de (2) dos años en gestión o desarrollo de proyectos, gestión cultural o artísitica, gestión gastronómica y cultural, o estrategias de cambio cultural, gestión de comunicaciones, en procesos logísticos y/o producción de eventos.</v>
          </cell>
          <cell r="AH311" t="str">
            <v>COMUNICADOR SOCIAL - PERIODISTA</v>
          </cell>
          <cell r="AI311" t="str">
            <v>1 1. Inversión</v>
          </cell>
          <cell r="AJ311">
            <v>122</v>
          </cell>
          <cell r="AK311" t="str">
            <v>O230117330120240122</v>
          </cell>
          <cell r="AL311" t="str">
            <v>Innovación y cambio cultural para la transformación de comportamientos que promuevan el orgullo por la ciudad de Bogotá D.C</v>
          </cell>
          <cell r="AN311">
            <v>65190000</v>
          </cell>
          <cell r="AO311">
            <v>11951500</v>
          </cell>
          <cell r="AP311">
            <v>10865000</v>
          </cell>
          <cell r="AQ311">
            <v>66276500</v>
          </cell>
          <cell r="AU311">
            <v>66276500</v>
          </cell>
          <cell r="AV311" t="str">
            <v>$ 6.519.000</v>
          </cell>
          <cell r="AW311">
            <v>338</v>
          </cell>
          <cell r="AX311">
            <v>65190000</v>
          </cell>
          <cell r="AY311">
            <v>45714</v>
          </cell>
          <cell r="AZ311">
            <v>602</v>
          </cell>
          <cell r="BA311">
            <v>65190000</v>
          </cell>
          <cell r="BB311">
            <v>45698</v>
          </cell>
          <cell r="BC311">
            <v>45708</v>
          </cell>
          <cell r="BD311">
            <v>45714</v>
          </cell>
          <cell r="BE311">
            <v>46016</v>
          </cell>
          <cell r="BF311">
            <v>46021</v>
          </cell>
          <cell r="BG311" t="str">
            <v>2 2-Ejecución</v>
          </cell>
          <cell r="BH311" t="str">
            <v>10 MESES Y 14 DIAS</v>
          </cell>
          <cell r="BI311" t="str">
            <v>1 1. Días</v>
          </cell>
          <cell r="BJ311">
            <v>299</v>
          </cell>
          <cell r="BK311">
            <v>5</v>
          </cell>
          <cell r="BL311">
            <v>304</v>
          </cell>
          <cell r="BM311" t="str">
            <v>SUBSECRETARÍA DISTRITAL DE CULTURA CIUDADANA Y GESTIÓN DEL CONOCIMIENTO</v>
          </cell>
          <cell r="BN311" t="str">
            <v>DIRECCIÓN DE REDES Y ACCIÓN COLECTIVA</v>
          </cell>
          <cell r="BO311" t="str">
            <v>Angélica Rocío Martínez Torres</v>
          </cell>
          <cell r="BP311">
            <v>1018421450</v>
          </cell>
          <cell r="BQ311">
            <v>4</v>
          </cell>
          <cell r="BR311" t="str">
            <v>N.A</v>
          </cell>
          <cell r="BS311" t="str">
            <v>N.A</v>
          </cell>
          <cell r="BT311" t="str">
            <v>N.A</v>
          </cell>
          <cell r="BU311" t="str">
            <v>N.A</v>
          </cell>
          <cell r="BV311" t="str">
            <v>N.A</v>
          </cell>
          <cell r="BW311" t="str">
            <v>N.A</v>
          </cell>
          <cell r="BX311" t="str">
            <v>N.A</v>
          </cell>
          <cell r="BY311" t="str">
            <v>N.A</v>
          </cell>
          <cell r="BZ311" t="str">
            <v>N.A</v>
          </cell>
          <cell r="CA311" t="str">
            <v>N.A</v>
          </cell>
        </row>
        <row r="312">
          <cell r="A312" t="str">
            <v>310</v>
          </cell>
          <cell r="B312" t="str">
            <v>CONTRATO DE PRESTACIÓN DE SERVICIOS PROFESIONALES Y/O APOYO A LA GESTIÓN</v>
          </cell>
          <cell r="C312" t="str">
            <v>SCDPI-21419-00845-25</v>
          </cell>
          <cell r="D312" t="str">
            <v>CONTRATACION DIRECTA</v>
          </cell>
          <cell r="E312" t="str">
            <v>Prestar servicios profesionales a la Secretaría Distrital de Cultura; Recreación y Deporte - Dirección de Lectura y
  Bibliotecas; realizando las actividades requeridas para la gestión institucional e interinstitucional para la territorialización de la
  Política Pública y el fortalecimiento; movilización y visibilización de los Espacios alternativos de lectura y los demás espacios de
  lectura a cargo de la línea de Comunidad y Territorio de la DLB.</v>
          </cell>
          <cell r="F312" t="str">
            <v>17 17. Contrato de Prestación de Servicios</v>
          </cell>
          <cell r="G312" t="str">
            <v>1 Contratista</v>
          </cell>
          <cell r="H312" t="str">
            <v>1 Natural</v>
          </cell>
          <cell r="I312" t="str">
            <v>2 Privada (1)</v>
          </cell>
          <cell r="J312" t="str">
            <v>4 Persona Natural (2)</v>
          </cell>
          <cell r="K312" t="str">
            <v>31 31-Servicios Profesionales</v>
          </cell>
          <cell r="L312" t="str">
            <v>CO1.PCCNTR.7534207</v>
          </cell>
          <cell r="M312" t="str">
            <v>https://community.secop.gov.co/Public/Tendering/OpportunityDetail/Index?noticeUID=CO1.NTC.7683442&amp;isFromPublicArea=True&amp;isModal=true&amp;asPopupView=true</v>
          </cell>
          <cell r="N312">
            <v>45708</v>
          </cell>
          <cell r="O312" t="str">
            <v>5 Contratación directa</v>
          </cell>
          <cell r="P312" t="str">
            <v>33 Prestación de Servicios Profesionales y Apoyo (5-8)</v>
          </cell>
          <cell r="Q312" t="str">
            <v>N/A</v>
          </cell>
          <cell r="R312" t="str">
            <v>1 1. Ley 80</v>
          </cell>
          <cell r="S312" t="str">
            <v>6 6: Prestacion de servicios</v>
          </cell>
          <cell r="T312" t="str">
            <v>1 Nacional</v>
          </cell>
          <cell r="U312" t="str">
            <v>3 3. Único Contratista</v>
          </cell>
          <cell r="V312" t="str">
            <v>MARIANA ARRUBLA JARAMILLO</v>
          </cell>
          <cell r="W312" t="str">
            <v>F</v>
          </cell>
          <cell r="X312">
            <v>1214716049</v>
          </cell>
          <cell r="Y312">
            <v>1</v>
          </cell>
          <cell r="Z312" t="str">
            <v>CL 65 11 34</v>
          </cell>
          <cell r="AA312">
            <v>3146502616</v>
          </cell>
          <cell r="AB312" t="str">
            <v>mariana.arrubla@scrd.gov.co</v>
          </cell>
          <cell r="AC312" t="str">
            <v>m.arrublajaramillo@gmail.com</v>
          </cell>
          <cell r="AD312">
            <v>33995</v>
          </cell>
          <cell r="AE312">
            <v>33</v>
          </cell>
          <cell r="AF312" t="str">
            <v>ANTIOQUIA - MEDELLIN</v>
          </cell>
          <cell r="AG312" t="str">
            <v>Profesional en áreas del conocimiento de Ciencias Sociales o Humanas, Economía, Administración, Contaduría y afines, y tres (3) años de experiencia profesional.</v>
          </cell>
          <cell r="AH312" t="str">
            <v>ABOGADO</v>
          </cell>
          <cell r="AI312" t="str">
            <v>1 1. Inversión</v>
          </cell>
          <cell r="AJ312">
            <v>82</v>
          </cell>
          <cell r="AK312" t="str">
            <v>O230117330120240082</v>
          </cell>
          <cell r="AL312" t="str">
            <v>Fortalecimiento del acceso a la cultura escrita de los habitantes de Bogotá D.C.</v>
          </cell>
          <cell r="AN312">
            <v>73200000</v>
          </cell>
          <cell r="AQ312">
            <v>73200000</v>
          </cell>
          <cell r="AU312">
            <v>73200000</v>
          </cell>
          <cell r="AV312" t="str">
            <v>$ 7.320.000</v>
          </cell>
          <cell r="AW312">
            <v>332</v>
          </cell>
          <cell r="AX312">
            <v>73200000</v>
          </cell>
          <cell r="AY312">
            <v>45712</v>
          </cell>
          <cell r="AZ312">
            <v>529</v>
          </cell>
          <cell r="BA312">
            <v>73200000</v>
          </cell>
          <cell r="BB312">
            <v>45693</v>
          </cell>
          <cell r="BC312">
            <v>45709</v>
          </cell>
          <cell r="BD312">
            <v>45712</v>
          </cell>
          <cell r="BE312">
            <v>46014</v>
          </cell>
          <cell r="BF312">
            <v>46014</v>
          </cell>
          <cell r="BG312" t="str">
            <v>2 2-Ejecución</v>
          </cell>
          <cell r="BH312" t="str">
            <v>10 MESES Y 14 DIAS</v>
          </cell>
          <cell r="BI312" t="str">
            <v>1 1. Días</v>
          </cell>
          <cell r="BJ312">
            <v>299</v>
          </cell>
          <cell r="BK312">
            <v>0</v>
          </cell>
          <cell r="BL312">
            <v>299</v>
          </cell>
          <cell r="BM312" t="str">
            <v>DIRECCIÓN DE LECTURA Y BIBLIOTECAS</v>
          </cell>
          <cell r="BN312" t="str">
            <v>DIRECCIÓN DE LECTURA Y BIBLIOTECAS</v>
          </cell>
          <cell r="BO312" t="str">
            <v>Diana Alejandra Cuervo Gómez</v>
          </cell>
          <cell r="BP312">
            <v>52705311</v>
          </cell>
          <cell r="BQ312">
            <v>1</v>
          </cell>
          <cell r="BR312" t="str">
            <v>N.A</v>
          </cell>
          <cell r="BS312" t="str">
            <v>N.A</v>
          </cell>
          <cell r="BT312" t="str">
            <v>N.A</v>
          </cell>
          <cell r="BU312" t="str">
            <v>N.A</v>
          </cell>
          <cell r="BV312" t="str">
            <v>N.A</v>
          </cell>
          <cell r="BW312" t="str">
            <v>N.A</v>
          </cell>
          <cell r="BX312" t="str">
            <v>N.A</v>
          </cell>
          <cell r="BY312" t="str">
            <v>N.A</v>
          </cell>
          <cell r="BZ312" t="str">
            <v>N.A</v>
          </cell>
          <cell r="CA312" t="str">
            <v>N.A</v>
          </cell>
        </row>
        <row r="313">
          <cell r="A313" t="str">
            <v>311</v>
          </cell>
          <cell r="B313" t="str">
            <v>CONTRATO DE PRESTACIÓN DE SERVICIOS PROFESIONALES Y/O APOYO A LA GESTIÓN</v>
          </cell>
          <cell r="C313" t="str">
            <v>SCDPI-21419-00792-25</v>
          </cell>
          <cell r="D313" t="str">
            <v>CONTRATACION DIRECTA</v>
          </cell>
          <cell r="E313" t="str">
            <v>Prestar servicios profesionales a la Secretaría Distrital de Cultura; Recreación y Deporte - Dirección de Lectura y Bibliotecas realizando las actividades requeridas para la gestión de las colecciones de la Red Distrital de Bibliotecas Públicas; incluyendo su evaluación; selección; adquisición y suscripción.</v>
          </cell>
          <cell r="F313" t="str">
            <v>17 17. Contrato de Prestación de Servicios</v>
          </cell>
          <cell r="G313" t="str">
            <v>1 Contratista</v>
          </cell>
          <cell r="H313" t="str">
            <v>1 Natural</v>
          </cell>
          <cell r="I313" t="str">
            <v>2 Privada (1)</v>
          </cell>
          <cell r="J313" t="str">
            <v>4 Persona Natural (2)</v>
          </cell>
          <cell r="K313" t="str">
            <v>31 31-Servicios Profesionales</v>
          </cell>
          <cell r="L313" t="str">
            <v>CO1.PCCNTR.7533686</v>
          </cell>
          <cell r="M313" t="str">
            <v>https://community.secop.gov.co/Public/Tendering/OpportunityDetail/Index?noticeUID=CO1.NTC.7682989&amp;isFromPublicArea=True&amp;isModal=true&amp;asPopupView=true</v>
          </cell>
          <cell r="N313">
            <v>45708</v>
          </cell>
          <cell r="O313" t="str">
            <v>5 Contratación directa</v>
          </cell>
          <cell r="P313" t="str">
            <v>33 Prestación de Servicios Profesionales y Apoyo (5-8)</v>
          </cell>
          <cell r="Q313" t="str">
            <v>N/A</v>
          </cell>
          <cell r="R313" t="str">
            <v>1 1. Ley 80</v>
          </cell>
          <cell r="S313" t="str">
            <v>6 6: Prestacion de servicios</v>
          </cell>
          <cell r="T313" t="str">
            <v>1 Nacional</v>
          </cell>
          <cell r="U313" t="str">
            <v>3 3. Único Contratista</v>
          </cell>
          <cell r="V313" t="str">
            <v>JUAN CAMILO TOBON COSSIO</v>
          </cell>
          <cell r="W313" t="str">
            <v>M</v>
          </cell>
          <cell r="X313">
            <v>71265909</v>
          </cell>
          <cell r="Y313">
            <v>5</v>
          </cell>
          <cell r="Z313" t="str">
            <v>CL 64 4 A 70</v>
          </cell>
          <cell r="AA313">
            <v>6013483033</v>
          </cell>
          <cell r="AB313" t="str">
            <v>juan.tobon@scrd.gov.co</v>
          </cell>
          <cell r="AC313" t="str">
            <v>camilo.tobonc@gmail.com</v>
          </cell>
          <cell r="AD313">
            <v>30157</v>
          </cell>
          <cell r="AE313">
            <v>43</v>
          </cell>
          <cell r="AF313" t="str">
            <v>ANTIOQUIA - MEDELLIN</v>
          </cell>
          <cell r="AG313" t="str">
            <v>Profesional en el área de literatura, filosofía o pedagogía, con estudios de especialización en educación y/o ciencias sociales y humanas; y dos (02) años de experiencia profesional relacionada.</v>
          </cell>
          <cell r="AH313" t="str">
            <v>LICENSIADO EN FILOSOFIA Y LETRAS</v>
          </cell>
          <cell r="AI313" t="str">
            <v>1 1. Inversión</v>
          </cell>
          <cell r="AJ313">
            <v>82</v>
          </cell>
          <cell r="AK313" t="str">
            <v>O230117330120240082</v>
          </cell>
          <cell r="AL313" t="str">
            <v>Fortalecimiento del acceso a la cultura escrita de los habitantes de Bogotá D.C.</v>
          </cell>
          <cell r="AN313">
            <v>81180000</v>
          </cell>
          <cell r="AQ313">
            <v>81180000</v>
          </cell>
          <cell r="AU313">
            <v>81180000</v>
          </cell>
          <cell r="AV313" t="str">
            <v>$ 8.118.000</v>
          </cell>
          <cell r="AW313">
            <v>328</v>
          </cell>
          <cell r="AX313">
            <v>81180000</v>
          </cell>
          <cell r="AY313">
            <v>45712</v>
          </cell>
          <cell r="AZ313">
            <v>525</v>
          </cell>
          <cell r="BA313">
            <v>81180000</v>
          </cell>
          <cell r="BB313">
            <v>45693</v>
          </cell>
          <cell r="BC313">
            <v>45709</v>
          </cell>
          <cell r="BD313">
            <v>45712</v>
          </cell>
          <cell r="BE313">
            <v>46014</v>
          </cell>
          <cell r="BF313">
            <v>46014</v>
          </cell>
          <cell r="BG313" t="str">
            <v>2 2-Ejecución</v>
          </cell>
          <cell r="BH313" t="str">
            <v>10 MESES</v>
          </cell>
          <cell r="BI313" t="str">
            <v>1 1. Días</v>
          </cell>
          <cell r="BJ313">
            <v>299</v>
          </cell>
          <cell r="BK313">
            <v>0</v>
          </cell>
          <cell r="BL313">
            <v>299</v>
          </cell>
          <cell r="BM313" t="str">
            <v>DIRECCIÓN DE LECTURA Y BIBLIOTECAS</v>
          </cell>
          <cell r="BN313" t="str">
            <v>DIRECCIÓN DE LECTURA Y BIBLIOTECAS</v>
          </cell>
          <cell r="BO313" t="str">
            <v>Bibiana Andrea Victorino Ramírez</v>
          </cell>
          <cell r="BP313">
            <v>52880976</v>
          </cell>
          <cell r="BQ313">
            <v>7</v>
          </cell>
          <cell r="BR313" t="str">
            <v>N.A</v>
          </cell>
          <cell r="BS313" t="str">
            <v>N.A</v>
          </cell>
          <cell r="BT313" t="str">
            <v>N.A</v>
          </cell>
          <cell r="BU313" t="str">
            <v>N.A</v>
          </cell>
          <cell r="BV313" t="str">
            <v>N.A</v>
          </cell>
          <cell r="BW313" t="str">
            <v>N.A</v>
          </cell>
          <cell r="BX313" t="str">
            <v>N.A</v>
          </cell>
          <cell r="BY313" t="str">
            <v>N.A</v>
          </cell>
          <cell r="BZ313" t="str">
            <v>N.A</v>
          </cell>
          <cell r="CA313" t="str">
            <v>N.A</v>
          </cell>
        </row>
        <row r="314">
          <cell r="A314" t="str">
            <v>312</v>
          </cell>
          <cell r="B314" t="str">
            <v>CONTRATO DE PRESTACIÓN DE SERVICIOS PROFESIONALES Y/O APOYO A LA GESTIÓN</v>
          </cell>
          <cell r="C314" t="str">
            <v>SCDPI-21417-00641-25</v>
          </cell>
          <cell r="D314" t="str">
            <v>CONTRATACION DIRECTA</v>
          </cell>
          <cell r="E314" t="str">
            <v>Prestar servicios profesionales a la Secretaría Distrital de Cultura; Recreación y Deporte - Dirección de Transformaciones
  Culturales realizando actividades requeridas para la ideación; producción; prototipado y la logística necesaria para la gestión
  territorial; así como el desarrollo de eventos; intervenciones y actividades pedagógicas</v>
          </cell>
          <cell r="F314" t="str">
            <v>17 17. Contrato de Prestación de Servicios</v>
          </cell>
          <cell r="G314" t="str">
            <v>1 Contratista</v>
          </cell>
          <cell r="H314" t="str">
            <v>1 Natural</v>
          </cell>
          <cell r="I314" t="str">
            <v>2 Privada (1)</v>
          </cell>
          <cell r="J314" t="str">
            <v>4 Persona Natural (2)</v>
          </cell>
          <cell r="K314" t="str">
            <v>31 31-Servicios Profesionales</v>
          </cell>
          <cell r="L314" t="str">
            <v>CO1.PCCNTR.7533597</v>
          </cell>
          <cell r="M314" t="str">
            <v>https://community.secop.gov.co/Public/Tendering/OpportunityDetail/Index?noticeUID=CO1.NTC.7683606&amp;isFromPublicArea=True&amp;isModal=true&amp;asPopupView=true</v>
          </cell>
          <cell r="N314">
            <v>45708</v>
          </cell>
          <cell r="O314" t="str">
            <v>5 Contratación directa</v>
          </cell>
          <cell r="P314" t="str">
            <v>33 Prestación de Servicios Profesionales y Apoyo (5-8)</v>
          </cell>
          <cell r="Q314" t="str">
            <v>N/A</v>
          </cell>
          <cell r="R314" t="str">
            <v>1 1. Ley 80</v>
          </cell>
          <cell r="S314" t="str">
            <v>6 6: Prestacion de servicios</v>
          </cell>
          <cell r="T314" t="str">
            <v>1 Nacional</v>
          </cell>
          <cell r="U314" t="str">
            <v>3 3. Único Contratista</v>
          </cell>
          <cell r="V314" t="str">
            <v>SANTIAGO DURAN MILLAN</v>
          </cell>
          <cell r="W314" t="str">
            <v>M</v>
          </cell>
          <cell r="X314">
            <v>1152434340</v>
          </cell>
          <cell r="Y314">
            <v>5</v>
          </cell>
          <cell r="Z314" t="str">
            <v>transversal 1 este # 41a - 28 apto 304</v>
          </cell>
          <cell r="AA314">
            <v>3185922832</v>
          </cell>
          <cell r="AB314" t="str">
            <v>santiago.duran@scrd.gov.co</v>
          </cell>
          <cell r="AC314" t="str">
            <v>santiduran182@gmail.com</v>
          </cell>
          <cell r="AD314">
            <v>33022</v>
          </cell>
          <cell r="AE314">
            <v>35</v>
          </cell>
          <cell r="AF314" t="str">
            <v>VALLE DEL CAUCA - CALI</v>
          </cell>
          <cell r="AG314" t="str">
            <v>Profesional en ciencias sociales y humanas o afines; economía, administración o afines; ingeniería, arquitectura o afines; o diseño gráfico, diseño de interiores o afines, o comunicación social o comunicación audiovisual y multimedial o afines. Tres (3) años de experiencia: desarrollo de proyectos, y/o gestión cultural, social y/o comunitaria, y/o acciones de información, y/o investigación y/o sistematización y memoria, y/o apoyo administrativo u operativo, producción de eventos, seminarios, foros, encuentros ciudadanos o similares</v>
          </cell>
          <cell r="AH314" t="str">
            <v>COMUNICADOR AUDIOVUSIAL Y MULTIMEDIA</v>
          </cell>
          <cell r="AI314" t="str">
            <v>1 1. Inversión</v>
          </cell>
          <cell r="AJ314">
            <v>122</v>
          </cell>
          <cell r="AK314" t="str">
            <v>O230117330120240122</v>
          </cell>
          <cell r="AL314" t="str">
            <v>Innovación y cambio cultural para la transformación de comportamientos que promuevan el orgullo por la ciudad de Bogotá D.C</v>
          </cell>
          <cell r="AN314">
            <v>72956000</v>
          </cell>
          <cell r="AQ314">
            <v>72956000</v>
          </cell>
          <cell r="AU314">
            <v>72956000</v>
          </cell>
          <cell r="AV314" t="str">
            <v>$ 7.320.000</v>
          </cell>
          <cell r="AW314">
            <v>370</v>
          </cell>
          <cell r="AX314">
            <v>72956000</v>
          </cell>
          <cell r="AY314">
            <v>45714</v>
          </cell>
          <cell r="AZ314">
            <v>173</v>
          </cell>
          <cell r="BA314">
            <v>73089000</v>
          </cell>
          <cell r="BB314">
            <v>45680</v>
          </cell>
          <cell r="BC314">
            <v>45709</v>
          </cell>
          <cell r="BD314">
            <v>45719</v>
          </cell>
          <cell r="BE314">
            <v>46021</v>
          </cell>
          <cell r="BF314">
            <v>46021</v>
          </cell>
          <cell r="BG314" t="str">
            <v>2 2-Ejecución</v>
          </cell>
          <cell r="BH314" t="str">
            <v>10 MESES</v>
          </cell>
          <cell r="BI314" t="str">
            <v>1 1. Días</v>
          </cell>
          <cell r="BJ314">
            <v>297</v>
          </cell>
          <cell r="BK314">
            <v>0</v>
          </cell>
          <cell r="BL314">
            <v>297</v>
          </cell>
          <cell r="BM314" t="str">
            <v>SUBSECRETARÍA DISTRITAL DE CULTURA CIUDADANA Y GESTIÓN DEL CONOCIMIENTO</v>
          </cell>
          <cell r="BN314" t="str">
            <v>SUBSECRETARÍA DISTRITAL DE CULTURA CIUDADANA Y GESTIÓN DEL CONOCIMIENTO</v>
          </cell>
          <cell r="BO314" t="str">
            <v>Julian Felipe Duarte Alvarez</v>
          </cell>
          <cell r="BP314">
            <v>1019071928</v>
          </cell>
          <cell r="BQ314">
            <v>3</v>
          </cell>
          <cell r="BR314" t="str">
            <v>N.A</v>
          </cell>
          <cell r="BS314" t="str">
            <v>N.A</v>
          </cell>
          <cell r="BT314" t="str">
            <v>N.A</v>
          </cell>
          <cell r="BU314" t="str">
            <v>N.A</v>
          </cell>
          <cell r="BV314" t="str">
            <v>N.A</v>
          </cell>
          <cell r="BW314" t="str">
            <v>N.A</v>
          </cell>
          <cell r="BX314" t="str">
            <v>N.A</v>
          </cell>
          <cell r="BY314" t="str">
            <v>N.A</v>
          </cell>
          <cell r="BZ314" t="str">
            <v>N.A</v>
          </cell>
          <cell r="CA314" t="str">
            <v>N.A</v>
          </cell>
        </row>
        <row r="315">
          <cell r="A315" t="str">
            <v>313</v>
          </cell>
          <cell r="B315" t="str">
            <v>CONTRATO DE PRESTACIÓN DE SERVICIOS PROFESIONALES Y/O APOYO A LA GESTIÓN</v>
          </cell>
          <cell r="C315" t="str">
            <v>SCDPI-21417-00674-25</v>
          </cell>
          <cell r="D315" t="str">
            <v>CONTRATACION DIRECTA</v>
          </cell>
          <cell r="E315" t="str">
            <v>Prestar servicios de apoyo a la gestión a la Secretaría de Cultura Recreación y Deporte - Dirección de Transformaciones
  Culturales para apoyar la implementación de las actividades pedagógicas; de sensibilización e interacción con la ciudadanía; de las
  estrategias y líneas de cultura ciudadana; con énfasis en los barrios priorizados de Bogotá</v>
          </cell>
          <cell r="F315" t="str">
            <v>17 17. Contrato de Prestación de Servicios</v>
          </cell>
          <cell r="G315" t="str">
            <v>1 Contratista</v>
          </cell>
          <cell r="H315" t="str">
            <v>1 Natural</v>
          </cell>
          <cell r="I315" t="str">
            <v>2 Privada (1)</v>
          </cell>
          <cell r="J315" t="str">
            <v>4 Persona Natural (2)</v>
          </cell>
          <cell r="K315" t="str">
            <v>33 33-Servicios Apoyo a la Gestion de la Entidad (servicios administrativos)</v>
          </cell>
          <cell r="L315" t="str">
            <v>CO1.PCCNTR.7533290</v>
          </cell>
          <cell r="M315" t="str">
            <v>https://community.secop.gov.co/Public/Tendering/OpportunityDetail/Index?noticeUID=CO1.NTC.7683383&amp;isFromPublicArea=True&amp;isModal=true&amp;asPopupView=true</v>
          </cell>
          <cell r="N315">
            <v>45708</v>
          </cell>
          <cell r="O315" t="str">
            <v>5 Contratación directa</v>
          </cell>
          <cell r="P315" t="str">
            <v>33 Prestación de Servicios Profesionales y Apoyo (5-8)</v>
          </cell>
          <cell r="Q315" t="str">
            <v>N/A</v>
          </cell>
          <cell r="R315" t="str">
            <v>1 1. Ley 80</v>
          </cell>
          <cell r="S315" t="str">
            <v>6 6: Prestacion de servicios</v>
          </cell>
          <cell r="T315" t="str">
            <v>1 Nacional</v>
          </cell>
          <cell r="U315" t="str">
            <v>3 3. Único Contratista</v>
          </cell>
          <cell r="V315" t="str">
            <v>CINDY JOHANNA NIETO ESTRADA</v>
          </cell>
          <cell r="W315" t="str">
            <v>F</v>
          </cell>
          <cell r="X315">
            <v>1018416656</v>
          </cell>
          <cell r="Y315">
            <v>4</v>
          </cell>
          <cell r="Z315" t="str">
            <v>CL 36 SUR 51 D 15</v>
          </cell>
          <cell r="AA315">
            <v>3057366251</v>
          </cell>
          <cell r="AB315" t="str">
            <v>cindy.nieto@scrd.gov.co</v>
          </cell>
          <cell r="AC315" t="str">
            <v>johannanietoestrada@gmail.com</v>
          </cell>
          <cell r="AD315">
            <v>32283</v>
          </cell>
          <cell r="AE315">
            <v>37</v>
          </cell>
          <cell r="AF315" t="str">
            <v>CUNDINAMARCA - SOACHA</v>
          </cell>
          <cell r="AG315" t="str">
            <v>Bachiller con dos (2) años de experiencia en actividades artísticas, pedagógicas, trabajo comunitario o trabajo deportivo</v>
          </cell>
          <cell r="AH315" t="str">
            <v>BACHILLER</v>
          </cell>
          <cell r="AI315" t="str">
            <v>1 1. Inversión</v>
          </cell>
          <cell r="AJ315">
            <v>122</v>
          </cell>
          <cell r="AK315" t="str">
            <v>O230117330120240122</v>
          </cell>
          <cell r="AL315" t="str">
            <v>Innovación y cambio cultural para la transformación de comportamientos que promuevan el orgullo por la ciudad de Bogotá D.C</v>
          </cell>
          <cell r="AN315">
            <v>24660000</v>
          </cell>
          <cell r="AQ315">
            <v>24660000</v>
          </cell>
          <cell r="AU315">
            <v>24660000</v>
          </cell>
          <cell r="AV315" t="str">
            <v>$ 2.466.000</v>
          </cell>
          <cell r="AW315">
            <v>339</v>
          </cell>
          <cell r="AX315">
            <v>24660000</v>
          </cell>
          <cell r="AY315">
            <v>45714</v>
          </cell>
          <cell r="AZ315">
            <v>92</v>
          </cell>
          <cell r="BA315">
            <v>24660000</v>
          </cell>
          <cell r="BB315">
            <v>45679</v>
          </cell>
          <cell r="BC315">
            <v>45708</v>
          </cell>
          <cell r="BD315">
            <v>45714</v>
          </cell>
          <cell r="BE315">
            <v>46016</v>
          </cell>
          <cell r="BF315">
            <v>46016</v>
          </cell>
          <cell r="BG315" t="str">
            <v>2 2-Ejecución</v>
          </cell>
          <cell r="BH315" t="str">
            <v>10 MESES</v>
          </cell>
          <cell r="BI315" t="str">
            <v>1 1. Días</v>
          </cell>
          <cell r="BJ315">
            <v>299</v>
          </cell>
          <cell r="BK315">
            <v>0</v>
          </cell>
          <cell r="BL315">
            <v>299</v>
          </cell>
          <cell r="BM315" t="str">
            <v>SUBSECRETARÍA DISTRITAL DE CULTURA CIUDADANA Y GESTIÓN DEL CONOCIMIENTO</v>
          </cell>
          <cell r="BN315" t="str">
            <v>SUBSECRETARÍA DISTRITAL DE CULTURA CIUDADANA Y GESTIÓN DEL CONOCIMIENTO</v>
          </cell>
          <cell r="BO315" t="str">
            <v>Julian Felipe Duarte Alvarez</v>
          </cell>
          <cell r="BP315">
            <v>1019071928</v>
          </cell>
          <cell r="BQ315">
            <v>3</v>
          </cell>
          <cell r="BR315" t="str">
            <v>N.A</v>
          </cell>
          <cell r="BS315" t="str">
            <v>N.A</v>
          </cell>
          <cell r="BT315" t="str">
            <v>N.A</v>
          </cell>
          <cell r="BU315" t="str">
            <v>N.A</v>
          </cell>
          <cell r="BV315" t="str">
            <v>N.A</v>
          </cell>
          <cell r="BW315" t="str">
            <v>N.A</v>
          </cell>
          <cell r="BX315" t="str">
            <v>N.A</v>
          </cell>
          <cell r="BY315" t="str">
            <v>N.A</v>
          </cell>
          <cell r="BZ315" t="str">
            <v>N.A</v>
          </cell>
          <cell r="CA315" t="str">
            <v>N.A</v>
          </cell>
        </row>
        <row r="316">
          <cell r="A316" t="str">
            <v>314</v>
          </cell>
          <cell r="B316" t="str">
            <v>CONTRATO DE PRESTACIÓN DE SERVICIOS PROFESIONALES Y/O APOYO A LA GESTIÓN</v>
          </cell>
          <cell r="C316" t="str">
            <v>SCDPI-21417-00668-25</v>
          </cell>
          <cell r="D316" t="str">
            <v>CONTRATACION DIRECTA</v>
          </cell>
          <cell r="E316" t="str">
            <v>Prestar servicios profesionales a la Secretaría de Cultura; Recreación y Deporte - Dirección de Transformaciones
  Culturales; para realizar acciones performáticas orientadas a promover transformaciones culturales de las comunidades en los
  barrios priorizados de Bogotá; en alineación con las estrategias de cultura ciudadana y las necesidades del territorio.</v>
          </cell>
          <cell r="F316" t="str">
            <v>17 17. Contrato de Prestación de Servicios</v>
          </cell>
          <cell r="G316" t="str">
            <v>1 Contratista</v>
          </cell>
          <cell r="H316" t="str">
            <v>1 Natural</v>
          </cell>
          <cell r="I316" t="str">
            <v>2 Privada (1)</v>
          </cell>
          <cell r="J316" t="str">
            <v>4 Persona Natural (2)</v>
          </cell>
          <cell r="K316" t="str">
            <v>31 31-Servicios Profesionales</v>
          </cell>
          <cell r="L316" t="str">
            <v>CO1.PCCNTR.7533837</v>
          </cell>
          <cell r="M316" t="str">
            <v>https://community.secop.gov.co/Public/Tendering/OpportunityDetail/Index?noticeUID=CO1.NTC.7683467&amp;isFromPublicArea=True&amp;isModal=true&amp;asPopupView=true</v>
          </cell>
          <cell r="N316">
            <v>45708</v>
          </cell>
          <cell r="O316" t="str">
            <v>5 Contratación directa</v>
          </cell>
          <cell r="P316" t="str">
            <v>33 Prestación de Servicios Profesionales y Apoyo (5-8)</v>
          </cell>
          <cell r="Q316" t="str">
            <v>N/A</v>
          </cell>
          <cell r="R316" t="str">
            <v>1 1. Ley 80</v>
          </cell>
          <cell r="S316" t="str">
            <v>6 6: Prestacion de servicios</v>
          </cell>
          <cell r="T316" t="str">
            <v>1 Nacional</v>
          </cell>
          <cell r="U316" t="str">
            <v>3 3. Único Contratista</v>
          </cell>
          <cell r="V316" t="str">
            <v>DAYANA KATHERINNE BARRAGAN RODRIGUEZ</v>
          </cell>
          <cell r="W316" t="str">
            <v>F</v>
          </cell>
          <cell r="X316">
            <v>1023021926</v>
          </cell>
          <cell r="Y316">
            <v>1</v>
          </cell>
          <cell r="Z316" t="str">
            <v>KR 32C 2-20</v>
          </cell>
          <cell r="AA316">
            <v>3124873355</v>
          </cell>
          <cell r="AB316" t="str">
            <v>dayana.barragan@scrd.gov.co</v>
          </cell>
          <cell r="AC316" t="str">
            <v>dayis.0315@hotmail.com</v>
          </cell>
          <cell r="AD316">
            <v>35523</v>
          </cell>
          <cell r="AE316">
            <v>29</v>
          </cell>
          <cell r="AF316" t="str">
            <v>CUNDINAMARCA - BOGOTA</v>
          </cell>
          <cell r="AG316" t="str">
            <v>Profesionales en Ciencias Sociales, Humanidades, Bellas Artes, Artes Visuales, Diseño, Comunicación Social, licenciaturas o afines sin experiencia</v>
          </cell>
          <cell r="AH316" t="str">
            <v>ARTES ESCENICAS</v>
          </cell>
          <cell r="AI316" t="str">
            <v>1 1. Inversión</v>
          </cell>
          <cell r="AJ316">
            <v>122</v>
          </cell>
          <cell r="AK316" t="str">
            <v>O230117330120240122</v>
          </cell>
          <cell r="AL316" t="str">
            <v>Innovación y cambio cultural para la transformación de comportamientos que promuevan el orgullo por la ciudad de Bogotá D.C</v>
          </cell>
          <cell r="AN316">
            <v>44253000</v>
          </cell>
          <cell r="AO316">
            <v>5736500</v>
          </cell>
          <cell r="AQ316">
            <v>49989500</v>
          </cell>
          <cell r="AU316">
            <v>49989500</v>
          </cell>
          <cell r="AV316" t="str">
            <v>$ 4.917.000</v>
          </cell>
          <cell r="AW316">
            <v>340</v>
          </cell>
          <cell r="AX316">
            <v>44253000</v>
          </cell>
          <cell r="AY316">
            <v>45714</v>
          </cell>
          <cell r="AZ316">
            <v>481</v>
          </cell>
          <cell r="BA316">
            <v>44253000</v>
          </cell>
          <cell r="BB316">
            <v>45692</v>
          </cell>
          <cell r="BC316">
            <v>45708</v>
          </cell>
          <cell r="BD316">
            <v>45714</v>
          </cell>
          <cell r="BE316">
            <v>45986</v>
          </cell>
          <cell r="BF316">
            <v>46021</v>
          </cell>
          <cell r="BG316" t="str">
            <v>2 2-Ejecución</v>
          </cell>
          <cell r="BH316" t="str">
            <v>9 MESES</v>
          </cell>
          <cell r="BI316" t="str">
            <v>1 1. Días</v>
          </cell>
          <cell r="BJ316">
            <v>269</v>
          </cell>
          <cell r="BK316">
            <v>35</v>
          </cell>
          <cell r="BL316">
            <v>304</v>
          </cell>
          <cell r="BM316" t="str">
            <v>SUBSECRETARÍA DISTRITAL DE CULTURA CIUDADANA Y GESTIÓN DEL CONOCIMIENTO</v>
          </cell>
          <cell r="BN316" t="str">
            <v>SUBSECRETARÍA DISTRITAL DE CULTURA CIUDADANA Y GESTIÓN DEL CONOCIMIENTO</v>
          </cell>
          <cell r="BO316" t="str">
            <v>Julian Felipe Duarte Alvarez</v>
          </cell>
          <cell r="BP316">
            <v>1019071928</v>
          </cell>
          <cell r="BQ316">
            <v>3</v>
          </cell>
          <cell r="BR316" t="str">
            <v>N.A</v>
          </cell>
          <cell r="BS316" t="str">
            <v>N.A</v>
          </cell>
          <cell r="BT316" t="str">
            <v>N.A</v>
          </cell>
          <cell r="BU316" t="str">
            <v>N.A</v>
          </cell>
          <cell r="BV316" t="str">
            <v>N.A</v>
          </cell>
          <cell r="BW316" t="str">
            <v>N.A</v>
          </cell>
          <cell r="BX316" t="str">
            <v>N.A</v>
          </cell>
          <cell r="BY316" t="str">
            <v>N.A</v>
          </cell>
          <cell r="BZ316" t="str">
            <v>N.A</v>
          </cell>
          <cell r="CA316" t="str">
            <v>N.A</v>
          </cell>
        </row>
        <row r="317">
          <cell r="A317" t="str">
            <v>315</v>
          </cell>
          <cell r="B317" t="str">
            <v>CONTRATO DE PRESTACIÓN DE SERVICIOS PROFESIONALES Y/O APOYO A LA GESTIÓN</v>
          </cell>
          <cell r="C317" t="str">
            <v>SCDPI-21419-00789-25</v>
          </cell>
          <cell r="D317" t="str">
            <v>CONTRATACION DIRECTA</v>
          </cell>
          <cell r="E317" t="str">
            <v>Prestar servicios profesionales a la Secretaría de Cultura; Recreación y Deporte - Dirección de Lectura y Bibliotecas adelantando la elaboración; articulación; gestión y seguimiento de las acciones de Escuelas LEO; línea a cargo de los procesos de formación e investigación de la Dirección y de la Red Distrital de Bibliotecas Públicas de Bogotá - BibloRed.</v>
          </cell>
          <cell r="F317" t="str">
            <v>17 17. Contrato de Prestación de Servicios</v>
          </cell>
          <cell r="G317" t="str">
            <v>1 Contratista</v>
          </cell>
          <cell r="H317" t="str">
            <v>1 Natural</v>
          </cell>
          <cell r="I317" t="str">
            <v>2 Privada (1)</v>
          </cell>
          <cell r="J317" t="str">
            <v>4 Persona Natural (2)</v>
          </cell>
          <cell r="K317" t="str">
            <v>31 31-Servicios Profesionales</v>
          </cell>
          <cell r="L317" t="str">
            <v>CO1.PCCNTR.7537728</v>
          </cell>
          <cell r="M317" t="str">
            <v>https://community.secop.gov.co/Public/Tendering/OpportunityDetail/Index?noticeUID=CO1.NTC.7688222&amp;isFromPublicArea=True&amp;isModal=true&amp;asPopupView=true</v>
          </cell>
          <cell r="N317">
            <v>45708</v>
          </cell>
          <cell r="O317" t="str">
            <v>5 Contratación directa</v>
          </cell>
          <cell r="P317" t="str">
            <v>33 Prestación de Servicios Profesionales y Apoyo (5-8)</v>
          </cell>
          <cell r="Q317" t="str">
            <v>N/A</v>
          </cell>
          <cell r="R317" t="str">
            <v>1 1. Ley 80</v>
          </cell>
          <cell r="S317" t="str">
            <v>6 6: Prestacion de servicios</v>
          </cell>
          <cell r="T317" t="str">
            <v>1 Nacional</v>
          </cell>
          <cell r="U317" t="str">
            <v>3 3. Único Contratista</v>
          </cell>
          <cell r="V317" t="str">
            <v>SEBASTIAN SALDARRIAGA GUTIERREZ</v>
          </cell>
          <cell r="W317" t="str">
            <v>M</v>
          </cell>
          <cell r="X317">
            <v>1018421052</v>
          </cell>
          <cell r="Y317">
            <v>6</v>
          </cell>
          <cell r="Z317" t="str">
            <v>CL 65 1 F 26 TO A AP 709</v>
          </cell>
          <cell r="AA317">
            <v>3046312034</v>
          </cell>
          <cell r="AB317" t="str">
            <v>sebastian.saldarriaga@scrd.gov.co</v>
          </cell>
          <cell r="AC317" t="str">
            <v>ssaldarriagag2@gmail.com</v>
          </cell>
          <cell r="AD317">
            <v>32488</v>
          </cell>
          <cell r="AE317">
            <v>37</v>
          </cell>
          <cell r="AF317" t="str">
            <v>CUNDINAMARCA - BOGOTA</v>
          </cell>
          <cell r="AG317" t="str">
            <v>Profesional en el área de conocimiento Ciencias Sociales o Humanas o afines, con título de maestría en las mismas áreas del conocimiento indicadas para el pregrado con cinco (5) años de experiencia profesional relacionada</v>
          </cell>
          <cell r="AH317" t="str">
            <v>COMUNICADOR SOCIAL - PERIODISTA</v>
          </cell>
          <cell r="AI317" t="str">
            <v>1 1. Inversión</v>
          </cell>
          <cell r="AJ317">
            <v>82</v>
          </cell>
          <cell r="AK317" t="str">
            <v>O230117330120240082</v>
          </cell>
          <cell r="AL317" t="str">
            <v>Fortalecimiento del acceso a la cultura escrita de los habitantes de Bogotá D.C.</v>
          </cell>
          <cell r="AN317">
            <v>127260000</v>
          </cell>
          <cell r="AP317">
            <v>4444000</v>
          </cell>
          <cell r="AQ317">
            <v>122816000</v>
          </cell>
          <cell r="AU317">
            <v>122816000</v>
          </cell>
          <cell r="AV317" t="str">
            <v>$ 12.120.000</v>
          </cell>
          <cell r="AW317">
            <v>377</v>
          </cell>
          <cell r="AX317">
            <v>127260000</v>
          </cell>
          <cell r="AY317">
            <v>45714</v>
          </cell>
          <cell r="AZ317">
            <v>522</v>
          </cell>
          <cell r="BA317">
            <v>127260000</v>
          </cell>
          <cell r="BB317">
            <v>45693</v>
          </cell>
          <cell r="BC317">
            <v>45709</v>
          </cell>
          <cell r="BD317">
            <v>45715</v>
          </cell>
          <cell r="BE317">
            <v>46022</v>
          </cell>
          <cell r="BF317">
            <v>46022</v>
          </cell>
          <cell r="BG317" t="str">
            <v>2 2-Ejecución</v>
          </cell>
          <cell r="BH317" t="str">
            <v>10 MESES Y 15 DIAS</v>
          </cell>
          <cell r="BI317" t="str">
            <v>1 1. Días</v>
          </cell>
          <cell r="BJ317">
            <v>304</v>
          </cell>
          <cell r="BK317">
            <v>0</v>
          </cell>
          <cell r="BL317">
            <v>304</v>
          </cell>
          <cell r="BM317" t="str">
            <v>DIRECCIÓN DE LECTURA Y BIBLIOTECAS</v>
          </cell>
          <cell r="BN317" t="str">
            <v>DIRECCIÓN DE LECTURA Y BIBLIOTECAS</v>
          </cell>
          <cell r="BO317" t="str">
            <v>Bibiana Andrea Victorino Ramírez</v>
          </cell>
          <cell r="BP317">
            <v>52880976</v>
          </cell>
          <cell r="BQ317">
            <v>7</v>
          </cell>
          <cell r="BR317" t="str">
            <v>N.A</v>
          </cell>
          <cell r="BS317" t="str">
            <v>N.A</v>
          </cell>
          <cell r="BT317" t="str">
            <v>N.A</v>
          </cell>
          <cell r="BU317" t="str">
            <v>N.A</v>
          </cell>
          <cell r="BV317" t="str">
            <v>N.A</v>
          </cell>
          <cell r="BW317" t="str">
            <v>N.A</v>
          </cell>
          <cell r="BX317" t="str">
            <v>N.A</v>
          </cell>
          <cell r="BY317" t="str">
            <v>N.A</v>
          </cell>
          <cell r="BZ317" t="str">
            <v>N.A</v>
          </cell>
          <cell r="CA317" t="str">
            <v>N.A</v>
          </cell>
        </row>
        <row r="318">
          <cell r="A318" t="str">
            <v>316</v>
          </cell>
          <cell r="B318" t="str">
            <v>CONTRATO DE PRESTACIÓN DE SERVICIOS PROFESIONALES Y/O APOYO A LA GESTIÓN</v>
          </cell>
          <cell r="C318" t="str">
            <v>SCDPI-21419-00788-25</v>
          </cell>
          <cell r="D318" t="str">
            <v>CONTRATACION DIRECTA</v>
          </cell>
          <cell r="E318" t="str">
            <v>Prestar servicios profesionales a la Secretaría de Cultura; Recreación y Deporte - Dirección de Lectura y Bibliotecas; realizando las actividades requeridas para la articulación con los proyectos bibliotecarios comunitarios; locales e institucionales a través de los Espacios Alternativos de Lectura con el fin de aportar a la implementación de la Política Pública de Lectura Escritura y Oralidad - PPLEO.</v>
          </cell>
          <cell r="F318" t="str">
            <v>17 17. Contrato de Prestación de Servicios</v>
          </cell>
          <cell r="G318" t="str">
            <v>1 Contratista</v>
          </cell>
          <cell r="H318" t="str">
            <v>1 Natural</v>
          </cell>
          <cell r="I318" t="str">
            <v>2 Privada (1)</v>
          </cell>
          <cell r="J318" t="str">
            <v>4 Persona Natural (2)</v>
          </cell>
          <cell r="K318" t="str">
            <v>31 31-Servicios Profesionales</v>
          </cell>
          <cell r="L318" t="str">
            <v>CO1.PCCNTR.7537471</v>
          </cell>
          <cell r="M318" t="str">
            <v>https://community.secop.gov.co/Public/Tendering/OpportunityDetail/Index?noticeUID=CO1.NTC.7687985&amp;isFromPublicArea=True&amp;isModal=true&amp;asPopupView=true</v>
          </cell>
          <cell r="N318">
            <v>45708</v>
          </cell>
          <cell r="O318" t="str">
            <v>5 Contratación directa</v>
          </cell>
          <cell r="P318" t="str">
            <v>33 Prestación de Servicios Profesionales y Apoyo (5-8)</v>
          </cell>
          <cell r="Q318" t="str">
            <v>N/A</v>
          </cell>
          <cell r="R318" t="str">
            <v>1 1. Ley 80</v>
          </cell>
          <cell r="S318" t="str">
            <v>6 6: Prestacion de servicios</v>
          </cell>
          <cell r="T318" t="str">
            <v>1 Nacional</v>
          </cell>
          <cell r="U318" t="str">
            <v>3 3. Único Contratista</v>
          </cell>
          <cell r="V318" t="str">
            <v>ANGELA MARCELA MESA SALAVARRIETA</v>
          </cell>
          <cell r="W318" t="str">
            <v>F</v>
          </cell>
          <cell r="X318">
            <v>53014310</v>
          </cell>
          <cell r="Y318">
            <v>2</v>
          </cell>
          <cell r="Z318" t="str">
            <v>CL 34 SUR 12 B 72</v>
          </cell>
          <cell r="AA318">
            <v>6010551</v>
          </cell>
          <cell r="AB318" t="str">
            <v>angela.mesa@scrd.gov.co</v>
          </cell>
          <cell r="AC318" t="str">
            <v>pontdesarts62@gmail.com</v>
          </cell>
          <cell r="AD318">
            <v>30852</v>
          </cell>
          <cell r="AE318">
            <v>41</v>
          </cell>
          <cell r="AF318" t="str">
            <v>CUNDINAMARCA - BOGOTA</v>
          </cell>
          <cell r="AG318" t="str">
            <v>Profesional en el área de las ciencias sociales y humanas, con mínimo (8) ocho años de experiencia profesional en el ámbito del desarrollo del proyecto bibliotecario y/o la gestión e investigación de proyectos y estrategias territoriales y locales</v>
          </cell>
          <cell r="AH318" t="str">
            <v>LICENCIADO EN EDUCACION BASICA</v>
          </cell>
          <cell r="AI318" t="str">
            <v>1 1. Inversión</v>
          </cell>
          <cell r="AJ318">
            <v>82</v>
          </cell>
          <cell r="AK318" t="str">
            <v>O230117330120240082</v>
          </cell>
          <cell r="AL318" t="str">
            <v>Fortalecimiento del acceso a la cultura escrita de los habitantes de Bogotá D.C.</v>
          </cell>
          <cell r="AN318">
            <v>118535000</v>
          </cell>
          <cell r="AO318">
            <v>15100000</v>
          </cell>
          <cell r="AP318">
            <v>18875000</v>
          </cell>
          <cell r="AQ318">
            <v>114760000</v>
          </cell>
          <cell r="AU318">
            <v>114760000</v>
          </cell>
          <cell r="AV318" t="str">
            <v>$ 11.325.000</v>
          </cell>
          <cell r="AW318">
            <v>376</v>
          </cell>
          <cell r="AX318">
            <v>118535000</v>
          </cell>
          <cell r="AY318">
            <v>45714</v>
          </cell>
          <cell r="AZ318">
            <v>523</v>
          </cell>
          <cell r="BA318">
            <v>118912500</v>
          </cell>
          <cell r="BB318">
            <v>55554</v>
          </cell>
          <cell r="BC318">
            <v>45709</v>
          </cell>
          <cell r="BD318">
            <v>45715</v>
          </cell>
          <cell r="BE318">
            <v>46022</v>
          </cell>
          <cell r="BF318">
            <v>46022</v>
          </cell>
          <cell r="BG318" t="str">
            <v>2 2-Ejecución</v>
          </cell>
          <cell r="BH318" t="str">
            <v>10 MESES Y 14 DIAS</v>
          </cell>
          <cell r="BI318" t="str">
            <v>1 1. Días</v>
          </cell>
          <cell r="BJ318">
            <v>304</v>
          </cell>
          <cell r="BK318">
            <v>-1</v>
          </cell>
          <cell r="BL318">
            <v>303</v>
          </cell>
          <cell r="BM318" t="str">
            <v>DIRECCIÓN DE LECTURA Y BIBLIOTECAS</v>
          </cell>
          <cell r="BN318" t="str">
            <v>DIRECCIÓN DE LECTURA Y BIBLIOTECAS</v>
          </cell>
          <cell r="BO318" t="str">
            <v>Johan Ludwng Perea Pacheco</v>
          </cell>
          <cell r="BP318">
            <v>1030553625</v>
          </cell>
          <cell r="BQ318">
            <v>6</v>
          </cell>
          <cell r="BR318" t="str">
            <v>N.A</v>
          </cell>
          <cell r="BS318" t="str">
            <v>N.A</v>
          </cell>
          <cell r="BT318" t="str">
            <v>N.A</v>
          </cell>
          <cell r="BU318" t="str">
            <v>N.A</v>
          </cell>
          <cell r="BV318" t="str">
            <v>N.A</v>
          </cell>
          <cell r="BW318" t="str">
            <v>N.A</v>
          </cell>
          <cell r="BX318" t="str">
            <v>N.A</v>
          </cell>
          <cell r="BY318" t="str">
            <v>N.A</v>
          </cell>
          <cell r="BZ318" t="str">
            <v>N.A</v>
          </cell>
          <cell r="CA318" t="str">
            <v>N.A</v>
          </cell>
        </row>
        <row r="319">
          <cell r="A319" t="str">
            <v>317</v>
          </cell>
          <cell r="B319" t="str">
            <v>CONTRATO DE PRESTACIÓN DE SERVICIOS PROFESIONALES Y/O APOYO A LA GESTIÓN</v>
          </cell>
          <cell r="C319" t="str">
            <v>SCDPI-220-00058-25</v>
          </cell>
          <cell r="D319" t="str">
            <v>CONTRATACION DIRECTA</v>
          </cell>
          <cell r="E319" t="str">
            <v>Prestar servicios profesionales a la Secretaría de Cultura; Recreación y Deporte SCRD- Dirección de Fomento para la actualización de procedimientos; generación de reportes de MIPG e informes de supervisión de convenios interadministrativos en el marco del programa Más Cultura Local.</v>
          </cell>
          <cell r="F319" t="str">
            <v>17 17. Contrato de Prestación de Servicios</v>
          </cell>
          <cell r="G319" t="str">
            <v>1 Contratista</v>
          </cell>
          <cell r="H319" t="str">
            <v>1 Natural</v>
          </cell>
          <cell r="I319" t="str">
            <v>2 Privada (1)</v>
          </cell>
          <cell r="J319" t="str">
            <v>4 Persona Natural (2)</v>
          </cell>
          <cell r="K319" t="str">
            <v>31 31-Servicios Profesionales</v>
          </cell>
          <cell r="L319" t="str">
            <v>CO1.PCCNTR.7537960</v>
          </cell>
          <cell r="M319" t="str">
            <v>https://community.secop.gov.co/Public/Tendering/OpportunityDetail/Index?noticeUID=CO1.NTC.7688443&amp;isFromPublicArea=True&amp;isModal=true&amp;asPopupView=true</v>
          </cell>
          <cell r="N319">
            <v>45708</v>
          </cell>
          <cell r="O319" t="str">
            <v>5 Contratación directa</v>
          </cell>
          <cell r="P319" t="str">
            <v>33 Prestación de Servicios Profesionales y Apoyo (5-8)</v>
          </cell>
          <cell r="Q319" t="str">
            <v>N/A</v>
          </cell>
          <cell r="R319" t="str">
            <v>1 1. Ley 80</v>
          </cell>
          <cell r="S319" t="str">
            <v>6 6: Prestacion de servicios</v>
          </cell>
          <cell r="T319" t="str">
            <v>1 Nacional</v>
          </cell>
          <cell r="U319" t="str">
            <v>3 3. Único Contratista</v>
          </cell>
          <cell r="V319" t="str">
            <v>GINNA MARGARETH NIÑO SUÁREZ</v>
          </cell>
          <cell r="W319" t="str">
            <v>F</v>
          </cell>
          <cell r="X319">
            <v>52537968</v>
          </cell>
          <cell r="Y319">
            <v>9</v>
          </cell>
          <cell r="Z319" t="str">
            <v>CL 167 51 A 41 TO 1 AP 202</v>
          </cell>
          <cell r="AA319">
            <v>3103434127</v>
          </cell>
          <cell r="AB319" t="str">
            <v>ginna.nino@scrd.gov.co</v>
          </cell>
          <cell r="AC319" t="str">
            <v>gimarga@yahoo.com</v>
          </cell>
          <cell r="AD319">
            <v>29122</v>
          </cell>
          <cell r="AE319">
            <v>46</v>
          </cell>
          <cell r="AF319" t="str">
            <v>CUNDINAMARCA - BOGOTA</v>
          </cell>
          <cell r="AG319" t="str">
            <v>Profesional de las Ciencias Sociales y Humanas con experiencia.</v>
          </cell>
          <cell r="AH319" t="str">
            <v>POLITOLOGO</v>
          </cell>
          <cell r="AI319" t="str">
            <v>1 1. Inversión</v>
          </cell>
          <cell r="AJ319">
            <v>152</v>
          </cell>
          <cell r="AK319" t="str">
            <v>O230117330120240152</v>
          </cell>
          <cell r="AL319" t="str">
            <v>Fortalecimiento del Fomento para el Desarrollo de Procesos Culturales Sostenibles en Bogotá D.C.</v>
          </cell>
          <cell r="AN319">
            <v>89220000</v>
          </cell>
          <cell r="AO319">
            <v>22305000</v>
          </cell>
          <cell r="AP319">
            <v>16357000</v>
          </cell>
          <cell r="AQ319">
            <v>95168000</v>
          </cell>
          <cell r="AU319">
            <v>95168000</v>
          </cell>
          <cell r="AV319" t="str">
            <v>$ 8.922.000</v>
          </cell>
          <cell r="AW319">
            <v>365</v>
          </cell>
          <cell r="AX319">
            <v>89220000</v>
          </cell>
          <cell r="AY319">
            <v>45714</v>
          </cell>
          <cell r="AZ319">
            <v>254</v>
          </cell>
          <cell r="BA319">
            <v>98142000</v>
          </cell>
          <cell r="BB319">
            <v>45680</v>
          </cell>
          <cell r="BC319">
            <v>45709</v>
          </cell>
          <cell r="BD319">
            <v>45714</v>
          </cell>
          <cell r="BE319">
            <v>46016</v>
          </cell>
          <cell r="BF319">
            <v>46037</v>
          </cell>
          <cell r="BG319" t="str">
            <v>2 2-Ejecución</v>
          </cell>
          <cell r="BH319" t="str">
            <v>10 MESES</v>
          </cell>
          <cell r="BI319" t="str">
            <v>1 1. Días</v>
          </cell>
          <cell r="BJ319">
            <v>299</v>
          </cell>
          <cell r="BK319">
            <v>20</v>
          </cell>
          <cell r="BL319">
            <v>319</v>
          </cell>
          <cell r="BM319" t="str">
            <v>SUBSECRETARÍA DE GOBERNANZA</v>
          </cell>
          <cell r="BN319" t="str">
            <v>DIRECCIÓN DE FOMENTO</v>
          </cell>
          <cell r="BO319" t="str">
            <v>Michael Andres Quintana Rodriguez</v>
          </cell>
          <cell r="BP319">
            <v>1022947033</v>
          </cell>
          <cell r="BQ319">
            <v>9</v>
          </cell>
          <cell r="BR319" t="str">
            <v>N.A</v>
          </cell>
          <cell r="BS319" t="str">
            <v>N.A</v>
          </cell>
          <cell r="BT319" t="str">
            <v>N.A</v>
          </cell>
          <cell r="BU319" t="str">
            <v>N.A</v>
          </cell>
          <cell r="BV319" t="str">
            <v>N.A</v>
          </cell>
          <cell r="BW319" t="str">
            <v>N.A</v>
          </cell>
          <cell r="BX319" t="str">
            <v>N.A</v>
          </cell>
          <cell r="BY319" t="str">
            <v>N.A</v>
          </cell>
          <cell r="BZ319" t="str">
            <v>N.A</v>
          </cell>
          <cell r="CA319" t="str">
            <v>N.A</v>
          </cell>
        </row>
        <row r="320">
          <cell r="A320" t="str">
            <v>318</v>
          </cell>
          <cell r="B320" t="str">
            <v>CONTRATO DE PRESTACIÓN DE SERVICIOS PROFESIONALES Y/O APOYO A LA GESTIÓN</v>
          </cell>
          <cell r="C320" t="str">
            <v>SCDPI-220-00063-25</v>
          </cell>
          <cell r="D320" t="str">
            <v>CONTRATACION DIRECTA</v>
          </cell>
          <cell r="E320" t="str">
            <v>Prestar los servicios profesionales a la Secretaría de Cultura; Recreación y Deporte- Dirección de Fomento para articular la planeación; desarrollo e implementación y evaluación de los procesos de fortalecimiento a iniciativas priorizadas y propuestas ganadoras del programa Más Cultura Local en sus versiones vigentes y sus antecedentes.</v>
          </cell>
          <cell r="F320" t="str">
            <v>17 17. Contrato de Prestación de Servicios</v>
          </cell>
          <cell r="G320" t="str">
            <v>1 Contratista</v>
          </cell>
          <cell r="H320" t="str">
            <v>1 Natural</v>
          </cell>
          <cell r="I320" t="str">
            <v>2 Privada (1)</v>
          </cell>
          <cell r="J320" t="str">
            <v>4 Persona Natural (2)</v>
          </cell>
          <cell r="K320" t="str">
            <v>31 31-Servicios Profesionales</v>
          </cell>
          <cell r="L320" t="str">
            <v>CO1.PCCNTR.7538229</v>
          </cell>
          <cell r="M320" t="str">
            <v>https://community.secop.gov.co/Public/Tendering/OpportunityDetail/Index?noticeUID=CO1.NTC.7688451&amp;isFromPublicArea=True&amp;isModal=true&amp;asPopupView=true</v>
          </cell>
          <cell r="N320">
            <v>45708</v>
          </cell>
          <cell r="O320" t="str">
            <v>5 Contratación directa</v>
          </cell>
          <cell r="P320" t="str">
            <v>33 Prestación de Servicios Profesionales y Apoyo (5-8)</v>
          </cell>
          <cell r="Q320" t="str">
            <v>N/A</v>
          </cell>
          <cell r="R320" t="str">
            <v>1 1. Ley 80</v>
          </cell>
          <cell r="S320" t="str">
            <v>6 6: Prestacion de servicios</v>
          </cell>
          <cell r="T320" t="str">
            <v>1 Nacional</v>
          </cell>
          <cell r="U320" t="str">
            <v>3 3. Único Contratista</v>
          </cell>
          <cell r="V320" t="str">
            <v>JOSE JEFFERSON JARA CASTRO</v>
          </cell>
          <cell r="W320" t="str">
            <v>M</v>
          </cell>
          <cell r="X320">
            <v>1030600492</v>
          </cell>
          <cell r="Y320">
            <v>5</v>
          </cell>
          <cell r="Z320" t="str">
            <v>Carrera 36 # 23-76 Bloque B5 Apartamento 306</v>
          </cell>
          <cell r="AA320">
            <v>6017624743</v>
          </cell>
          <cell r="AB320" t="str">
            <v>jose.jara@scrd.gov.co</v>
          </cell>
          <cell r="AC320" t="str">
            <v>jose9110@gmail.com</v>
          </cell>
          <cell r="AD320">
            <v>33515</v>
          </cell>
          <cell r="AE320">
            <v>34</v>
          </cell>
          <cell r="AF320" t="str">
            <v>CUNDINAMARCA - BOGOTA</v>
          </cell>
          <cell r="AG320" t="str">
            <v>Profesional Ciencias Sociales, bellas artes, ciencias de la educación con (6) seis años de experiencia</v>
          </cell>
          <cell r="AH320" t="str">
            <v>ARTES ESCENICAS</v>
          </cell>
          <cell r="AI320" t="str">
            <v>1 1. Inversión</v>
          </cell>
          <cell r="AJ320">
            <v>152</v>
          </cell>
          <cell r="AK320" t="str">
            <v>O230117330120240152</v>
          </cell>
          <cell r="AL320" t="str">
            <v>Fortalecimiento del Fomento para el Desarrollo de Procesos Culturales Sostenibles en Bogotá D.C.</v>
          </cell>
          <cell r="AN320">
            <v>97230000</v>
          </cell>
          <cell r="AO320">
            <v>24307500</v>
          </cell>
          <cell r="AP320">
            <v>17501400</v>
          </cell>
          <cell r="AQ320">
            <v>104036100</v>
          </cell>
          <cell r="AU320">
            <v>104036100</v>
          </cell>
          <cell r="AV320" t="str">
            <v>$ 9.723.000</v>
          </cell>
          <cell r="AW320">
            <v>323</v>
          </cell>
          <cell r="AX320">
            <v>97230000</v>
          </cell>
          <cell r="AY320">
            <v>45709</v>
          </cell>
          <cell r="AZ320">
            <v>163</v>
          </cell>
          <cell r="BA320">
            <v>106953000</v>
          </cell>
          <cell r="BB320">
            <v>45679</v>
          </cell>
          <cell r="BC320">
            <v>45709</v>
          </cell>
          <cell r="BD320">
            <v>45713</v>
          </cell>
          <cell r="BE320">
            <v>46015</v>
          </cell>
          <cell r="BF320">
            <v>45672</v>
          </cell>
          <cell r="BG320" t="str">
            <v>2 2-Ejecución</v>
          </cell>
          <cell r="BH320" t="str">
            <v>10 MESES</v>
          </cell>
          <cell r="BI320" t="str">
            <v>1 1. Días</v>
          </cell>
          <cell r="BJ320">
            <v>299</v>
          </cell>
          <cell r="BK320">
            <v>75</v>
          </cell>
          <cell r="BL320">
            <v>374</v>
          </cell>
          <cell r="BM320" t="str">
            <v>SUBSECRETARÍA DE GOBERNANZA</v>
          </cell>
          <cell r="BN320" t="str">
            <v>DIRECCIÓN DE FOMENTO</v>
          </cell>
          <cell r="BO320" t="str">
            <v>Michael Andres Quintana Rodriguez</v>
          </cell>
          <cell r="BP320">
            <v>1022947033</v>
          </cell>
          <cell r="BQ320">
            <v>9</v>
          </cell>
          <cell r="BR320" t="str">
            <v>N.A</v>
          </cell>
          <cell r="BS320" t="str">
            <v>N.A</v>
          </cell>
          <cell r="BT320" t="str">
            <v>N.A</v>
          </cell>
          <cell r="BU320" t="str">
            <v>N.A</v>
          </cell>
          <cell r="BV320" t="str">
            <v>N.A</v>
          </cell>
          <cell r="BW320" t="str">
            <v>N.A</v>
          </cell>
          <cell r="BX320" t="str">
            <v>N.A</v>
          </cell>
          <cell r="BY320" t="str">
            <v>N.A</v>
          </cell>
          <cell r="BZ320" t="str">
            <v>N.A</v>
          </cell>
          <cell r="CA320" t="str">
            <v>N.A</v>
          </cell>
        </row>
        <row r="321">
          <cell r="A321" t="str">
            <v>319</v>
          </cell>
          <cell r="B321" t="str">
            <v>CONTRATO DE PRESTACIÓN DE SERVICIOS PROFESIONALES Y/O APOYO A LA GESTIÓN</v>
          </cell>
          <cell r="C321" t="str">
            <v>SCDPI-220-00061-25</v>
          </cell>
          <cell r="D321" t="str">
            <v>CONTRATACION DIRECTA</v>
          </cell>
          <cell r="E321" t="str">
            <v>Prestar los servicios profesionales a la Secretaría de Cultura; Recreación y Deporte- Dirección de Fomento; para articular e implementar la estrategia de desarrollo y seguimiento técnico; metodológico; administrativo y territorial de las iniciativas priorizadas y de ganadores del programa Más Cultura Local en sus versiones vigentes.</v>
          </cell>
          <cell r="F321" t="str">
            <v>17 17. Contrato de Prestación de Servicios</v>
          </cell>
          <cell r="G321" t="str">
            <v>1 Contratista</v>
          </cell>
          <cell r="H321" t="str">
            <v>1 Natural</v>
          </cell>
          <cell r="I321" t="str">
            <v>2 Privada (1)</v>
          </cell>
          <cell r="J321" t="str">
            <v>4 Persona Natural (2)</v>
          </cell>
          <cell r="K321" t="str">
            <v>31 31-Servicios Profesionales</v>
          </cell>
          <cell r="L321" t="str">
            <v>CO1.PCCNTR.7538243</v>
          </cell>
          <cell r="M321" t="str">
            <v>https://community.secop.gov.co/Public/Tendering/OpportunityDetail/Index?noticeUID=CO1.NTC.7688288&amp;isFromPublicArea=True&amp;isModal=true&amp;asPopupView=true</v>
          </cell>
          <cell r="N321">
            <v>45708</v>
          </cell>
          <cell r="O321" t="str">
            <v>5 Contratación directa</v>
          </cell>
          <cell r="P321" t="str">
            <v>33 Prestación de Servicios Profesionales y Apoyo (5-8)</v>
          </cell>
          <cell r="Q321" t="str">
            <v>N/A</v>
          </cell>
          <cell r="R321" t="str">
            <v>1 1. Ley 80</v>
          </cell>
          <cell r="S321" t="str">
            <v>6 6: Prestacion de servicios</v>
          </cell>
          <cell r="T321" t="str">
            <v>1 Nacional</v>
          </cell>
          <cell r="U321" t="str">
            <v>3 3. Único Contratista</v>
          </cell>
          <cell r="V321" t="str">
            <v>LILIANA MARCELA FONSECA GAMBA
  CEDIDOA: 
  DIANA PAOLA BARRERO TORRES</v>
          </cell>
          <cell r="W321" t="str">
            <v>F
  F</v>
          </cell>
          <cell r="X321" t="str">
            <v>53105866
  53.026.149.</v>
          </cell>
          <cell r="Y321" t="str">
            <v>6
  4</v>
          </cell>
          <cell r="Z321" t="str">
            <v>CL 33 0 160 ESTE
  KR 152 B 143 04</v>
          </cell>
          <cell r="AA321" t="str">
            <v>3138501654
  5384548</v>
          </cell>
          <cell r="AB321" t="str">
            <v>liliana.fonseca@scrd.gov.co
  --------------------------------</v>
          </cell>
          <cell r="AC321" t="str">
            <v>fonsecagamba@gmail.com
  dipao.barrero@yahoo.es</v>
          </cell>
          <cell r="AD321" t="str">
            <v>19/12/1984
  24/07/1985</v>
          </cell>
          <cell r="AE321" t="str">
            <v>41
  40</v>
          </cell>
          <cell r="AF321" t="str">
            <v>CUNDINAMARCA - BOGOTA</v>
          </cell>
          <cell r="AG321" t="str">
            <v>Profesional en Ciencias Sociales y Humanas, Bellas Artes, Economía, Administración, Contaduría o Afines con Especialización en áreas relacionadas y Cuatro (4) años de experiencia Profesional 
  Profesional en Ciencias Sociales y Humanas, Bellas Artes, Economia, Administracion, Contaduria o Afines con Especialización en áreas relacionadas y Cuatro (4) años de experiencia Profesional</v>
          </cell>
          <cell r="AH321" t="str">
            <v>ADMINISTRADOR DE EMPRESAS
  LICENCIADO EN EDUCACION PREESCOLAR</v>
          </cell>
          <cell r="AI321" t="str">
            <v>1 1. Inversión</v>
          </cell>
          <cell r="AJ321">
            <v>152</v>
          </cell>
          <cell r="AK321" t="str">
            <v>O230117330120240152</v>
          </cell>
          <cell r="AL321" t="str">
            <v>Fortalecimiento del Fomento para el Desarrollo de Procesos Culturales Sostenibles en Bogotá D.C.</v>
          </cell>
          <cell r="AN321">
            <v>97200000</v>
          </cell>
          <cell r="AP321">
            <v>27216000</v>
          </cell>
          <cell r="AQ321">
            <v>69984000</v>
          </cell>
          <cell r="AU321">
            <v>69984000</v>
          </cell>
          <cell r="AV321" t="str">
            <v>$ 9.720.000</v>
          </cell>
          <cell r="AW321">
            <v>322</v>
          </cell>
          <cell r="AX321">
            <v>97200000</v>
          </cell>
          <cell r="AY321">
            <v>45709</v>
          </cell>
          <cell r="AZ321">
            <v>162</v>
          </cell>
          <cell r="BA321">
            <v>106920000</v>
          </cell>
          <cell r="BB321">
            <v>45679</v>
          </cell>
          <cell r="BC321">
            <v>45709</v>
          </cell>
          <cell r="BD321">
            <v>45713</v>
          </cell>
          <cell r="BE321">
            <v>46015</v>
          </cell>
          <cell r="BF321">
            <v>45933</v>
          </cell>
          <cell r="BG321" t="str">
            <v>TERMINACION ANTICIPADA</v>
          </cell>
          <cell r="BH321" t="str">
            <v>10 MESES</v>
          </cell>
          <cell r="BI321" t="str">
            <v>1 1. Días</v>
          </cell>
          <cell r="BJ321">
            <v>299</v>
          </cell>
          <cell r="BK321">
            <v>26</v>
          </cell>
          <cell r="BL321">
            <v>325</v>
          </cell>
          <cell r="BM321" t="str">
            <v>SUBSECRETARÍA DE GOBERNANZA</v>
          </cell>
          <cell r="BN321" t="str">
            <v>DIRECCIÓN DE FOMENTO</v>
          </cell>
          <cell r="BO321" t="str">
            <v>Michael Andres Quintana Rodriguez</v>
          </cell>
          <cell r="BP321">
            <v>1022947033</v>
          </cell>
          <cell r="BQ321">
            <v>9</v>
          </cell>
          <cell r="BR321" t="str">
            <v>N.A</v>
          </cell>
          <cell r="BS321" t="str">
            <v>N.A</v>
          </cell>
          <cell r="BT321" t="str">
            <v>N.A</v>
          </cell>
          <cell r="BU321" t="str">
            <v>N.A</v>
          </cell>
          <cell r="BV321" t="str">
            <v>N.A</v>
          </cell>
          <cell r="BW321" t="str">
            <v>N.A</v>
          </cell>
          <cell r="BX321" t="str">
            <v>N.A</v>
          </cell>
          <cell r="BY321" t="str">
            <v>N.A</v>
          </cell>
          <cell r="BZ321" t="str">
            <v>N.A</v>
          </cell>
          <cell r="CA321" t="str">
            <v>N.A</v>
          </cell>
        </row>
        <row r="322">
          <cell r="A322" t="str">
            <v>320</v>
          </cell>
          <cell r="B322" t="str">
            <v>CONTRATO DE PRESTACIÓN DE SERVICIOS PROFESIONALES Y/O APOYO A LA GESTIÓN</v>
          </cell>
          <cell r="C322" t="str">
            <v>SCDPI-330-00501-25</v>
          </cell>
          <cell r="D322" t="str">
            <v>CONTRATACION DIRECTA</v>
          </cell>
          <cell r="E322" t="str">
            <v>PRESTAR SERVICIOS PROFESIONALES A LA SECRETARÍA DISTRITAL DE CULTURA; RECREACIÓN Y DEPORTE - SUBDIRECCIÓN DE INFRAESTRUCTURA Y PATRIMONIO CULTURAL; EN LA GESTIÓN DEL MODELO INTEGRADO DE PLANEACIÓN Y GESTIÓN - MIPG; REPORTES DE METAS E INDICADORES E INSTRUMENTOS DE SEGUIMIENTO DE LA DEPENDENCIA.</v>
          </cell>
          <cell r="F322" t="str">
            <v>17 17. Contrato de Prestación de Servicios</v>
          </cell>
          <cell r="G322" t="str">
            <v>1 Contratista</v>
          </cell>
          <cell r="H322" t="str">
            <v>1 Natural</v>
          </cell>
          <cell r="I322" t="str">
            <v>2 Privada (1)</v>
          </cell>
          <cell r="J322" t="str">
            <v>4 Persona Natural (2)</v>
          </cell>
          <cell r="K322" t="str">
            <v>31 31-Servicios Profesionales</v>
          </cell>
          <cell r="L322" t="str">
            <v>CO1.PCCNTR.7538357</v>
          </cell>
          <cell r="M322" t="str">
            <v>https://community.secop.gov.co/Public/Tendering/OpportunityDetail/Index?noticeUID=CO1.NTC.7687847&amp;isFromPublicArea=True&amp;isModal=true&amp;asPopupView=true</v>
          </cell>
          <cell r="N322">
            <v>45708</v>
          </cell>
          <cell r="O322" t="str">
            <v>5 Contratación directa</v>
          </cell>
          <cell r="P322" t="str">
            <v>33 Prestación de Servicios Profesionales y Apoyo (5-8)</v>
          </cell>
          <cell r="Q322" t="str">
            <v>N/A</v>
          </cell>
          <cell r="R322" t="str">
            <v>1 1. Ley 80</v>
          </cell>
          <cell r="S322" t="str">
            <v>6 6: Prestacion de servicios</v>
          </cell>
          <cell r="T322" t="str">
            <v>1 Nacional</v>
          </cell>
          <cell r="U322" t="str">
            <v>3 3. Único Contratista</v>
          </cell>
          <cell r="V322" t="str">
            <v>JEIMY VARGAS CUBIDES</v>
          </cell>
          <cell r="W322" t="str">
            <v>F</v>
          </cell>
          <cell r="X322">
            <v>52906300</v>
          </cell>
          <cell r="Y322">
            <v>3</v>
          </cell>
          <cell r="Z322" t="str">
            <v>KR 72 BIS 73 74</v>
          </cell>
          <cell r="AA322">
            <v>3207670783</v>
          </cell>
          <cell r="AB322" t="str">
            <v>jeimy.vargas@scrd.gov.co</v>
          </cell>
          <cell r="AC322" t="str">
            <v>jeimyvc@gmail.com</v>
          </cell>
          <cell r="AD322">
            <v>30224</v>
          </cell>
          <cell r="AE322">
            <v>43</v>
          </cell>
          <cell r="AF322" t="str">
            <v>CUNDINAMARCA - BOGOTA</v>
          </cell>
          <cell r="AG322" t="str">
            <v>Profesional universitario en carreras del área del conocimiento de administración, económia, contaduría y afines con dos (2) años de experiencia profesional relacionada al objeto y/u obligaciones planteadas en la presente contratación</v>
          </cell>
          <cell r="AH322" t="str">
            <v>ADMINISTRADOR PUBLICO</v>
          </cell>
          <cell r="AI322" t="str">
            <v>1 1. Inversión</v>
          </cell>
          <cell r="AJ322">
            <v>123</v>
          </cell>
          <cell r="AK322" t="str">
            <v>O230117330120240123</v>
          </cell>
          <cell r="AL322" t="str">
            <v>Asistencia Técnica para el desarrollo de infraestructuras culturales sostenibles en el Distrito Capital Bogotá D.C</v>
          </cell>
          <cell r="AN322">
            <v>26076000</v>
          </cell>
          <cell r="AQ322">
            <v>26076000</v>
          </cell>
          <cell r="AU322">
            <v>26076000</v>
          </cell>
          <cell r="AV322" t="str">
            <v>$ 6.519.000</v>
          </cell>
          <cell r="AW322">
            <v>350</v>
          </cell>
          <cell r="AX322">
            <v>26076000</v>
          </cell>
          <cell r="AY322">
            <v>45714</v>
          </cell>
          <cell r="AZ322">
            <v>436</v>
          </cell>
          <cell r="BA322">
            <v>26076000</v>
          </cell>
          <cell r="BB322">
            <v>45686</v>
          </cell>
          <cell r="BC322">
            <v>45709</v>
          </cell>
          <cell r="BD322">
            <v>45715</v>
          </cell>
          <cell r="BE322">
            <v>45834</v>
          </cell>
          <cell r="BF322">
            <v>45834</v>
          </cell>
          <cell r="BG322" t="str">
            <v>2 2-Ejecución</v>
          </cell>
          <cell r="BH322" t="str">
            <v>4 MESES</v>
          </cell>
          <cell r="BI322" t="str">
            <v>1 1. Días</v>
          </cell>
          <cell r="BJ322">
            <v>119</v>
          </cell>
          <cell r="BK322">
            <v>0</v>
          </cell>
          <cell r="BL322">
            <v>119</v>
          </cell>
          <cell r="BM322" t="str">
            <v>DIRECCIÓN DE ARTE, CULTURA Y PATRIMONIO</v>
          </cell>
          <cell r="BN322" t="str">
            <v>SUBDIRECCIÓN DE INFRAESTRUCTURA Y PATRIMONIO CULTURAL</v>
          </cell>
          <cell r="BO322" t="str">
            <v>Nathalia Rippe Sierra</v>
          </cell>
          <cell r="BP322">
            <v>35513244</v>
          </cell>
          <cell r="BQ322">
            <v>1</v>
          </cell>
          <cell r="BR322" t="str">
            <v>N.A</v>
          </cell>
          <cell r="BS322" t="str">
            <v>N.A</v>
          </cell>
          <cell r="BT322" t="str">
            <v>N.A</v>
          </cell>
          <cell r="BU322" t="str">
            <v>N.A</v>
          </cell>
          <cell r="BV322" t="str">
            <v>N.A</v>
          </cell>
          <cell r="BW322" t="str">
            <v>N.A</v>
          </cell>
          <cell r="BX322" t="str">
            <v>N.A</v>
          </cell>
          <cell r="BY322" t="str">
            <v>N.A</v>
          </cell>
          <cell r="BZ322" t="str">
            <v>N.A</v>
          </cell>
          <cell r="CA322" t="str">
            <v>N.A</v>
          </cell>
        </row>
        <row r="323">
          <cell r="A323" t="str">
            <v>321</v>
          </cell>
          <cell r="B323" t="str">
            <v>CONTRATO DE PRESTACIÓN DE SERVICIOS PROFESIONALES Y/O APOYO A LA GESTIÓN</v>
          </cell>
          <cell r="C323" t="str">
            <v>SCDPI-210-00379-25</v>
          </cell>
          <cell r="D323" t="str">
            <v>CONTRATACION DIRECTA</v>
          </cell>
          <cell r="E323"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de la ruralidad asignada en el marco de la implementación del nuevo Modelo de Gestión Cultural Territorial a la Dirección de Asuntos Locales y Participación.</v>
          </cell>
          <cell r="F323" t="str">
            <v>17 17. Contrato de Prestación de Servicios</v>
          </cell>
          <cell r="G323" t="str">
            <v>1 Contratista</v>
          </cell>
          <cell r="H323" t="str">
            <v>1 Natural</v>
          </cell>
          <cell r="I323" t="str">
            <v>2 Privada (1)</v>
          </cell>
          <cell r="J323" t="str">
            <v>4 Persona Natural (2)</v>
          </cell>
          <cell r="K323" t="str">
            <v>31 31-Servicios Profesionales</v>
          </cell>
          <cell r="L323" t="str">
            <v>CO1.PCCNTR.7538885</v>
          </cell>
          <cell r="M323" t="str">
            <v>https://community.secop.gov.co/Public/Tendering/OpportunityDetail/Index?noticeUID=CO1.NTC.7689740&amp;isFromPublicArea=True&amp;isModal=true&amp;asPopupView=true</v>
          </cell>
          <cell r="N323">
            <v>45708</v>
          </cell>
          <cell r="O323" t="str">
            <v>5 Contratación directa</v>
          </cell>
          <cell r="P323" t="str">
            <v>33 Prestación de Servicios Profesionales y Apoyo (5-8)</v>
          </cell>
          <cell r="Q323" t="str">
            <v>N/A</v>
          </cell>
          <cell r="R323" t="str">
            <v>1 1. Ley 80</v>
          </cell>
          <cell r="S323" t="str">
            <v>6 6: Prestacion de servicios</v>
          </cell>
          <cell r="T323" t="str">
            <v>1 Nacional</v>
          </cell>
          <cell r="U323" t="str">
            <v>3 3. Único Contratista</v>
          </cell>
          <cell r="V323" t="str">
            <v>JEYMMY JHOANA ACOSTA VIVAS</v>
          </cell>
          <cell r="W323" t="str">
            <v>F</v>
          </cell>
          <cell r="X323">
            <v>1022354216</v>
          </cell>
          <cell r="Y323">
            <v>4</v>
          </cell>
          <cell r="Z323" t="str">
            <v>CL 55null69A 27 SUR</v>
          </cell>
          <cell r="AA323">
            <v>3021371</v>
          </cell>
          <cell r="AB323" t="str">
            <v>jeymmy.acosta@scrd.gov.co</v>
          </cell>
          <cell r="AC323" t="str">
            <v>jeimmytrabajadorasocial@gmail.com</v>
          </cell>
          <cell r="AD323">
            <v>32370</v>
          </cell>
          <cell r="AE323">
            <v>37</v>
          </cell>
          <cell r="AF323" t="str">
            <v>CUNDINAMARCA - BOGOTA</v>
          </cell>
          <cell r="AG323" t="str">
            <v>Titulo profesional en las areas del conocimiento en: bellas artes; ciencias de la educación; ciencias sociales y humanas; economía, administración, contaduría y afines; ingeniería, arquitectura, urbanismo y afines, con tres (3) años de experiencia</v>
          </cell>
          <cell r="AH323" t="str">
            <v>TRABAJADOR SOCIAL</v>
          </cell>
          <cell r="AI323" t="str">
            <v>1 1. Inversión</v>
          </cell>
          <cell r="AJ323">
            <v>217</v>
          </cell>
          <cell r="AK323" t="str">
            <v>O230117330120240217</v>
          </cell>
          <cell r="AL323" t="str">
            <v>Fortalecimiento de la gobernanza territorial, la participación incidente y la atención diferenciada de los grupos étnicos, etarios y sectores sociales desde las prácticas culturales en Bogotá D.C.</v>
          </cell>
          <cell r="AN323">
            <v>65880000</v>
          </cell>
          <cell r="AO323">
            <v>10004000</v>
          </cell>
          <cell r="AP323">
            <v>2928000</v>
          </cell>
          <cell r="AQ323">
            <v>72956000</v>
          </cell>
          <cell r="AU323">
            <v>72956000</v>
          </cell>
          <cell r="AV323" t="str">
            <v>$ 7.320.000</v>
          </cell>
          <cell r="AW323">
            <v>349</v>
          </cell>
          <cell r="AX323">
            <v>65880000</v>
          </cell>
          <cell r="AY323">
            <v>45714</v>
          </cell>
          <cell r="AZ323">
            <v>603</v>
          </cell>
          <cell r="BA323">
            <v>73200000</v>
          </cell>
          <cell r="BB323">
            <v>45698</v>
          </cell>
          <cell r="BC323">
            <v>45709</v>
          </cell>
          <cell r="BD323">
            <v>45714</v>
          </cell>
          <cell r="BE323">
            <v>45986</v>
          </cell>
          <cell r="BF323">
            <v>46015</v>
          </cell>
          <cell r="BG323" t="str">
            <v>2 2-Ejecución</v>
          </cell>
          <cell r="BH323" t="str">
            <v>9 MESES</v>
          </cell>
          <cell r="BI323" t="str">
            <v>1 1. Días</v>
          </cell>
          <cell r="BJ323">
            <v>269</v>
          </cell>
          <cell r="BK323">
            <v>29</v>
          </cell>
          <cell r="BL323">
            <v>298</v>
          </cell>
          <cell r="BM323" t="str">
            <v>SUBSECRETARÍA DE GOBERNANZA</v>
          </cell>
          <cell r="BN323" t="str">
            <v>DIRECCIÓN DE ASUNTOS LOCALES Y PARTICIPACIÓN</v>
          </cell>
          <cell r="BO323" t="str">
            <v>Rafael Lino Diaz Rivera</v>
          </cell>
          <cell r="BP323">
            <v>80742967</v>
          </cell>
          <cell r="BQ323">
            <v>1</v>
          </cell>
          <cell r="BR323" t="str">
            <v>N.A</v>
          </cell>
          <cell r="BS323" t="str">
            <v>N.A</v>
          </cell>
          <cell r="BT323" t="str">
            <v>N.A</v>
          </cell>
          <cell r="BU323" t="str">
            <v>N.A</v>
          </cell>
          <cell r="BV323" t="str">
            <v>N.A</v>
          </cell>
          <cell r="BW323" t="str">
            <v>N.A</v>
          </cell>
          <cell r="BX323" t="str">
            <v>N.A</v>
          </cell>
          <cell r="BY323" t="str">
            <v>N.A</v>
          </cell>
          <cell r="BZ323" t="str">
            <v>N.A</v>
          </cell>
          <cell r="CA323" t="str">
            <v>N.A</v>
          </cell>
        </row>
        <row r="324">
          <cell r="A324" t="str">
            <v>322</v>
          </cell>
          <cell r="B324" t="str">
            <v>CONTRATO DE PRESTACIÓN DE SERVICIOS PROFESIONALES Y/O APOYO A LA GESTIÓN</v>
          </cell>
          <cell r="C324" t="str">
            <v>SCDPI-210-00325-25</v>
          </cell>
          <cell r="D324" t="str">
            <v>CONTRATACION DIRECTA</v>
          </cell>
          <cell r="E324"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324" t="str">
            <v>17 17. Contrato de Prestación de Servicios</v>
          </cell>
          <cell r="G324" t="str">
            <v>1 Contratista</v>
          </cell>
          <cell r="H324" t="str">
            <v>1 Natural</v>
          </cell>
          <cell r="I324" t="str">
            <v>2 Privada (1)</v>
          </cell>
          <cell r="J324" t="str">
            <v>4 Persona Natural (2)</v>
          </cell>
          <cell r="K324" t="str">
            <v>31 31-Servicios Profesionales</v>
          </cell>
          <cell r="L324" t="str">
            <v>CO1.PCCNTR.7538890</v>
          </cell>
          <cell r="M324" t="str">
            <v>https://community.secop.gov.co/Public/Tendering/OpportunityDetail/Index?noticeUID=CO1.NTC.7689553&amp;isFromPublicArea=True&amp;isModal=False</v>
          </cell>
          <cell r="N324">
            <v>45708</v>
          </cell>
          <cell r="O324" t="str">
            <v>5 Contratación directa</v>
          </cell>
          <cell r="P324" t="str">
            <v>33 Prestación de Servicios Profesionales y Apoyo (5-8)</v>
          </cell>
          <cell r="Q324" t="str">
            <v>N/A</v>
          </cell>
          <cell r="R324" t="str">
            <v>1 1. Ley 80</v>
          </cell>
          <cell r="S324" t="str">
            <v>6 6: Prestacion de servicios</v>
          </cell>
          <cell r="T324" t="str">
            <v>1 Nacional</v>
          </cell>
          <cell r="U324" t="str">
            <v>3 3. Único Contratista</v>
          </cell>
          <cell r="V324" t="str">
            <v>LAURA GARZóN VENGOECHEA</v>
          </cell>
          <cell r="W324" t="str">
            <v>F</v>
          </cell>
          <cell r="X324">
            <v>1020729422</v>
          </cell>
          <cell r="Y324">
            <v>9</v>
          </cell>
          <cell r="Z324" t="str">
            <v>Carrera 14 B N 112 - 08 ap 102</v>
          </cell>
          <cell r="AA324">
            <v>6016127573</v>
          </cell>
          <cell r="AB324" t="str">
            <v>usaquen@scrd.gov.co</v>
          </cell>
          <cell r="AC324" t="str">
            <v>laugave@yahoo.com</v>
          </cell>
          <cell r="AD324">
            <v>32118</v>
          </cell>
          <cell r="AE324">
            <v>38</v>
          </cell>
          <cell r="AF324" t="str">
            <v>ATLANTICO - BARRANQUILLA</v>
          </cell>
          <cell r="AG324" t="str">
            <v>Título profesional en las áreas del conocimiento en: Bellas Artes; Ciencias de la Educación; Ciencias Sociales y Humanas; Economía, Administración, Contaduría y afines; Ingeniería, Arquitectura, Urbanismo y afines, con tres (3) años de experiencia</v>
          </cell>
          <cell r="AH324" t="str">
            <v>POLITOLOGO</v>
          </cell>
          <cell r="AI324" t="str">
            <v>1 1. Inversión</v>
          </cell>
          <cell r="AJ324">
            <v>217</v>
          </cell>
          <cell r="AK324" t="str">
            <v>O230117330120240217</v>
          </cell>
          <cell r="AL324" t="str">
            <v>Fortalecimiento de la gobernanza territorial, la participación incidente y la atención diferenciada de los grupos étnicos, etarios y sectores sociales desde las prácticas culturales en Bogotá D.C.</v>
          </cell>
          <cell r="AN324">
            <v>65880000</v>
          </cell>
          <cell r="AO324">
            <v>6832000</v>
          </cell>
          <cell r="AQ324">
            <v>72712000</v>
          </cell>
          <cell r="AU324">
            <v>72712000</v>
          </cell>
          <cell r="AV324" t="str">
            <v>$ 7.320.000</v>
          </cell>
          <cell r="AW324">
            <v>334</v>
          </cell>
          <cell r="AX324">
            <v>65880000</v>
          </cell>
          <cell r="AY324">
            <v>45712</v>
          </cell>
          <cell r="AZ324">
            <v>578</v>
          </cell>
          <cell r="BA324">
            <v>73200000</v>
          </cell>
          <cell r="BB324">
            <v>45695</v>
          </cell>
          <cell r="BC324">
            <v>45712</v>
          </cell>
          <cell r="BD324">
            <v>45715</v>
          </cell>
          <cell r="BE324">
            <v>45987</v>
          </cell>
          <cell r="BF324">
            <v>46015</v>
          </cell>
          <cell r="BG324" t="str">
            <v>2 2-Ejecución</v>
          </cell>
          <cell r="BH324" t="str">
            <v>9 MESES</v>
          </cell>
          <cell r="BI324" t="str">
            <v>1 1. Días</v>
          </cell>
          <cell r="BJ324">
            <v>269</v>
          </cell>
          <cell r="BK324" t="str">
            <v>28\</v>
          </cell>
          <cell r="BL324" t="str">
            <v>#¡VALOR!</v>
          </cell>
          <cell r="BM324" t="str">
            <v>SUBSECRETARÍA DE GOBERNANZA</v>
          </cell>
          <cell r="BN324" t="str">
            <v>DIRECCIÓN DE ASUNTOS LOCALES Y PARTICIPACIÓN</v>
          </cell>
          <cell r="BO324" t="str">
            <v>Rafael Lino Diaz Rivera</v>
          </cell>
          <cell r="BP324">
            <v>80742967</v>
          </cell>
          <cell r="BQ324">
            <v>1</v>
          </cell>
          <cell r="BR324" t="str">
            <v>N.A</v>
          </cell>
          <cell r="BS324" t="str">
            <v>N.A</v>
          </cell>
          <cell r="BT324" t="str">
            <v>N.A</v>
          </cell>
          <cell r="BU324" t="str">
            <v>N.A</v>
          </cell>
          <cell r="BV324" t="str">
            <v>N.A</v>
          </cell>
          <cell r="BW324" t="str">
            <v>N.A</v>
          </cell>
          <cell r="BX324" t="str">
            <v>N.A</v>
          </cell>
          <cell r="BY324" t="str">
            <v>N.A</v>
          </cell>
          <cell r="BZ324" t="str">
            <v>N.A</v>
          </cell>
          <cell r="CA324" t="str">
            <v>N.A</v>
          </cell>
        </row>
        <row r="325">
          <cell r="A325" t="str">
            <v>323</v>
          </cell>
          <cell r="B325" t="str">
            <v>CONTRATO DE PRESTACIÓN DE SERVICIOS PROFESIONALES Y/O APOYO A LA GESTIÓN</v>
          </cell>
          <cell r="C325" t="str">
            <v>SCDPI-21417-00832-25</v>
          </cell>
          <cell r="D325" t="str">
            <v>CONTRATACION DIRECTA</v>
          </cell>
          <cell r="E325" t="str">
            <v>Prestar servicios profesionales a la Secretaría de Cultura, Recreación y Deporte - Dirección de Redes y Acción Colectiva desarrollando las actividades requeridas para la formulación, implementación y seguimiento de las acciones de cultura ciudadana y cambio cultural en el territorio mediante laboratorios de transformación cultural.</v>
          </cell>
          <cell r="F325" t="str">
            <v>17 17. Contrato de Prestación de Servicios</v>
          </cell>
          <cell r="G325" t="str">
            <v>1 Contratista</v>
          </cell>
          <cell r="H325" t="str">
            <v>1 Natural</v>
          </cell>
          <cell r="I325" t="str">
            <v>2 Privada (1)</v>
          </cell>
          <cell r="J325" t="str">
            <v>4 Persona Natural (2)</v>
          </cell>
          <cell r="K325" t="str">
            <v>31 31-Servicios Profesionales</v>
          </cell>
          <cell r="L325" t="str">
            <v>CO1.PCCNTR.7539986</v>
          </cell>
          <cell r="M325" t="str">
            <v>https://community.secop.gov.co/Public/Tendering/OpportunityDetail/Index?noticeUID=CO1.NTC.7690893&amp;isFromPublicArea=True&amp;isModal=False</v>
          </cell>
          <cell r="N325">
            <v>45709</v>
          </cell>
          <cell r="O325" t="str">
            <v>5 Contratación directa</v>
          </cell>
          <cell r="P325" t="str">
            <v>33 Prestación de Servicios Profesionales y Apoyo (5-8)</v>
          </cell>
          <cell r="Q325" t="str">
            <v>N/A</v>
          </cell>
          <cell r="R325" t="str">
            <v>1 1. Ley 80</v>
          </cell>
          <cell r="S325" t="str">
            <v>6 6: Prestacion de servicios</v>
          </cell>
          <cell r="T325" t="str">
            <v>1 Nacional</v>
          </cell>
          <cell r="U325" t="str">
            <v>3 3. Único Contratista</v>
          </cell>
          <cell r="V325" t="str">
            <v>MARIA SOLEDAD GALLEGO PARDO</v>
          </cell>
          <cell r="W325" t="str">
            <v>F</v>
          </cell>
          <cell r="X325">
            <v>1020787529</v>
          </cell>
          <cell r="Y325">
            <v>5</v>
          </cell>
          <cell r="Z325" t="str">
            <v>KR 5 26 C 10</v>
          </cell>
          <cell r="AA325">
            <v>3175053412</v>
          </cell>
          <cell r="AB325" t="str">
            <v>maria.gallego@scrd.gov.co</v>
          </cell>
          <cell r="AC325" t="str">
            <v>soledad.gallego.pardo@gmail.com</v>
          </cell>
          <cell r="AD325">
            <v>34304</v>
          </cell>
          <cell r="AE325">
            <v>32</v>
          </cell>
          <cell r="AF325" t="str">
            <v>CUNDINAMARCA - BOGOTA</v>
          </cell>
          <cell r="AG325" t="str">
            <v>Profesional en ciencias sociales, humanas, políticas, licenciaturas, o áreas afines, con maestría en geografía, ciencias póliticas y/o sociales y/o humanas o sus áreas afines con experiencia superior a dos (2) años en formulación, gestión o seguimiento de proyectos, o gestión cultural o comunitaria, o procesos de cambio cultural, o acciones de información, investigación o sistematización, o</v>
          </cell>
          <cell r="AH325" t="str">
            <v>ANTROPOLOGO</v>
          </cell>
          <cell r="AI325" t="str">
            <v>1 1. Inversión</v>
          </cell>
          <cell r="AJ325">
            <v>122</v>
          </cell>
          <cell r="AK325" t="str">
            <v>O230117330120240122</v>
          </cell>
          <cell r="AL325" t="str">
            <v>Innovación y cambio cultural para la transformación de comportamientos que promuevan el orgullo por la ciudad de Bogotá D.C</v>
          </cell>
          <cell r="AN325">
            <v>97170000</v>
          </cell>
          <cell r="AO325">
            <v>17814500</v>
          </cell>
          <cell r="AP325">
            <v>16195000</v>
          </cell>
          <cell r="AQ325">
            <v>98789500</v>
          </cell>
          <cell r="AU325">
            <v>98789500</v>
          </cell>
          <cell r="AV325" t="str">
            <v>$ 9.717.000</v>
          </cell>
          <cell r="AW325">
            <v>341</v>
          </cell>
          <cell r="AX325">
            <v>97170000</v>
          </cell>
          <cell r="AY325">
            <v>45714</v>
          </cell>
          <cell r="AZ325">
            <v>520</v>
          </cell>
          <cell r="BA325">
            <v>97170000</v>
          </cell>
          <cell r="BB325">
            <v>45693</v>
          </cell>
          <cell r="BC325">
            <v>45709</v>
          </cell>
          <cell r="BD325">
            <v>45714</v>
          </cell>
          <cell r="BE325">
            <v>46016</v>
          </cell>
          <cell r="BF325">
            <v>46021</v>
          </cell>
          <cell r="BG325" t="str">
            <v>2 2-Ejecución</v>
          </cell>
          <cell r="BH325" t="str">
            <v>10 MESES</v>
          </cell>
          <cell r="BI325" t="str">
            <v>1 1. Días</v>
          </cell>
          <cell r="BJ325">
            <v>299</v>
          </cell>
          <cell r="BK325">
            <v>5</v>
          </cell>
          <cell r="BL325">
            <v>304</v>
          </cell>
          <cell r="BM325" t="str">
            <v>SUBSECRETARÍA DISTRITAL DE CULTURA CIUDADANA Y GESTIÓN DEL CONOCIMIENTO</v>
          </cell>
          <cell r="BN325" t="str">
            <v>DIRECCIÓN DE REDES Y ACCIÓN COLECTIVA</v>
          </cell>
          <cell r="BO325" t="str">
            <v>Angélica Rocío Martínez Torres</v>
          </cell>
          <cell r="BP325">
            <v>1018421450</v>
          </cell>
          <cell r="BQ325">
            <v>4</v>
          </cell>
          <cell r="BR325" t="str">
            <v>N.A</v>
          </cell>
          <cell r="BS325" t="str">
            <v>N.A</v>
          </cell>
          <cell r="BT325" t="str">
            <v>N.A</v>
          </cell>
          <cell r="BU325" t="str">
            <v>N.A</v>
          </cell>
          <cell r="BV325" t="str">
            <v>N.A</v>
          </cell>
          <cell r="BW325" t="str">
            <v>N.A</v>
          </cell>
          <cell r="BX325" t="str">
            <v>N.A</v>
          </cell>
          <cell r="BY325" t="str">
            <v>N.A</v>
          </cell>
          <cell r="BZ325" t="str">
            <v>N.A</v>
          </cell>
          <cell r="CA325" t="str">
            <v>N.A</v>
          </cell>
        </row>
        <row r="326">
          <cell r="A326" t="str">
            <v>324</v>
          </cell>
          <cell r="B326" t="str">
            <v>CONTRATO DE PRESTACIÓN DE SERVICIOS PROFESIONALES Y/O APOYO A LA GESTIÓN</v>
          </cell>
          <cell r="C326" t="str">
            <v>SCDPI-21417-00694-25</v>
          </cell>
          <cell r="D326" t="str">
            <v>CONTRATACION DIRECTA</v>
          </cell>
          <cell r="E326" t="str">
            <v>Prestar servicios profesionales a la Secretaría de Cultura, Recreación y Deporte - Dirección de Redes y Acción Colectiva desarrollando actividades requeridas para la estructuración, implementación y socialización de resultados de la evaluación de la Política Publica de Cultura Ciudadana.</v>
          </cell>
          <cell r="F326" t="str">
            <v>17 17. Contrato de Prestación de Servicios</v>
          </cell>
          <cell r="G326" t="str">
            <v>1 Contratista</v>
          </cell>
          <cell r="H326" t="str">
            <v>1 Natural</v>
          </cell>
          <cell r="I326" t="str">
            <v>2 Privada (1)</v>
          </cell>
          <cell r="J326" t="str">
            <v>4 Persona Natural (2)</v>
          </cell>
          <cell r="K326" t="str">
            <v>31 31-Servicios Profesionales</v>
          </cell>
          <cell r="L326" t="str">
            <v>CO1.PCCNTR.7540740</v>
          </cell>
          <cell r="M326" t="str">
            <v>https://community.secop.gov.co/Public/Tendering/OpportunityDetail/Index?noticeUID=CO1.NTC.7690501&amp;isFromPublicArea=True&amp;isModal=False</v>
          </cell>
          <cell r="N326">
            <v>45709</v>
          </cell>
          <cell r="O326" t="str">
            <v>5 Contratación directa</v>
          </cell>
          <cell r="P326" t="str">
            <v>33 Prestación de Servicios Profesionales y Apoyo (5-8)</v>
          </cell>
          <cell r="Q326" t="str">
            <v>N/A</v>
          </cell>
          <cell r="R326" t="str">
            <v>1 1. Ley 80</v>
          </cell>
          <cell r="S326" t="str">
            <v>6 6: Prestacion de servicios</v>
          </cell>
          <cell r="T326" t="str">
            <v>1 Nacional</v>
          </cell>
          <cell r="U326" t="str">
            <v>3 3. Único Contratista</v>
          </cell>
          <cell r="V326" t="str">
            <v>FERNANDO ROJAS PARRA</v>
          </cell>
          <cell r="W326" t="str">
            <v>M</v>
          </cell>
          <cell r="X326">
            <v>80062450</v>
          </cell>
          <cell r="Y326">
            <v>8</v>
          </cell>
          <cell r="Z326" t="str">
            <v>carrera 49 no 124-54 ap 502</v>
          </cell>
          <cell r="AA326">
            <v>6278128</v>
          </cell>
          <cell r="AB326" t="str">
            <v>fernando.rojas@scrd.gov.co</v>
          </cell>
          <cell r="AC326" t="str">
            <v>frp1978@gmail.com</v>
          </cell>
          <cell r="AD326">
            <v>28805</v>
          </cell>
          <cell r="AE326">
            <v>47</v>
          </cell>
          <cell r="AF326" t="str">
            <v>CUNDINAMARCA - BOGOTA</v>
          </cell>
          <cell r="AG326" t="str">
            <v>Profesional en ciencias humanas, sociales, políticas, económicas o afines, con Doctorado en ciencias humanas y/o sociales con experiencia superior 8 años en gestión y desarrollo de proyectos o planeación estratégica, y/o gestión de políticas publicas, y/o en asuntos urbanos y públicos y comunicación estratégica</v>
          </cell>
          <cell r="AH326" t="str">
            <v>POLITOLOGO</v>
          </cell>
          <cell r="AI326" t="str">
            <v>1 1. Inversión</v>
          </cell>
          <cell r="AJ326">
            <v>122</v>
          </cell>
          <cell r="AK326" t="str">
            <v>O230117330120240122</v>
          </cell>
          <cell r="AL326" t="str">
            <v>Innovación y cambio cultural para la transformación de comportamientos que promuevan el orgullo por la ciudad de Bogotá D.C</v>
          </cell>
          <cell r="AN326">
            <v>63420000</v>
          </cell>
          <cell r="AO326">
            <v>31710000</v>
          </cell>
          <cell r="AQ326">
            <v>95130000</v>
          </cell>
          <cell r="AU326">
            <v>95130000</v>
          </cell>
          <cell r="AV326" t="str">
            <v>$ 15.855.000</v>
          </cell>
          <cell r="AW326">
            <v>354</v>
          </cell>
          <cell r="AX326">
            <v>63420000</v>
          </cell>
          <cell r="AY326">
            <v>45714</v>
          </cell>
          <cell r="AZ326">
            <v>100</v>
          </cell>
          <cell r="BA326">
            <v>63420000</v>
          </cell>
          <cell r="BB326">
            <v>45679</v>
          </cell>
          <cell r="BC326">
            <v>45709</v>
          </cell>
          <cell r="BD326">
            <v>45714</v>
          </cell>
          <cell r="BE326">
            <v>45833</v>
          </cell>
          <cell r="BF326">
            <v>45951</v>
          </cell>
          <cell r="BG326" t="str">
            <v>2 2-Ejecución</v>
          </cell>
          <cell r="BH326" t="str">
            <v>4 MESES</v>
          </cell>
          <cell r="BI326" t="str">
            <v>1 1. Días</v>
          </cell>
          <cell r="BJ326">
            <v>119</v>
          </cell>
          <cell r="BK326">
            <v>93</v>
          </cell>
          <cell r="BL326">
            <v>212</v>
          </cell>
          <cell r="BM326" t="str">
            <v>SUBSECRETARÍA DISTRITAL DE CULTURA CIUDADANA Y GESTIÓN DEL CONOCIMIENTO</v>
          </cell>
          <cell r="BN326" t="str">
            <v>DIRECCIÓN DE REDES Y ACCIÓN COLECTIVA</v>
          </cell>
          <cell r="BO326" t="str">
            <v>Angélica Rocío Martínez Torres</v>
          </cell>
          <cell r="BP326">
            <v>1018421450</v>
          </cell>
          <cell r="BQ326">
            <v>4</v>
          </cell>
          <cell r="BR326" t="str">
            <v>N.A</v>
          </cell>
          <cell r="BS326" t="str">
            <v>N.A</v>
          </cell>
          <cell r="BT326" t="str">
            <v>N.A</v>
          </cell>
          <cell r="BU326" t="str">
            <v>N.A</v>
          </cell>
          <cell r="BV326" t="str">
            <v>N.A</v>
          </cell>
          <cell r="BW326" t="str">
            <v>N.A</v>
          </cell>
          <cell r="BX326" t="str">
            <v>N.A</v>
          </cell>
          <cell r="BY326" t="str">
            <v>N.A</v>
          </cell>
          <cell r="BZ326" t="str">
            <v>N.A</v>
          </cell>
          <cell r="CA326" t="str">
            <v>N.A</v>
          </cell>
        </row>
        <row r="327">
          <cell r="A327" t="str">
            <v>325</v>
          </cell>
          <cell r="B327" t="str">
            <v>CONTRATO DE PRESTACIÓN DE SERVICIOS PROFESIONALES Y/O APOYO A LA GESTIÓN</v>
          </cell>
          <cell r="C327" t="str">
            <v>SCDPI-21417-00705-25</v>
          </cell>
          <cell r="D327" t="str">
            <v>CONTRATACION DIRECTA</v>
          </cell>
          <cell r="E327" t="str">
            <v>Prestar servicios de apoyo a la gestión a la Secretaría de Cultura Recreación y Deporte - Dirección de Transformaciones Culturales para la implementación de las actividades pedagógicas, de sensibilización e interacción con la ciudadanía, de las estrategias y líneas de cultura ciudadana, con énfasis en los barrios priorizados de Bogotá</v>
          </cell>
          <cell r="F327" t="str">
            <v>17 17. Contrato de Prestación de Servicios</v>
          </cell>
          <cell r="G327" t="str">
            <v>1 Contratista</v>
          </cell>
          <cell r="H327" t="str">
            <v>1 Natural</v>
          </cell>
          <cell r="I327" t="str">
            <v>2 Privada (1)</v>
          </cell>
          <cell r="J327" t="str">
            <v>4 Persona Natural (2)</v>
          </cell>
          <cell r="K327" t="str">
            <v>33 33-Servicios Apoyo a la Gestion de la Entidad (servicios administrativos)</v>
          </cell>
          <cell r="L327" t="str">
            <v>CO1.PCCNTR.7540827</v>
          </cell>
          <cell r="M327" t="str">
            <v>https://community.secop.gov.co/Public/Tendering/OpportunityDetail/Index?noticeUID=CO1.NTC.7691240&amp;isFromPublicArea=True&amp;isModal=False</v>
          </cell>
          <cell r="N327">
            <v>45709</v>
          </cell>
          <cell r="O327" t="str">
            <v>5 Contratación directa</v>
          </cell>
          <cell r="P327" t="str">
            <v>33 Prestación de Servicios Profesionales y Apoyo (5-8)</v>
          </cell>
          <cell r="Q327" t="str">
            <v>N/A</v>
          </cell>
          <cell r="R327" t="str">
            <v>1 1. Ley 80</v>
          </cell>
          <cell r="S327" t="str">
            <v>6 6: Prestacion de servicios</v>
          </cell>
          <cell r="T327" t="str">
            <v>1 Nacional</v>
          </cell>
          <cell r="U327" t="str">
            <v>3 3. Único Contratista</v>
          </cell>
          <cell r="V327" t="str">
            <v>GERMAN DARIO ALVARADO ARIAS</v>
          </cell>
          <cell r="W327" t="str">
            <v>M</v>
          </cell>
          <cell r="X327">
            <v>1010195352</v>
          </cell>
          <cell r="Y327">
            <v>1</v>
          </cell>
          <cell r="Z327" t="str">
            <v>CL 7 90 61</v>
          </cell>
          <cell r="AA327">
            <v>9416847</v>
          </cell>
          <cell r="AB327" t="str">
            <v>germand.alvarado@scrd.gov.co</v>
          </cell>
          <cell r="AC327" t="str">
            <v>monisromero56@gmail.com</v>
          </cell>
          <cell r="AD327">
            <v>33205</v>
          </cell>
          <cell r="AE327">
            <v>35</v>
          </cell>
          <cell r="AF327" t="str">
            <v>CUNDINAMARCA - BOGOTA</v>
          </cell>
          <cell r="AG327" t="str">
            <v>Bachiller con dos (2) años de experiencia en actividades artísticas, pedagógicas, trabajo comunitario o trabajo deportivo</v>
          </cell>
          <cell r="AH327" t="str">
            <v>BACHILLER</v>
          </cell>
          <cell r="AI327" t="str">
            <v>1 1. Inversión</v>
          </cell>
          <cell r="AJ327">
            <v>122</v>
          </cell>
          <cell r="AK327" t="str">
            <v>O230117330120240122</v>
          </cell>
          <cell r="AL327" t="str">
            <v>Innovación y cambio cultural para la transformación de comportamientos que promuevan el orgullo por la ciudad de Bogotá D.C</v>
          </cell>
          <cell r="AN327">
            <v>24660000</v>
          </cell>
          <cell r="AQ327">
            <v>24660000</v>
          </cell>
          <cell r="AU327">
            <v>24660000</v>
          </cell>
          <cell r="AV327" t="str">
            <v>$ 2.466.000</v>
          </cell>
          <cell r="AW327">
            <v>357</v>
          </cell>
          <cell r="AX327">
            <v>24660000</v>
          </cell>
          <cell r="AY327">
            <v>45714</v>
          </cell>
          <cell r="AZ327">
            <v>95</v>
          </cell>
          <cell r="BA327">
            <v>24660000</v>
          </cell>
          <cell r="BB327">
            <v>45679</v>
          </cell>
          <cell r="BC327">
            <v>45709</v>
          </cell>
          <cell r="BD327">
            <v>45719</v>
          </cell>
          <cell r="BE327">
            <v>46021</v>
          </cell>
          <cell r="BF327">
            <v>46021</v>
          </cell>
          <cell r="BG327" t="str">
            <v>2 2-Ejecución</v>
          </cell>
          <cell r="BH327" t="str">
            <v>10 MESES</v>
          </cell>
          <cell r="BI327" t="str">
            <v>1 1. Días</v>
          </cell>
          <cell r="BJ327">
            <v>297</v>
          </cell>
          <cell r="BK327">
            <v>0</v>
          </cell>
          <cell r="BL327">
            <v>297</v>
          </cell>
          <cell r="BM327" t="str">
            <v>SUBSECRETARÍA DISTRITAL DE CULTURA CIUDADANA Y GESTIÓN DEL CONOCIMIENTO</v>
          </cell>
          <cell r="BN327" t="str">
            <v>SUBSECRETARÍA DISTRITAL DE CULTURA CIUDADANA Y GESTIÓN DEL CONOCIMIENTO</v>
          </cell>
          <cell r="BO327" t="str">
            <v>Julian Felipe Duarte Alvarez</v>
          </cell>
          <cell r="BP327">
            <v>1019071928</v>
          </cell>
          <cell r="BQ327">
            <v>3</v>
          </cell>
          <cell r="BR327" t="str">
            <v>N.A</v>
          </cell>
          <cell r="BS327" t="str">
            <v>N.A</v>
          </cell>
          <cell r="BT327" t="str">
            <v>N.A</v>
          </cell>
          <cell r="BU327" t="str">
            <v>N.A</v>
          </cell>
          <cell r="BV327" t="str">
            <v>N.A</v>
          </cell>
          <cell r="BW327" t="str">
            <v>N.A</v>
          </cell>
          <cell r="BX327" t="str">
            <v>N.A</v>
          </cell>
          <cell r="BY327" t="str">
            <v>N.A</v>
          </cell>
          <cell r="BZ327" t="str">
            <v>N.A</v>
          </cell>
          <cell r="CA327" t="str">
            <v>N.A</v>
          </cell>
        </row>
        <row r="328">
          <cell r="A328" t="str">
            <v>326</v>
          </cell>
          <cell r="B328" t="str">
            <v>CONTRATO DE PRESTACIÓN DE SERVICIOS PROFESIONALES Y/O APOYO A LA GESTIÓN</v>
          </cell>
          <cell r="C328" t="str">
            <v>SCDPI-21417-00816-25</v>
          </cell>
          <cell r="D328" t="str">
            <v>CONTRATACION DIRECTA</v>
          </cell>
          <cell r="E328" t="str">
            <v>Prestar servicios profesionales a la Secretaría de Cultura; Recreación y Deporte - Dirección Observatorio y Gestión del
  Conocimiento Cultural realizando las actividades requeridas para el desarrollo de metodologías de producción; uso y
  aprovechamiento de datos; bajo los enfoques de diseño centrado en el usuario; diseño sistémico; y de prototipado y
  experimentación; que sean adelantados por la dependencia</v>
          </cell>
          <cell r="F328" t="str">
            <v>17 17. Contrato de Prestación de Servicios</v>
          </cell>
          <cell r="G328" t="str">
            <v>1 Contratista</v>
          </cell>
          <cell r="H328" t="str">
            <v>1 Natural</v>
          </cell>
          <cell r="I328" t="str">
            <v>2 Privada (1)</v>
          </cell>
          <cell r="J328" t="str">
            <v>4 Persona Natural (2)</v>
          </cell>
          <cell r="K328" t="str">
            <v>31 31-Servicios Profesionales</v>
          </cell>
          <cell r="L328" t="str">
            <v>CO1.PCCNTR.7540842</v>
          </cell>
          <cell r="M328" t="str">
            <v>https://community.secop.gov.co/Public/Tendering/OpportunityDetail/Index?noticeUID=CO1.NTC.7691546&amp;isFromPublicArea=True&amp;isModal=true&amp;asPopupView=true</v>
          </cell>
          <cell r="N328">
            <v>45709</v>
          </cell>
          <cell r="O328" t="str">
            <v>5 Contratación directa</v>
          </cell>
          <cell r="P328" t="str">
            <v>33 Prestación de Servicios Profesionales y Apoyo (5-8)</v>
          </cell>
          <cell r="Q328" t="str">
            <v>N/A</v>
          </cell>
          <cell r="R328" t="str">
            <v>1 1. Ley 80</v>
          </cell>
          <cell r="S328" t="str">
            <v>6 6: Prestacion de servicios</v>
          </cell>
          <cell r="T328" t="str">
            <v>1 Nacional</v>
          </cell>
          <cell r="U328" t="str">
            <v>3 3. Único Contratista</v>
          </cell>
          <cell r="V328" t="str">
            <v>DANIELA DEL PILAR MORENO AGUIRRE</v>
          </cell>
          <cell r="W328" t="str">
            <v>F</v>
          </cell>
          <cell r="X328">
            <v>1018478984</v>
          </cell>
          <cell r="Y328">
            <v>0</v>
          </cell>
          <cell r="Z328" t="str">
            <v>CL 152A 5475</v>
          </cell>
          <cell r="AA328">
            <v>4781069</v>
          </cell>
          <cell r="AB328" t="str">
            <v>daniela.moreno@scrd.gov.co</v>
          </cell>
          <cell r="AC328" t="str">
            <v>danielam494@gmail.com</v>
          </cell>
          <cell r="AD328">
            <v>34965</v>
          </cell>
          <cell r="AE328">
            <v>30</v>
          </cell>
          <cell r="AF328" t="str">
            <v>CUNDINAMARCA - BOGOTA</v>
          </cell>
          <cell r="AG328"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 con
  experiencia superior a cinco (5) años en diseño centrado en el usuario, y/o metodologías agiles, y/o pensamiento sistemico, y/o
  innovación publica.</v>
          </cell>
          <cell r="AH328" t="str">
            <v>ANTROPOLOGO</v>
          </cell>
          <cell r="AI328" t="str">
            <v>1 1. Inversión</v>
          </cell>
          <cell r="AJ328">
            <v>122</v>
          </cell>
          <cell r="AK328" t="str">
            <v>O230117330120240122</v>
          </cell>
          <cell r="AL328" t="str">
            <v>Innovación y cambio cultural para la transformación de comportamientos que promuevan el orgullo por la ciudad de Bogotá D.C</v>
          </cell>
          <cell r="AN328">
            <v>89220000</v>
          </cell>
          <cell r="AO328">
            <v>16357000</v>
          </cell>
          <cell r="AP328">
            <v>14870000</v>
          </cell>
          <cell r="AQ328">
            <v>90707000</v>
          </cell>
          <cell r="AU328">
            <v>90707000</v>
          </cell>
          <cell r="AV328" t="str">
            <v>$ 8.922.000</v>
          </cell>
          <cell r="AW328">
            <v>352</v>
          </cell>
          <cell r="AX328">
            <v>89220000</v>
          </cell>
          <cell r="AY328">
            <v>45714</v>
          </cell>
          <cell r="AZ328">
            <v>654</v>
          </cell>
          <cell r="BA328">
            <v>89220000</v>
          </cell>
          <cell r="BB328">
            <v>45701</v>
          </cell>
          <cell r="BC328">
            <v>45709</v>
          </cell>
          <cell r="BD328">
            <v>45714</v>
          </cell>
          <cell r="BE328">
            <v>46016</v>
          </cell>
          <cell r="BF328">
            <v>46021</v>
          </cell>
          <cell r="BG328" t="str">
            <v>2 2-Ejecución</v>
          </cell>
          <cell r="BH328" t="str">
            <v>10 MESES</v>
          </cell>
          <cell r="BI328" t="str">
            <v>1 1. Días</v>
          </cell>
          <cell r="BJ328">
            <v>299</v>
          </cell>
          <cell r="BK328">
            <v>5</v>
          </cell>
          <cell r="BL328">
            <v>304</v>
          </cell>
          <cell r="BM328" t="str">
            <v>SUBSECRETARÍA DISTRITAL DE CULTURA CIUDADANA Y GESTIÓN DEL CONOCIMIENTO</v>
          </cell>
          <cell r="BN328" t="str">
            <v>SUBSECRETARÍA DISTRITAL DE CULTURA CIUDADANA Y GESTIÓN DEL CONOCIMIENTO</v>
          </cell>
          <cell r="BO328" t="str">
            <v>Diego Fernando Maldonado Castellano</v>
          </cell>
          <cell r="BP328">
            <v>80863541</v>
          </cell>
          <cell r="BQ328">
            <v>7</v>
          </cell>
          <cell r="BR328" t="str">
            <v>N.A</v>
          </cell>
          <cell r="BS328" t="str">
            <v>N.A</v>
          </cell>
          <cell r="BT328" t="str">
            <v>N.A</v>
          </cell>
          <cell r="BU328" t="str">
            <v>N.A</v>
          </cell>
          <cell r="BV328" t="str">
            <v>N.A</v>
          </cell>
          <cell r="BW328" t="str">
            <v>N.A</v>
          </cell>
          <cell r="BX328" t="str">
            <v>N.A</v>
          </cell>
          <cell r="BY328" t="str">
            <v>N.A</v>
          </cell>
          <cell r="BZ328" t="str">
            <v>N.A</v>
          </cell>
          <cell r="CA328" t="str">
            <v>N.A</v>
          </cell>
        </row>
        <row r="329">
          <cell r="A329" t="str">
            <v>327</v>
          </cell>
          <cell r="B329" t="str">
            <v>CONTRATO DE PRESTACIÓN DE SERVICIOS PROFESIONALES Y/O APOYO A LA GESTIÓN</v>
          </cell>
          <cell r="C329" t="str">
            <v>SCDPI-21417-00635-25</v>
          </cell>
          <cell r="D329" t="str">
            <v>CONTRATACION DIRECTA</v>
          </cell>
          <cell r="E329" t="str">
            <v>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v>
          </cell>
          <cell r="F329" t="str">
            <v>17 17. Contrato de Prestación de Servicios</v>
          </cell>
          <cell r="G329" t="str">
            <v>1 Contratista</v>
          </cell>
          <cell r="H329" t="str">
            <v>1 Natural</v>
          </cell>
          <cell r="I329" t="str">
            <v>2 Privada (1)</v>
          </cell>
          <cell r="J329" t="str">
            <v>4 Persona Natural (2)</v>
          </cell>
          <cell r="K329" t="str">
            <v>31 31-Servicios Profesionales</v>
          </cell>
          <cell r="L329" t="str">
            <v>CO1.PCCNTR.7541214</v>
          </cell>
          <cell r="M329" t="str">
            <v>https://community.secop.gov.co/Public/Tendering/OpportunityDetail/Index?noticeUID=CO1.NTC.7691710&amp;isFromPublicArea=True&amp;isModal=true&amp;asPopupView=true</v>
          </cell>
          <cell r="N329">
            <v>45709</v>
          </cell>
          <cell r="O329" t="str">
            <v>5 Contratación directa</v>
          </cell>
          <cell r="P329" t="str">
            <v>33 Prestación de Servicios Profesionales y Apoyo (5-8)</v>
          </cell>
          <cell r="Q329" t="str">
            <v>N/A</v>
          </cell>
          <cell r="R329" t="str">
            <v>1 1. Ley 80</v>
          </cell>
          <cell r="S329" t="str">
            <v>6 6: Prestacion de servicios</v>
          </cell>
          <cell r="T329" t="str">
            <v>1 Nacional</v>
          </cell>
          <cell r="U329" t="str">
            <v>3 3. Único Contratista</v>
          </cell>
          <cell r="V329" t="str">
            <v>YEIMY LIZETH MELO OCAMPO</v>
          </cell>
          <cell r="W329" t="str">
            <v>F</v>
          </cell>
          <cell r="X329">
            <v>1012403213</v>
          </cell>
          <cell r="Y329">
            <v>7</v>
          </cell>
          <cell r="Z329" t="str">
            <v>Cra 78 a N 78-82 sur</v>
          </cell>
          <cell r="AA329">
            <v>3125119837</v>
          </cell>
          <cell r="AB329" t="str">
            <v>yeimy.melo@scrd.gov.co</v>
          </cell>
          <cell r="AC329" t="str">
            <v>liizeth_93@yahoo.es</v>
          </cell>
          <cell r="AD329">
            <v>34225</v>
          </cell>
          <cell r="AE329">
            <v>32</v>
          </cell>
          <cell r="AF329" t="str">
            <v>CUNDINAMARCA - BOGOTA</v>
          </cell>
          <cell r="AG329" t="str">
            <v>Profesionales en ciencias de la salud, ciencias sociales, humanas, políticas, licenciaturas, gestión cultural o afines.</v>
          </cell>
          <cell r="AH329" t="str">
            <v>LICENSIADA EN PSICOLOGIA Y PEDAGOGIA</v>
          </cell>
          <cell r="AI329" t="str">
            <v>1 1. Inversión</v>
          </cell>
          <cell r="AJ329">
            <v>122</v>
          </cell>
          <cell r="AK329" t="str">
            <v>O230117330120240122</v>
          </cell>
          <cell r="AL329" t="str">
            <v>Innovación y cambio cultural para la transformación de comportamientos que promuevan el orgullo por la ciudad de Bogotá D.C</v>
          </cell>
          <cell r="AN329">
            <v>57180000</v>
          </cell>
          <cell r="AO329">
            <v>10483000</v>
          </cell>
          <cell r="AP329">
            <v>9530000</v>
          </cell>
          <cell r="AQ329">
            <v>58133000</v>
          </cell>
          <cell r="AU329">
            <v>58133000</v>
          </cell>
          <cell r="AV329" t="str">
            <v>$ 5.718.000</v>
          </cell>
          <cell r="AW329">
            <v>342</v>
          </cell>
          <cell r="AX329">
            <v>57180000</v>
          </cell>
          <cell r="AY329">
            <v>45714</v>
          </cell>
          <cell r="AZ329">
            <v>485</v>
          </cell>
          <cell r="BA329">
            <v>57180000</v>
          </cell>
          <cell r="BB329">
            <v>45692</v>
          </cell>
          <cell r="BC329">
            <v>45709</v>
          </cell>
          <cell r="BD329">
            <v>45714</v>
          </cell>
          <cell r="BE329">
            <v>46016</v>
          </cell>
          <cell r="BF329">
            <v>46021</v>
          </cell>
          <cell r="BG329" t="str">
            <v>2 2-Ejecución</v>
          </cell>
          <cell r="BH329" t="str">
            <v>10 MESES</v>
          </cell>
          <cell r="BI329" t="str">
            <v>1 1. Días</v>
          </cell>
          <cell r="BJ329">
            <v>299</v>
          </cell>
          <cell r="BK329">
            <v>5</v>
          </cell>
          <cell r="BL329">
            <v>304</v>
          </cell>
          <cell r="BM329" t="str">
            <v>SUBSECRETARÍA DISTRITAL DE CULTURA CIUDADANA Y GESTIÓN DEL CONOCIMIENTO</v>
          </cell>
          <cell r="BN329" t="str">
            <v>SUBSECRETARÍA DISTRITAL DE CULTURA CIUDADANA Y GESTIÓN DEL CONOCIMIENTO</v>
          </cell>
          <cell r="BO329" t="str">
            <v>Julian Felipe Duarte Alvarez</v>
          </cell>
          <cell r="BP329">
            <v>1019071928</v>
          </cell>
          <cell r="BQ329">
            <v>3</v>
          </cell>
          <cell r="BR329" t="str">
            <v>N.A</v>
          </cell>
          <cell r="BS329" t="str">
            <v>N.A</v>
          </cell>
          <cell r="BT329" t="str">
            <v>N.A</v>
          </cell>
          <cell r="BU329" t="str">
            <v>N.A</v>
          </cell>
          <cell r="BV329" t="str">
            <v>N.A</v>
          </cell>
          <cell r="BW329" t="str">
            <v>N.A</v>
          </cell>
          <cell r="BX329" t="str">
            <v>N.A</v>
          </cell>
          <cell r="BY329" t="str">
            <v>N.A</v>
          </cell>
          <cell r="BZ329" t="str">
            <v>N.A</v>
          </cell>
          <cell r="CA329" t="str">
            <v>N.A</v>
          </cell>
        </row>
        <row r="330">
          <cell r="A330" t="str">
            <v>328</v>
          </cell>
          <cell r="B330" t="str">
            <v>CONTRATO DE PRESTACIÓN DE SERVICIOS PROFESIONALES Y/O APOYO A LA GESTIÓN</v>
          </cell>
          <cell r="C330" t="str">
            <v>SCDPI-21417-00842-25</v>
          </cell>
          <cell r="D330" t="str">
            <v>CONTRATACION DIRECTA</v>
          </cell>
          <cell r="E330" t="str">
            <v>Prestar servicios profesionales a la Secretaría Distrital de Cultura; Recreación y Deporte - Dirección de Transformaciones
  Culturales; realizando actividades requeridas para el desarrollo de la ideación; implementación; gestión territorial; divulgación y
  evaluación de las rutas de atención de la Linea Calma en el marco de la estrategia Bogotá Libre de Machismo; con énfasis en los
  barrios priorizados de Bogotá.</v>
          </cell>
          <cell r="F330" t="str">
            <v>17 17. Contrato de Prestación de Servicios</v>
          </cell>
          <cell r="G330" t="str">
            <v>1 Contratista</v>
          </cell>
          <cell r="H330" t="str">
            <v>1 Natural</v>
          </cell>
          <cell r="I330" t="str">
            <v>2 Privada (1)</v>
          </cell>
          <cell r="J330" t="str">
            <v>4 Persona Natural (2)</v>
          </cell>
          <cell r="K330" t="str">
            <v>31 31-Servicios Profesionales</v>
          </cell>
          <cell r="L330" t="str">
            <v>CO1.PCCNTR.7541237</v>
          </cell>
          <cell r="M330" t="str">
            <v>https://community.secop.gov.co/Public/Tendering/OpportunityDetail/Index?noticeUID=CO1.NTC.7692010&amp;isFromPublicArea=True&amp;isModal=true&amp;asPopupView=true</v>
          </cell>
          <cell r="N330">
            <v>45709</v>
          </cell>
          <cell r="O330" t="str">
            <v>5 Contratación directa</v>
          </cell>
          <cell r="P330" t="str">
            <v>33 Prestación de Servicios Profesionales y Apoyo (5-8)</v>
          </cell>
          <cell r="Q330" t="str">
            <v>N/A</v>
          </cell>
          <cell r="R330" t="str">
            <v>1 1. Ley 80</v>
          </cell>
          <cell r="S330" t="str">
            <v>6 6: Prestacion de servicios</v>
          </cell>
          <cell r="T330" t="str">
            <v>1 Nacional</v>
          </cell>
          <cell r="U330" t="str">
            <v>3 3. Único Contratista</v>
          </cell>
          <cell r="V330" t="str">
            <v>JOSE DARIO DIAZ RODRIGUEZ</v>
          </cell>
          <cell r="W330" t="str">
            <v>M</v>
          </cell>
          <cell r="X330">
            <v>80774811</v>
          </cell>
          <cell r="Y330">
            <v>9</v>
          </cell>
          <cell r="Z330" t="str">
            <v>CL 6SUR 1 77</v>
          </cell>
          <cell r="AA330">
            <v>3157849627</v>
          </cell>
          <cell r="AB330" t="str">
            <v>jose.diaz@scrd.gov.co</v>
          </cell>
          <cell r="AC330" t="str">
            <v>djose6558@gmail.com</v>
          </cell>
          <cell r="AD330">
            <v>31342</v>
          </cell>
          <cell r="AE330">
            <v>40</v>
          </cell>
          <cell r="AF330" t="str">
            <v>CUNDINAMARCA - BOGOTA</v>
          </cell>
          <cell r="AG330" t="str">
            <v>Profesional en áreas del conocimiento asociadas a las ciencias humanas, tales como derecho, politología, ciencias sociales, o licenciaturas o afines; con especialización en derecho adminitrativo o derecho público con experiencia igual o superior a 4 años en: a) la formulación, planeación, coordinación y direccionamiento operativo de proyectos psicosociales y programas institucionales, b) trabajo psicosocial, cultural, comunitario y de formación en enfoque de género y masculinidades c) experiencia en la coordinación y seguimiento de programas de masculinidades y/o coordinación en líneas de atención</v>
          </cell>
          <cell r="AH330" t="str">
            <v>ABOGADO</v>
          </cell>
          <cell r="AI330" t="str">
            <v>1 1. Inversión</v>
          </cell>
          <cell r="AJ330">
            <v>122</v>
          </cell>
          <cell r="AK330" t="str">
            <v>O230117330120240122</v>
          </cell>
          <cell r="AL330" t="str">
            <v>Innovación y cambio cultural para la transformación de comportamientos que promuevan el orgullo por la ciudad de Bogotá D.C</v>
          </cell>
          <cell r="AN330">
            <v>97200000</v>
          </cell>
          <cell r="AQ330">
            <v>97200000</v>
          </cell>
          <cell r="AU330">
            <v>97200000</v>
          </cell>
          <cell r="AV330" t="str">
            <v>$ 9.720.000</v>
          </cell>
          <cell r="AW330">
            <v>343</v>
          </cell>
          <cell r="AX330">
            <v>97200000</v>
          </cell>
          <cell r="AY330">
            <v>45714</v>
          </cell>
          <cell r="AZ330">
            <v>501</v>
          </cell>
          <cell r="BA330">
            <v>97200000</v>
          </cell>
          <cell r="BB330">
            <v>45693</v>
          </cell>
          <cell r="BC330">
            <v>45709</v>
          </cell>
          <cell r="BD330">
            <v>45714</v>
          </cell>
          <cell r="BE330">
            <v>46016</v>
          </cell>
          <cell r="BF330">
            <v>46016</v>
          </cell>
          <cell r="BG330" t="str">
            <v>2 2-Ejecución</v>
          </cell>
          <cell r="BH330" t="str">
            <v>10 MESES</v>
          </cell>
          <cell r="BI330" t="str">
            <v>1 1. Días</v>
          </cell>
          <cell r="BJ330">
            <v>299</v>
          </cell>
          <cell r="BK330">
            <v>0</v>
          </cell>
          <cell r="BL330">
            <v>299</v>
          </cell>
          <cell r="BM330" t="str">
            <v>SUBSECRETARÍA DISTRITAL DE CULTURA CIUDADANA Y GESTIÓN DEL CONOCIMIENTO</v>
          </cell>
          <cell r="BN330" t="str">
            <v>SUBSECRETARÍA DISTRITAL DE CULTURA CIUDADANA Y GESTIÓN DEL CONOCIMIENTO</v>
          </cell>
          <cell r="BO330" t="str">
            <v>Julian Felipe Duarte Alvarez</v>
          </cell>
          <cell r="BP330">
            <v>1019071928</v>
          </cell>
          <cell r="BQ330">
            <v>3</v>
          </cell>
          <cell r="BR330" t="str">
            <v>N.A</v>
          </cell>
          <cell r="BS330" t="str">
            <v>N.A</v>
          </cell>
          <cell r="BT330" t="str">
            <v>N.A</v>
          </cell>
          <cell r="BU330" t="str">
            <v>N.A</v>
          </cell>
          <cell r="BV330" t="str">
            <v>N.A</v>
          </cell>
          <cell r="BW330" t="str">
            <v>N.A</v>
          </cell>
          <cell r="BX330" t="str">
            <v>N.A</v>
          </cell>
          <cell r="BY330" t="str">
            <v>N.A</v>
          </cell>
          <cell r="BZ330" t="str">
            <v>N.A</v>
          </cell>
          <cell r="CA330" t="str">
            <v>N.A</v>
          </cell>
        </row>
        <row r="331">
          <cell r="A331" t="str">
            <v>329</v>
          </cell>
          <cell r="B331" t="str">
            <v>CONTRATO DE PRESTACIÓN DE SERVICIOS PROFESIONALES Y/O APOYO A LA GESTIÓN</v>
          </cell>
          <cell r="C331" t="str">
            <v>SCDPI-21417-00839-25</v>
          </cell>
          <cell r="D331" t="str">
            <v>CONTRATACION DIRECTA</v>
          </cell>
          <cell r="E331" t="str">
            <v>Prestar servicios profesionales a la Secretaría Distrital de Cultura; Recreación y Deporte - Dirección de Transformaciones
  Culturales realizando actividades requeridas para la ideación; creación y producción de contenidos audiovisuales y narrativas
  transmedia para plataformas y medios; en el marco de la estrategia de cultura ambiental.</v>
          </cell>
          <cell r="F331" t="str">
            <v>17 17. Contrato de Prestación de Servicios</v>
          </cell>
          <cell r="G331" t="str">
            <v>1 Contratista</v>
          </cell>
          <cell r="H331" t="str">
            <v>1 Natural</v>
          </cell>
          <cell r="I331" t="str">
            <v>2 Privada (1)</v>
          </cell>
          <cell r="J331" t="str">
            <v>4 Persona Natural (2)</v>
          </cell>
          <cell r="K331" t="str">
            <v>31 31-Servicios Profesionales</v>
          </cell>
          <cell r="L331" t="str">
            <v>CO1.PCCNTR.7541068</v>
          </cell>
          <cell r="M331" t="str">
            <v>https://community.secop.gov.co/Public/Tendering/OpportunityDetail/Index?noticeUID=CO1.NTC.7690363&amp;isFromPublicArea=True&amp;isModal=true&amp;asPopupView=true</v>
          </cell>
          <cell r="N331">
            <v>45709</v>
          </cell>
          <cell r="O331" t="str">
            <v>5 Contratación directa</v>
          </cell>
          <cell r="P331" t="str">
            <v>33 Prestación de Servicios Profesionales y Apoyo (5-8)</v>
          </cell>
          <cell r="Q331" t="str">
            <v>N/A</v>
          </cell>
          <cell r="R331" t="str">
            <v>1 1. Ley 80</v>
          </cell>
          <cell r="S331" t="str">
            <v>6 6: Prestacion de servicios</v>
          </cell>
          <cell r="T331" t="str">
            <v>1 Nacional</v>
          </cell>
          <cell r="U331" t="str">
            <v>3 3. Único Contratista</v>
          </cell>
          <cell r="V331" t="str">
            <v>ESTEBAN GRACIA LEÓN</v>
          </cell>
          <cell r="W331" t="str">
            <v>M</v>
          </cell>
          <cell r="X331">
            <v>1015461468</v>
          </cell>
          <cell r="Y331">
            <v>6</v>
          </cell>
          <cell r="Z331" t="str">
            <v>DG 40 A 8 65</v>
          </cell>
          <cell r="AA331">
            <v>3143752707</v>
          </cell>
          <cell r="AB331" t="str">
            <v>esteban.gracia@scrd.gov.co</v>
          </cell>
          <cell r="AC331" t="str">
            <v>esteban.gracia.leon@gmail.com</v>
          </cell>
          <cell r="AD331">
            <v>35170</v>
          </cell>
          <cell r="AE331">
            <v>30</v>
          </cell>
          <cell r="AF331" t="str">
            <v>CUNDINAMARCA - BOGOTA</v>
          </cell>
          <cell r="AG331" t="str">
            <v>Profesional en Diseño Gráfico, Diseño Industrial, Comunicación Social, Comunicación Audiovisual, Artes Visuales o humanidades, ciencias sociales, políticas o relaciones internacionales.</v>
          </cell>
          <cell r="AH331" t="str">
            <v>INTERNACIONALISTA</v>
          </cell>
          <cell r="AI331" t="str">
            <v>1 1. Inversión</v>
          </cell>
          <cell r="AJ331">
            <v>122</v>
          </cell>
          <cell r="AK331" t="str">
            <v>O230117330120240122</v>
          </cell>
          <cell r="AL331" t="str">
            <v>Innovación y cambio cultural para la transformación de comportamientos que promuevan el orgullo por la ciudad de Bogotá D.C</v>
          </cell>
          <cell r="AN331">
            <v>73200000</v>
          </cell>
          <cell r="AP331">
            <v>59048000</v>
          </cell>
          <cell r="AQ331">
            <v>14152000</v>
          </cell>
          <cell r="AU331">
            <v>14152000</v>
          </cell>
          <cell r="AV331" t="str">
            <v>$ 7.320.000</v>
          </cell>
          <cell r="AW331">
            <v>359</v>
          </cell>
          <cell r="AX331">
            <v>73200000</v>
          </cell>
          <cell r="AY331">
            <v>45714</v>
          </cell>
          <cell r="AZ331">
            <v>507</v>
          </cell>
          <cell r="BA331">
            <v>73200000</v>
          </cell>
          <cell r="BB331">
            <v>45693</v>
          </cell>
          <cell r="BC331">
            <v>45709</v>
          </cell>
          <cell r="BD331">
            <v>45719</v>
          </cell>
          <cell r="BE331">
            <v>46021</v>
          </cell>
          <cell r="BF331">
            <v>45778</v>
          </cell>
          <cell r="BG331" t="str">
            <v>TERMINACION ANTICIPADA</v>
          </cell>
          <cell r="BH331" t="str">
            <v>10 MESES</v>
          </cell>
          <cell r="BI331" t="str">
            <v>1 1. Días</v>
          </cell>
          <cell r="BJ331">
            <v>297</v>
          </cell>
          <cell r="BK331">
            <v>0</v>
          </cell>
          <cell r="BL331">
            <v>297</v>
          </cell>
          <cell r="BM331" t="str">
            <v>SUBSECRETARÍA DISTRITAL DE CULTURA CIUDADANA Y GESTIÓN DEL CONOCIMIENTO</v>
          </cell>
          <cell r="BN331" t="str">
            <v>SUBSECRETARÍA DISTRITAL DE CULTURA CIUDADANA Y GESTIÓN DEL CONOCIMIENTO</v>
          </cell>
          <cell r="BO331" t="str">
            <v>Julian Felipe Duarte Alvarez</v>
          </cell>
          <cell r="BP331">
            <v>1019071928</v>
          </cell>
          <cell r="BQ331">
            <v>3</v>
          </cell>
          <cell r="BR331" t="str">
            <v>N.A</v>
          </cell>
          <cell r="BS331" t="str">
            <v>N.A</v>
          </cell>
          <cell r="BT331" t="str">
            <v>N.A</v>
          </cell>
          <cell r="BU331" t="str">
            <v>N.A</v>
          </cell>
          <cell r="BV331" t="str">
            <v>N.A</v>
          </cell>
          <cell r="BW331" t="str">
            <v>N.A</v>
          </cell>
          <cell r="BX331" t="str">
            <v>N.A</v>
          </cell>
          <cell r="BY331" t="str">
            <v>N.A</v>
          </cell>
          <cell r="BZ331" t="str">
            <v>N.A</v>
          </cell>
          <cell r="CA331" t="str">
            <v>N.A</v>
          </cell>
        </row>
        <row r="332">
          <cell r="A332" t="str">
            <v>330</v>
          </cell>
          <cell r="B332" t="str">
            <v>CONTRATO DE PRESTACIÓN DE SERVICIOS PROFESIONALES Y/O APOYO A LA GESTIÓN</v>
          </cell>
          <cell r="C332" t="str">
            <v>SCDPI-21417-00631-25</v>
          </cell>
          <cell r="D332" t="str">
            <v>CONTRATACION DIRECTA</v>
          </cell>
          <cell r="E332" t="str">
            <v>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v>
          </cell>
          <cell r="F332" t="str">
            <v>17 17. Contrato de Prestación de Servicios</v>
          </cell>
          <cell r="G332" t="str">
            <v>1 Contratista</v>
          </cell>
          <cell r="H332" t="str">
            <v>1 Natural</v>
          </cell>
          <cell r="I332" t="str">
            <v>2 Privada (1)</v>
          </cell>
          <cell r="J332" t="str">
            <v>4 Persona Natural (2)</v>
          </cell>
          <cell r="K332" t="str">
            <v>31 31-Servicios Profesionales</v>
          </cell>
          <cell r="L332" t="str">
            <v>CO1.PCCNTR.7541152</v>
          </cell>
          <cell r="M332" t="str">
            <v>https://community.secop.gov.co/Public/Tendering/OpportunityDetail/Index?noticeUID=CO1.NTC.7692109&amp;isFromPublicArea=True&amp;isModal=true&amp;asPopupView=true</v>
          </cell>
          <cell r="N332">
            <v>45709</v>
          </cell>
          <cell r="O332" t="str">
            <v>5 Contratación directa</v>
          </cell>
          <cell r="P332" t="str">
            <v>33 Prestación de Servicios Profesionales y Apoyo (5-8)</v>
          </cell>
          <cell r="Q332" t="str">
            <v>N/A</v>
          </cell>
          <cell r="R332" t="str">
            <v>1 1. Ley 80</v>
          </cell>
          <cell r="S332" t="str">
            <v>6 6: Prestacion de servicios</v>
          </cell>
          <cell r="T332" t="str">
            <v>1 Nacional</v>
          </cell>
          <cell r="U332" t="str">
            <v>3 3. Único Contratista</v>
          </cell>
          <cell r="V332" t="str">
            <v>LAURA SUSANA TRIANA SUAREZ.</v>
          </cell>
          <cell r="W332" t="str">
            <v>F</v>
          </cell>
          <cell r="X332">
            <v>1012411507</v>
          </cell>
          <cell r="Y332">
            <v>0</v>
          </cell>
          <cell r="Z332" t="str">
            <v>CL 77 A SUR 82 41</v>
          </cell>
          <cell r="AA332">
            <v>3232462218</v>
          </cell>
          <cell r="AB332" t="str">
            <v>laura.triana@scrd.gov.co</v>
          </cell>
          <cell r="AC332" t="str">
            <v>lau.striana@gmail.com</v>
          </cell>
          <cell r="AD332">
            <v>34496</v>
          </cell>
          <cell r="AE332">
            <v>31</v>
          </cell>
          <cell r="AF332" t="str">
            <v>CUNDINAMARCA - BOGOTA</v>
          </cell>
          <cell r="AG332" t="str">
            <v>Profesionales en ciencias de la salud, ciencias sociales, humanas, políticas, licenciaturas, gestión cultural o afines</v>
          </cell>
          <cell r="AH332" t="str">
            <v>TRABAJADOR SOCIAL</v>
          </cell>
          <cell r="AI332" t="str">
            <v>1 1. Inversión</v>
          </cell>
          <cell r="AJ332">
            <v>122</v>
          </cell>
          <cell r="AK332" t="str">
            <v>O230117330120240122</v>
          </cell>
          <cell r="AL332" t="str">
            <v>Innovación y cambio cultural para la transformación de comportamientos que promuevan el orgullo por la ciudad de Bogotá D.C</v>
          </cell>
          <cell r="AN332">
            <v>51462000</v>
          </cell>
          <cell r="AO332">
            <v>10483000</v>
          </cell>
          <cell r="AP332">
            <v>5527400</v>
          </cell>
          <cell r="AQ332">
            <v>56417600</v>
          </cell>
          <cell r="AU332">
            <v>56417600</v>
          </cell>
          <cell r="AV332" t="str">
            <v>$ 5.718.000</v>
          </cell>
          <cell r="AW332">
            <v>435</v>
          </cell>
          <cell r="AX332">
            <v>51462000</v>
          </cell>
          <cell r="AY332">
            <v>45721</v>
          </cell>
          <cell r="AZ332">
            <v>483</v>
          </cell>
          <cell r="BA332">
            <v>51462000</v>
          </cell>
          <cell r="BB332">
            <v>45692</v>
          </cell>
          <cell r="BC332">
            <v>45709</v>
          </cell>
          <cell r="BD332">
            <v>45721</v>
          </cell>
          <cell r="BE332">
            <v>45995</v>
          </cell>
          <cell r="BF332">
            <v>46021</v>
          </cell>
          <cell r="BG332" t="str">
            <v>2 2-Ejecución</v>
          </cell>
          <cell r="BH332" t="str">
            <v>9 MESES</v>
          </cell>
          <cell r="BI332" t="str">
            <v>1 1. Días</v>
          </cell>
          <cell r="BJ332">
            <v>269</v>
          </cell>
          <cell r="BK332">
            <v>26</v>
          </cell>
          <cell r="BL332">
            <v>295</v>
          </cell>
          <cell r="BM332" t="str">
            <v>SUBSECRETARÍA DISTRITAL DE CULTURA CIUDADANA Y GESTIÓN DEL CONOCIMIENTO</v>
          </cell>
          <cell r="BN332" t="str">
            <v>SUBSECRETARÍA DISTRITAL DE CULTURA CIUDADANA Y GESTIÓN DEL CONOCIMIENTO</v>
          </cell>
          <cell r="BO332" t="str">
            <v>Julian Felipe Duarte Alvarez</v>
          </cell>
          <cell r="BP332">
            <v>1019071928</v>
          </cell>
          <cell r="BQ332">
            <v>3</v>
          </cell>
          <cell r="BR332" t="str">
            <v>N.A</v>
          </cell>
          <cell r="BS332" t="str">
            <v>N.A</v>
          </cell>
          <cell r="BT332" t="str">
            <v>N.A</v>
          </cell>
          <cell r="BU332" t="str">
            <v>N.A</v>
          </cell>
          <cell r="BV332" t="str">
            <v>N.A</v>
          </cell>
          <cell r="BW332" t="str">
            <v>N.A</v>
          </cell>
          <cell r="BX332" t="str">
            <v>N.A</v>
          </cell>
          <cell r="BY332" t="str">
            <v>N.A</v>
          </cell>
          <cell r="BZ332" t="str">
            <v>N.A</v>
          </cell>
          <cell r="CA332" t="str">
            <v>N.A</v>
          </cell>
        </row>
        <row r="333">
          <cell r="A333" t="str">
            <v>331</v>
          </cell>
          <cell r="B333" t="str">
            <v>CONTRATO DE PRESTACIÓN DE SERVICIOS PROFESIONALES Y/O APOYO A LA GESTIÓN</v>
          </cell>
          <cell r="C333" t="str">
            <v>SCDPI-21420-00195-25</v>
          </cell>
          <cell r="D333" t="str">
            <v>CONTRATACION DIRECTA</v>
          </cell>
          <cell r="E333" t="str">
            <v>Prestar los servicios profesionales a la Secretaría de Cultura; Recreación y Deporte - Oficina Asesora de Comunicaciones -
  realizando la gestión necesaria tenidiente a realizar la ejecución de las acciones de divulgación y estrategias de comunicación; y
  gestión de publicaciones en medios de comunicación; a nivel local; distrital; nacional e internacional; sobre los planes; iniciativas y
  programas de la SCRD y el distrito.</v>
          </cell>
          <cell r="F333" t="str">
            <v>17 17. Contrato de Prestación de Servicios</v>
          </cell>
          <cell r="G333" t="str">
            <v>1 Contratista</v>
          </cell>
          <cell r="H333" t="str">
            <v>1 Natural</v>
          </cell>
          <cell r="I333" t="str">
            <v>2 Privada (1)</v>
          </cell>
          <cell r="J333" t="str">
            <v>4 Persona Natural (2)</v>
          </cell>
          <cell r="K333" t="str">
            <v>31 31-Servicios Profesionales</v>
          </cell>
          <cell r="L333" t="str">
            <v>CO1.PCCNTR.7540639</v>
          </cell>
          <cell r="M333" t="str">
            <v>https://community.secop.gov.co/Public/Tendering/OpportunityDetail/Index?noticeUID=CO1.NTC.7691171&amp;isFromPublicArea=True&amp;isModal=true&amp;asPopupView=true</v>
          </cell>
          <cell r="N333">
            <v>45709</v>
          </cell>
          <cell r="O333" t="str">
            <v>5 Contratación directa</v>
          </cell>
          <cell r="P333" t="str">
            <v>33 Prestación de Servicios Profesionales y Apoyo (5-8)</v>
          </cell>
          <cell r="Q333" t="str">
            <v>N/A</v>
          </cell>
          <cell r="R333" t="str">
            <v>1 1. Ley 80</v>
          </cell>
          <cell r="S333" t="str">
            <v>6 6: Prestacion de servicios</v>
          </cell>
          <cell r="T333" t="str">
            <v>1 Nacional</v>
          </cell>
          <cell r="U333" t="str">
            <v>3 3. Único Contratista</v>
          </cell>
          <cell r="V333" t="str">
            <v>LUISA FERNANDA COSSIO CUADRADO</v>
          </cell>
          <cell r="W333" t="str">
            <v>F</v>
          </cell>
          <cell r="X333">
            <v>1070593710</v>
          </cell>
          <cell r="Y333">
            <v>0</v>
          </cell>
          <cell r="Z333" t="str">
            <v>KR 10 64 45</v>
          </cell>
          <cell r="AA333">
            <v>3003597033</v>
          </cell>
          <cell r="AB333" t="str">
            <v>luisa.cossio@scrd.gov.co</v>
          </cell>
          <cell r="AC333" t="str">
            <v>luisa.cossio4@gmail.com</v>
          </cell>
          <cell r="AD333">
            <v>32359</v>
          </cell>
          <cell r="AE333">
            <v>37</v>
          </cell>
          <cell r="AF333" t="str">
            <v>CUNDINAMARCA - GIRARDOT</v>
          </cell>
          <cell r="AG333" t="str">
            <v>Profesional en periodismo y/o comunicación social y/o periodismo y/o publicidad y/o relaciones publicas y/o relaciones internacionales y/o demás relacionadas a las áreas de las ciencias sociales y humanas, con tres (3 ) años de experiencia profesional</v>
          </cell>
          <cell r="AH333" t="str">
            <v>COMUNICADOR SOCIAL - PERIODISTA</v>
          </cell>
          <cell r="AI333" t="str">
            <v>1 1. Inversión</v>
          </cell>
          <cell r="AJ333">
            <v>163</v>
          </cell>
          <cell r="AK333" t="str">
            <v>O230117459920240163</v>
          </cell>
          <cell r="AL333" t="str">
            <v>Fortalecimiento Institucional para una Gobernanza Pública Confiable en Bogotá D.C</v>
          </cell>
          <cell r="AN333">
            <v>76860000</v>
          </cell>
          <cell r="AO333">
            <v>10980000</v>
          </cell>
          <cell r="AP333">
            <v>13908000</v>
          </cell>
          <cell r="AQ333">
            <v>73932000</v>
          </cell>
          <cell r="AU333">
            <v>73932000</v>
          </cell>
          <cell r="AV333" t="str">
            <v>$ 7.320.000</v>
          </cell>
          <cell r="AW333">
            <v>326</v>
          </cell>
          <cell r="AX333">
            <v>76860000</v>
          </cell>
          <cell r="AY333">
            <v>45712</v>
          </cell>
          <cell r="AZ333">
            <v>125</v>
          </cell>
          <cell r="BA333">
            <v>76860000</v>
          </cell>
          <cell r="BB333">
            <v>45679</v>
          </cell>
          <cell r="BC333">
            <v>45709</v>
          </cell>
          <cell r="BD333">
            <v>45716</v>
          </cell>
          <cell r="BE333">
            <v>46021</v>
          </cell>
          <cell r="BF333">
            <v>46022</v>
          </cell>
          <cell r="BG333" t="str">
            <v>2 2-Ejecución</v>
          </cell>
          <cell r="BH333" t="str">
            <v>10 MESES Y 15DIAS</v>
          </cell>
          <cell r="BI333" t="str">
            <v>1 1. Días</v>
          </cell>
          <cell r="BJ333">
            <v>300</v>
          </cell>
          <cell r="BK333">
            <v>0</v>
          </cell>
          <cell r="BL333">
            <v>300</v>
          </cell>
          <cell r="BM333" t="str">
            <v>DIRECCIÓN DE GESTIÓN CORPORATIVA Y RELACIÓN CON EL CIUDADANO</v>
          </cell>
          <cell r="BN333" t="str">
            <v>OFICINA ASESORA DE COMUNICACIONES</v>
          </cell>
          <cell r="BO333" t="str">
            <v>Ibón Maritza Munevar Gordillo</v>
          </cell>
          <cell r="BP333">
            <v>52884019</v>
          </cell>
          <cell r="BQ333">
            <v>1</v>
          </cell>
          <cell r="BR333" t="str">
            <v>N.A</v>
          </cell>
          <cell r="BS333" t="str">
            <v>N.A</v>
          </cell>
          <cell r="BT333" t="str">
            <v>N.A</v>
          </cell>
          <cell r="BU333" t="str">
            <v>N.A</v>
          </cell>
          <cell r="BV333" t="str">
            <v>N.A</v>
          </cell>
          <cell r="BW333" t="str">
            <v>N.A</v>
          </cell>
          <cell r="BX333" t="str">
            <v>N.A</v>
          </cell>
          <cell r="BY333" t="str">
            <v>N.A</v>
          </cell>
          <cell r="BZ333" t="str">
            <v>N.A</v>
          </cell>
          <cell r="CA333" t="str">
            <v>N.A</v>
          </cell>
        </row>
        <row r="334">
          <cell r="A334" t="str">
            <v>332</v>
          </cell>
          <cell r="B334" t="str">
            <v>CONTRATO DE PRESTACIÓN DE SERVICIOS PROFESIONALES Y/O APOYO A LA GESTIÓN</v>
          </cell>
          <cell r="C334" t="str">
            <v>SCDPI-21419-00847-25</v>
          </cell>
          <cell r="D334" t="str">
            <v>CONTRATACION DIRECTA</v>
          </cell>
          <cell r="E334" t="str">
            <v>Prestar servicios profesionales a la Secretaría de Cultura; Recreación y Deporte - Dirección de Lectura y Bibliotecas adelantando las actividades relacionadas con la planeación; seguimiento y verificación financiera y contable de la ejecución de los recursos destinados para la operación y misionalidad de la Red Distrital de Bibliotecas Públicas de Bogotá - Biblored.</v>
          </cell>
          <cell r="F334" t="str">
            <v>17 17. Contrato de Prestación de Servicios</v>
          </cell>
          <cell r="G334" t="str">
            <v>1 Contratista</v>
          </cell>
          <cell r="H334" t="str">
            <v>1 Natural</v>
          </cell>
          <cell r="I334" t="str">
            <v>2 Privada (1)</v>
          </cell>
          <cell r="J334" t="str">
            <v>4 Persona Natural (2)</v>
          </cell>
          <cell r="K334" t="str">
            <v>31 31-Servicios Profesionales</v>
          </cell>
          <cell r="L334" t="str">
            <v>CO1.PCCNTR.7540811</v>
          </cell>
          <cell r="M334" t="str">
            <v>https://community.secop.gov.co/Public/Tendering/OpportunityDetail/Index?noticeUID=CO1.NTC.7691236&amp;isFromPublicArea=True&amp;isModal=true&amp;asPopupView=true</v>
          </cell>
          <cell r="N334">
            <v>45709</v>
          </cell>
          <cell r="O334" t="str">
            <v>5 Contratación directa</v>
          </cell>
          <cell r="P334" t="str">
            <v>33 Prestación de Servicios Profesionales y Apoyo (5-8)</v>
          </cell>
          <cell r="Q334" t="str">
            <v>N/A</v>
          </cell>
          <cell r="R334" t="str">
            <v>1 1. Ley 80</v>
          </cell>
          <cell r="S334" t="str">
            <v>6 6: Prestacion de servicios</v>
          </cell>
          <cell r="T334" t="str">
            <v>1 Nacional</v>
          </cell>
          <cell r="U334" t="str">
            <v>3 3. Único Contratista</v>
          </cell>
          <cell r="V334" t="str">
            <v>OSCAR ELIAS AVENDAÑO RINCON</v>
          </cell>
          <cell r="W334" t="str">
            <v>M</v>
          </cell>
          <cell r="X334">
            <v>7166366</v>
          </cell>
          <cell r="Y334">
            <v>9</v>
          </cell>
          <cell r="Z334" t="str">
            <v>CL 22 A BIS 27 80</v>
          </cell>
          <cell r="AA334">
            <v>3152804140</v>
          </cell>
          <cell r="AB334" t="str">
            <v>oscar.avendano@scrd.gov.co</v>
          </cell>
          <cell r="AC334" t="str">
            <v>oscarelias.oea@gmail.com</v>
          </cell>
          <cell r="AD334">
            <v>26741</v>
          </cell>
          <cell r="AE334">
            <v>53</v>
          </cell>
          <cell r="AF334" t="str">
            <v>CUNDINAMARCA - BOGOTA</v>
          </cell>
          <cell r="AG334" t="str">
            <v>Profesional en el área del conocimiento de administración, economía o contaduría pública con experiencia profesional de mínimo ocho (08) años, específicamente en lo relacionado con el seguimiento y control contable y financiero</v>
          </cell>
          <cell r="AH334" t="str">
            <v>CONTADOR PUBLICO</v>
          </cell>
          <cell r="AI334" t="str">
            <v>1 1. Inversión</v>
          </cell>
          <cell r="AJ334">
            <v>82</v>
          </cell>
          <cell r="AK334" t="str">
            <v>O230117330120240082</v>
          </cell>
          <cell r="AL334" t="str">
            <v>Fortalecimiento del acceso a la cultura escrita de los habitantes de Bogotá D.C.</v>
          </cell>
          <cell r="AN334">
            <v>118912500</v>
          </cell>
          <cell r="AO334">
            <v>20762500</v>
          </cell>
          <cell r="AP334">
            <v>19252500</v>
          </cell>
          <cell r="AQ334">
            <v>120422500</v>
          </cell>
          <cell r="AU334">
            <v>120422500</v>
          </cell>
          <cell r="AV334" t="str">
            <v>$ 11.325.000</v>
          </cell>
          <cell r="AW334">
            <v>351</v>
          </cell>
          <cell r="AX334">
            <v>118912500</v>
          </cell>
          <cell r="AY334">
            <v>45714</v>
          </cell>
          <cell r="AZ334">
            <v>541</v>
          </cell>
          <cell r="BA334">
            <v>118912500</v>
          </cell>
          <cell r="BB334">
            <v>45694</v>
          </cell>
          <cell r="BC334">
            <v>45709</v>
          </cell>
          <cell r="BD334">
            <v>45715</v>
          </cell>
          <cell r="BE334">
            <v>46022</v>
          </cell>
          <cell r="BF334">
            <v>46037</v>
          </cell>
          <cell r="BG334" t="str">
            <v>2 2-Ejecución</v>
          </cell>
          <cell r="BH334" t="str">
            <v>10 MESES Y 15DIAS</v>
          </cell>
          <cell r="BI334" t="str">
            <v>1 1. Días</v>
          </cell>
          <cell r="BJ334">
            <v>304</v>
          </cell>
          <cell r="BK334">
            <v>14</v>
          </cell>
          <cell r="BL334">
            <v>318</v>
          </cell>
          <cell r="BM334" t="str">
            <v>DIRECCIÓN DE LECTURA Y BIBLIOTECAS</v>
          </cell>
          <cell r="BN334" t="str">
            <v>DIRECCIÓN DE LECTURA Y BIBLIOTECAS</v>
          </cell>
          <cell r="BO334" t="str">
            <v>Bibiana Andrea Victorino Ramírez</v>
          </cell>
          <cell r="BP334">
            <v>52880976</v>
          </cell>
          <cell r="BQ334">
            <v>7</v>
          </cell>
          <cell r="BR334" t="str">
            <v>N.A</v>
          </cell>
          <cell r="BS334" t="str">
            <v>N.A</v>
          </cell>
          <cell r="BT334" t="str">
            <v>N.A</v>
          </cell>
          <cell r="BU334" t="str">
            <v>N.A</v>
          </cell>
          <cell r="BV334" t="str">
            <v>N.A</v>
          </cell>
          <cell r="BW334" t="str">
            <v>N.A</v>
          </cell>
          <cell r="BX334" t="str">
            <v>N.A</v>
          </cell>
          <cell r="BY334" t="str">
            <v>N.A</v>
          </cell>
          <cell r="BZ334" t="str">
            <v>N.A</v>
          </cell>
          <cell r="CA334" t="str">
            <v>N.A</v>
          </cell>
        </row>
        <row r="335">
          <cell r="A335" t="str">
            <v>333</v>
          </cell>
          <cell r="B335" t="str">
            <v>CONTRATO DE PRESTACIÓN DE SERVICIOS PROFESIONALES Y/O APOYO A LA GESTIÓN</v>
          </cell>
          <cell r="C335" t="str">
            <v>SCDPI-220-00060-25</v>
          </cell>
          <cell r="D335" t="str">
            <v>CONTRATACION DIRECTA</v>
          </cell>
          <cell r="E335" t="str">
            <v>Prestar servicios profesionales a la Secretaría de Cultura; Recreación y Deporte - Dirección de Fomento para realizar la revisión y consolidación de los datos e información recopilada y generada asociada a la Secretaría Técnica de los convenios suscritos en el marco del programa Más Cultura Local.</v>
          </cell>
          <cell r="F335" t="str">
            <v>17 17. Contrato de Prestación de Servicios</v>
          </cell>
          <cell r="G335" t="str">
            <v>1 Contratista</v>
          </cell>
          <cell r="H335" t="str">
            <v>1 Natural</v>
          </cell>
          <cell r="I335" t="str">
            <v>2 Privada (1)</v>
          </cell>
          <cell r="J335" t="str">
            <v>4 Persona Natural (2)</v>
          </cell>
          <cell r="K335" t="str">
            <v>31 31-Servicios Profesionales</v>
          </cell>
          <cell r="L335" t="str">
            <v>CO1.PCCNTR.7541233</v>
          </cell>
          <cell r="M335" t="str">
            <v>https://community.secop.gov.co/Public/Tendering/OpportunityDetail/Index?noticeUID=CO1.NTC.7691834&amp;isFromPublicArea=True&amp;isModal=true&amp;asPopupView=true</v>
          </cell>
          <cell r="N335">
            <v>45709</v>
          </cell>
          <cell r="O335" t="str">
            <v>5 Contratación directa</v>
          </cell>
          <cell r="P335" t="str">
            <v>33 Prestación de Servicios Profesionales y Apoyo (5-8)</v>
          </cell>
          <cell r="Q335" t="str">
            <v>N/A</v>
          </cell>
          <cell r="R335" t="str">
            <v>1 1. Ley 80</v>
          </cell>
          <cell r="S335" t="str">
            <v>6 6: Prestacion de servicios</v>
          </cell>
          <cell r="T335" t="str">
            <v>1 Nacional</v>
          </cell>
          <cell r="U335" t="str">
            <v>3 3. Único Contratista</v>
          </cell>
          <cell r="V335" t="str">
            <v>EVER MAURICIO GARCIA SANTAMARIA</v>
          </cell>
          <cell r="W335" t="str">
            <v>M</v>
          </cell>
          <cell r="X335">
            <v>1019124581</v>
          </cell>
          <cell r="Y335">
            <v>0</v>
          </cell>
          <cell r="Z335" t="str">
            <v>KR 11B 13522</v>
          </cell>
          <cell r="AA335">
            <v>3012488022</v>
          </cell>
          <cell r="AB335" t="str">
            <v>ever.garcia@scrd.gov.co</v>
          </cell>
          <cell r="AC335" t="str">
            <v>evmgarciasa@unal.edu.co</v>
          </cell>
          <cell r="AD335">
            <v>35365</v>
          </cell>
          <cell r="AE335">
            <v>29</v>
          </cell>
          <cell r="AF335" t="str">
            <v>ATLANTICO - BARRANQUILLA</v>
          </cell>
          <cell r="AG335" t="str">
            <v>Profesional en Ciencias Sociales y humanas, Economía, Administración, Ingenierías, Arquitectura, Urbanismo y afines con un (1) año de experiencia</v>
          </cell>
          <cell r="AH335" t="str">
            <v>INGENIERO QUIMICO</v>
          </cell>
          <cell r="AI335" t="str">
            <v>1 1. Inversión</v>
          </cell>
          <cell r="AJ335">
            <v>152</v>
          </cell>
          <cell r="AK335" t="str">
            <v>O230117330120240152</v>
          </cell>
          <cell r="AL335" t="str">
            <v>Fortalecimiento del Fomento para el Desarrollo de Procesos Culturales Sostenibles en Bogotá D.C.</v>
          </cell>
          <cell r="AN335">
            <v>57180000</v>
          </cell>
          <cell r="AO335">
            <v>3812000</v>
          </cell>
          <cell r="AQ335">
            <v>60992000</v>
          </cell>
          <cell r="AU335">
            <v>60992000</v>
          </cell>
          <cell r="AV335" t="str">
            <v>$ 5.718.000</v>
          </cell>
          <cell r="AW335">
            <v>363</v>
          </cell>
          <cell r="AX335">
            <v>57180000</v>
          </cell>
          <cell r="AY335">
            <v>45714</v>
          </cell>
          <cell r="AZ335">
            <v>255</v>
          </cell>
          <cell r="BA335">
            <v>62898000</v>
          </cell>
          <cell r="BB335">
            <v>45680</v>
          </cell>
          <cell r="BC335">
            <v>45712</v>
          </cell>
          <cell r="BD335">
            <v>45714</v>
          </cell>
          <cell r="BE335">
            <v>46016</v>
          </cell>
          <cell r="BF335">
            <v>46037</v>
          </cell>
          <cell r="BG335" t="str">
            <v>2 2-Ejecución</v>
          </cell>
          <cell r="BH335" t="str">
            <v>10 MESES</v>
          </cell>
          <cell r="BI335" t="str">
            <v>1 1. Días</v>
          </cell>
          <cell r="BJ335">
            <v>299</v>
          </cell>
          <cell r="BK335">
            <v>20</v>
          </cell>
          <cell r="BL335">
            <v>319</v>
          </cell>
          <cell r="BM335" t="str">
            <v>SUBSECRETARÍA DE GOBERNANZA</v>
          </cell>
          <cell r="BN335" t="str">
            <v>DIRECCIÓN DE FOMENTO</v>
          </cell>
          <cell r="BO335" t="str">
            <v>Michael Andres Quintana Rodriguez</v>
          </cell>
          <cell r="BP335">
            <v>1022947033</v>
          </cell>
          <cell r="BQ335">
            <v>9</v>
          </cell>
          <cell r="BR335" t="str">
            <v>N.A</v>
          </cell>
          <cell r="BS335" t="str">
            <v>N.A</v>
          </cell>
          <cell r="BT335" t="str">
            <v>N.A</v>
          </cell>
          <cell r="BU335" t="str">
            <v>N.A</v>
          </cell>
          <cell r="BV335" t="str">
            <v>N.A</v>
          </cell>
          <cell r="BW335" t="str">
            <v>N.A</v>
          </cell>
          <cell r="BX335" t="str">
            <v>N.A</v>
          </cell>
          <cell r="BY335" t="str">
            <v>N.A</v>
          </cell>
          <cell r="BZ335" t="str">
            <v>N.A</v>
          </cell>
          <cell r="CA335" t="str">
            <v>N.A</v>
          </cell>
        </row>
        <row r="336">
          <cell r="A336" t="str">
            <v>334</v>
          </cell>
          <cell r="B336" t="str">
            <v>CONTRATO DE PRESTACIÓN DE SERVICIOS PROFESIONALES Y/O APOYO A LA GESTIÓN</v>
          </cell>
          <cell r="C336" t="str">
            <v>SCDPI-21420-00872-25</v>
          </cell>
          <cell r="D336" t="str">
            <v>CONTRATACION DIRECTA</v>
          </cell>
          <cell r="E336" t="str">
            <v>Prestar servicios profesionales a la Secretaria de Cultura; Recreación y Deporte - Oficina Asesora de Comunicaciones
  desarrollando las actividades requeridas para los contenidos editoriales y las publicaciones especiales requeridos en el marco de las
  estrategias de comunicación de la SCRD.</v>
          </cell>
          <cell r="F336" t="str">
            <v>17 17. Contrato de Prestación de Servicios</v>
          </cell>
          <cell r="G336" t="str">
            <v>1 Contratista</v>
          </cell>
          <cell r="H336" t="str">
            <v>1 Natural</v>
          </cell>
          <cell r="I336" t="str">
            <v>2 Privada (1)</v>
          </cell>
          <cell r="J336" t="str">
            <v>4 Persona Natural (2)</v>
          </cell>
          <cell r="K336" t="str">
            <v>31 31-Servicios Profesionales</v>
          </cell>
          <cell r="L336" t="str">
            <v>CO1.PCCNTR.7545216</v>
          </cell>
          <cell r="M336" t="str">
            <v>https://community.secop.gov.co/Public/Tendering/OpportunityDetail/Index?noticeUID=CO1.NTC.7697005&amp;isFromPublicArea=True&amp;isModal=true&amp;asPopupView=true</v>
          </cell>
          <cell r="N336">
            <v>45709</v>
          </cell>
          <cell r="O336" t="str">
            <v>5 Contratación directa</v>
          </cell>
          <cell r="P336" t="str">
            <v>33 Prestación de Servicios Profesionales y Apoyo (5-8)</v>
          </cell>
          <cell r="Q336" t="str">
            <v>N/A</v>
          </cell>
          <cell r="R336" t="str">
            <v>1 1. Ley 80</v>
          </cell>
          <cell r="S336" t="str">
            <v>6 6: Prestacion de servicios</v>
          </cell>
          <cell r="T336" t="str">
            <v>1 Nacional</v>
          </cell>
          <cell r="U336" t="str">
            <v>3 3. Único Contratista</v>
          </cell>
          <cell r="V336" t="str">
            <v>JUAN MARTIN FIERRO VASQUEZ</v>
          </cell>
          <cell r="W336" t="str">
            <v>M</v>
          </cell>
          <cell r="X336">
            <v>80425696</v>
          </cell>
          <cell r="Y336">
            <v>1</v>
          </cell>
          <cell r="Z336" t="str">
            <v>KR 76 179 20</v>
          </cell>
          <cell r="AA336">
            <v>6013274850</v>
          </cell>
          <cell r="AB336" t="str">
            <v>juan.fierro@scrd.gov.co</v>
          </cell>
          <cell r="AC336" t="str">
            <v>juanmartinfierro@gmail.com</v>
          </cell>
          <cell r="AD336">
            <v>26514</v>
          </cell>
          <cell r="AE336">
            <v>53</v>
          </cell>
          <cell r="AF336" t="str">
            <v>CUNDINAMARCA - BOGOTA</v>
          </cell>
          <cell r="AG336" t="str">
            <v>profesional en comunicación y/o periodismo y/o marketing y/o publicidad y/o filología y/o literatura y/o politologo y/o derechoy/o ciencias solciales y/o humanidades y/o afines con ocho (8) de experiencia profesiona</v>
          </cell>
          <cell r="AH336" t="str">
            <v>POLITOLOGO</v>
          </cell>
          <cell r="AI336" t="str">
            <v>1 1. Inversión</v>
          </cell>
          <cell r="AJ336">
            <v>163</v>
          </cell>
          <cell r="AK336" t="str">
            <v>O230117459920240163</v>
          </cell>
          <cell r="AL336" t="str">
            <v>Fortalecimiento Institucional para una Gobernanza Pública Confiable en Bogotá D.C</v>
          </cell>
          <cell r="AN336">
            <v>113250000</v>
          </cell>
          <cell r="AO336">
            <v>16987500</v>
          </cell>
          <cell r="AP336">
            <v>15855000</v>
          </cell>
          <cell r="AQ336">
            <v>114382500</v>
          </cell>
          <cell r="AU336">
            <v>114382500</v>
          </cell>
          <cell r="AV336" t="str">
            <v>$ 11.325.000</v>
          </cell>
          <cell r="AW336">
            <v>360</v>
          </cell>
          <cell r="AX336">
            <v>113250000</v>
          </cell>
          <cell r="AY336">
            <v>45714</v>
          </cell>
          <cell r="AZ336">
            <v>552</v>
          </cell>
          <cell r="BA336">
            <v>113250000</v>
          </cell>
          <cell r="BB336">
            <v>45695</v>
          </cell>
          <cell r="BC336">
            <v>45712</v>
          </cell>
          <cell r="BD336">
            <v>45716</v>
          </cell>
          <cell r="BE336">
            <v>46021</v>
          </cell>
          <cell r="BF336">
            <v>46022</v>
          </cell>
          <cell r="BG336" t="str">
            <v>2 2-Ejecución</v>
          </cell>
          <cell r="BH336" t="str">
            <v>10 MESES</v>
          </cell>
          <cell r="BI336" t="str">
            <v>1 1. Días</v>
          </cell>
          <cell r="BJ336">
            <v>300</v>
          </cell>
          <cell r="BK336">
            <v>3</v>
          </cell>
          <cell r="BL336">
            <v>303</v>
          </cell>
          <cell r="BM336" t="str">
            <v>DIRECCIÓN DE GESTIÓN CORPORATIVA Y RELACIÓN CON EL CIUDADANO</v>
          </cell>
          <cell r="BN336" t="str">
            <v>OFICINA ASESORA DE COMUNICACIONES</v>
          </cell>
          <cell r="BO336" t="str">
            <v>Ibón Maritza Munevar Gordillo</v>
          </cell>
          <cell r="BP336">
            <v>52884019</v>
          </cell>
          <cell r="BQ336">
            <v>1</v>
          </cell>
          <cell r="BR336" t="str">
            <v>N.A</v>
          </cell>
          <cell r="BS336" t="str">
            <v>N.A</v>
          </cell>
          <cell r="BT336" t="str">
            <v>N.A</v>
          </cell>
          <cell r="BU336" t="str">
            <v>N.A</v>
          </cell>
          <cell r="BV336" t="str">
            <v>N.A</v>
          </cell>
          <cell r="BW336" t="str">
            <v>N.A</v>
          </cell>
          <cell r="BX336" t="str">
            <v>N.A</v>
          </cell>
          <cell r="BY336" t="str">
            <v>N.A</v>
          </cell>
          <cell r="BZ336" t="str">
            <v>N.A</v>
          </cell>
          <cell r="CA336" t="str">
            <v>N.A</v>
          </cell>
        </row>
        <row r="337">
          <cell r="A337" t="str">
            <v>335</v>
          </cell>
          <cell r="B337" t="str">
            <v>CONTRATO DE PRESTACIÓN DE SERVICIOS PROFESIONALES Y/O APOYO A LA GESTIÓN</v>
          </cell>
          <cell r="C337" t="str">
            <v>SCDPI-210-00941-25</v>
          </cell>
          <cell r="D337" t="str">
            <v>CONTRATACION DIRECTA</v>
          </cell>
          <cell r="E337" t="str">
            <v>Prestar servicios profesionales a la Secretaria de Cultura Recreación y Deporte - Subsecretaría de Gobernanza; realizando
  las actividades relacionadas para la gestión artístico-cultural requeridas para la estructuración; implementación y seguimiento de la
  agenda de los proyectos artísticos y culturales a cargo de la Entidad.</v>
          </cell>
          <cell r="F337" t="str">
            <v>17 17. Contrato de Prestación de Servicios</v>
          </cell>
          <cell r="G337" t="str">
            <v>1 Contratista</v>
          </cell>
          <cell r="H337" t="str">
            <v>1 Natural</v>
          </cell>
          <cell r="I337" t="str">
            <v>2 Privada (1)</v>
          </cell>
          <cell r="J337" t="str">
            <v>4 Persona Natural (2)</v>
          </cell>
          <cell r="K337" t="str">
            <v>31 31-Servicios Profesionales</v>
          </cell>
          <cell r="L337" t="str">
            <v>CO1.PCCNTR.7545990</v>
          </cell>
          <cell r="M337" t="str">
            <v>https://community.secop.gov.co/Public/Tendering/OpportunityDetail/Index?noticeUID=CO1.NTC.7698034&amp;isFromPublicArea=True&amp;isModal=true&amp;asPopupView=true</v>
          </cell>
          <cell r="N337">
            <v>45709</v>
          </cell>
          <cell r="O337" t="str">
            <v>5 Contratación directa</v>
          </cell>
          <cell r="P337" t="str">
            <v>33 Prestación de Servicios Profesionales y Apoyo (5-8)</v>
          </cell>
          <cell r="Q337" t="str">
            <v>N/A</v>
          </cell>
          <cell r="R337" t="str">
            <v>1 1. Ley 80</v>
          </cell>
          <cell r="S337" t="str">
            <v>6 6: Prestacion de servicios</v>
          </cell>
          <cell r="T337" t="str">
            <v>1 Nacional</v>
          </cell>
          <cell r="U337" t="str">
            <v>3 3. Único Contratista</v>
          </cell>
          <cell r="V337" t="str">
            <v>VANESSA ADATTO MANDOWSKY</v>
          </cell>
          <cell r="W337" t="str">
            <v>F</v>
          </cell>
          <cell r="X337">
            <v>1020718164</v>
          </cell>
          <cell r="Y337">
            <v>6</v>
          </cell>
          <cell r="Z337" t="str">
            <v>CL 37 15 49</v>
          </cell>
          <cell r="AA337">
            <v>3108545291</v>
          </cell>
          <cell r="AB337" t="str">
            <v>vanessa.adatto@scrd.gov.co</v>
          </cell>
          <cell r="AC337" t="str">
            <v>vadatto@gmail.com</v>
          </cell>
          <cell r="AD337">
            <v>31658</v>
          </cell>
          <cell r="AE337">
            <v>39</v>
          </cell>
          <cell r="AF337" t="str">
            <v>CUNDINAMARCA - BOGOTA</v>
          </cell>
          <cell r="AG337" t="str">
            <v>título profesional en las áreas del conocimiento en: bellas artes; ciencias de la educación; ciencias sociales y humanas; economía, administración, contaduría y afines; ingeniería, arquitectura, urbanismo y afines y ocho (8) años de experiencia relacionada</v>
          </cell>
          <cell r="AH337" t="str">
            <v>LICENCIADO EN ARTES</v>
          </cell>
          <cell r="AI337" t="str">
            <v>1 1. Inversión</v>
          </cell>
          <cell r="AJ337">
            <v>217</v>
          </cell>
          <cell r="AK337" t="str">
            <v>O230117330120240217</v>
          </cell>
          <cell r="AL337" t="str">
            <v>Fortalecimiento de la gobernanza territorial, la participación incidente y la atención diferenciada de los grupos étnicos, etarios y sectores sociales desde las prácticas culturales en Bogotá D.C.</v>
          </cell>
          <cell r="AN337">
            <v>101925000</v>
          </cell>
          <cell r="AO337">
            <v>11702500</v>
          </cell>
          <cell r="AQ337">
            <v>113627500</v>
          </cell>
          <cell r="AU337">
            <v>113627500</v>
          </cell>
          <cell r="AV337" t="str">
            <v>$ 11.325.000</v>
          </cell>
          <cell r="AW337" t="str">
            <v>364
  366</v>
          </cell>
          <cell r="AX337" t="str">
            <v>87480000
  14.445.000</v>
          </cell>
          <cell r="AY337">
            <v>45714</v>
          </cell>
          <cell r="AZ337" t="str">
            <v>663
  334</v>
          </cell>
          <cell r="BA337" t="str">
            <v>87480000
  14.445.000</v>
          </cell>
          <cell r="BB337">
            <v>45701</v>
          </cell>
          <cell r="BC337">
            <v>45710</v>
          </cell>
          <cell r="BD337">
            <v>45714</v>
          </cell>
          <cell r="BE337">
            <v>45986</v>
          </cell>
          <cell r="BF337">
            <v>46017</v>
          </cell>
          <cell r="BG337" t="str">
            <v>2 2-Ejecución</v>
          </cell>
          <cell r="BH337" t="str">
            <v>9 MESES</v>
          </cell>
          <cell r="BI337" t="str">
            <v>1 1. Días</v>
          </cell>
          <cell r="BJ337">
            <v>269</v>
          </cell>
          <cell r="BK337">
            <v>31</v>
          </cell>
          <cell r="BL337">
            <v>300</v>
          </cell>
          <cell r="BM337" t="str">
            <v>SUBSECRETARÍA DE GOBERNANZA</v>
          </cell>
          <cell r="BN337" t="str">
            <v>DIRECCIÓN DE ASUNTOS LOCALES Y PARTICIPACIÓN</v>
          </cell>
          <cell r="BO337" t="str">
            <v>Ana María Boada Ayala</v>
          </cell>
          <cell r="BP337">
            <v>52885691</v>
          </cell>
          <cell r="BQ337">
            <v>6</v>
          </cell>
          <cell r="BR337" t="str">
            <v>N.A</v>
          </cell>
          <cell r="BS337" t="str">
            <v>N.A</v>
          </cell>
          <cell r="BT337" t="str">
            <v>N.A</v>
          </cell>
          <cell r="BU337" t="str">
            <v>N.A</v>
          </cell>
          <cell r="BV337" t="str">
            <v>N.A</v>
          </cell>
          <cell r="BW337" t="str">
            <v>N.A</v>
          </cell>
          <cell r="BX337" t="str">
            <v>N.A</v>
          </cell>
          <cell r="BY337" t="str">
            <v>N.A</v>
          </cell>
          <cell r="BZ337" t="str">
            <v>N.A</v>
          </cell>
          <cell r="CA337" t="str">
            <v>N.A</v>
          </cell>
        </row>
        <row r="338">
          <cell r="A338" t="str">
            <v>336</v>
          </cell>
          <cell r="B338" t="str">
            <v>CONTRATO DE PRESTACIÓN DE SERVICIOS PROFESIONALES Y/O APOYO A LA GESTIÓN</v>
          </cell>
          <cell r="C338" t="str">
            <v>SCDPI-21420-00940-25</v>
          </cell>
          <cell r="D338" t="str">
            <v>CONTRATACION DIRECTA</v>
          </cell>
          <cell r="E338" t="str">
            <v>Prestar servicios profesionales a la Secretaría de Cultura; Recreación y Deporte -Dirección de Gestión Corporativa y Relación con el Ciudadano - Grupo Interno de Trabajo de Gestión Financiera; en el proceso de gestión presupuestal y el seguimiento a la ejecución presupuestal de la entidad manteniendo actualizados los aplicativos dispuestos para tal fin.</v>
          </cell>
          <cell r="F338" t="str">
            <v>17 17. Contrato de Prestación de Servicios</v>
          </cell>
          <cell r="G338" t="str">
            <v>1 Contratista</v>
          </cell>
          <cell r="H338" t="str">
            <v>1 Natural</v>
          </cell>
          <cell r="I338" t="str">
            <v>2 Privada (1)</v>
          </cell>
          <cell r="J338" t="str">
            <v>4 Persona Natural (2)</v>
          </cell>
          <cell r="K338" t="str">
            <v>31 31-Servicios Profesionales</v>
          </cell>
          <cell r="L338" t="str">
            <v>CO1.PCCNTR.7548314</v>
          </cell>
          <cell r="M338" t="str">
            <v>https://community.secop.gov.co/Public/Tendering/OpportunityDetail/Index?noticeUID=CO1.NTC.7700351&amp;isFromPublicArea=True&amp;isModal=true&amp;asPopupView=true</v>
          </cell>
          <cell r="N338">
            <v>45710</v>
          </cell>
          <cell r="O338" t="str">
            <v>5 Contratación directa</v>
          </cell>
          <cell r="P338" t="str">
            <v>33 Prestación de Servicios Profesionales y Apoyo (5-8)</v>
          </cell>
          <cell r="Q338" t="str">
            <v>N/A</v>
          </cell>
          <cell r="R338" t="str">
            <v>1 1. Ley 80</v>
          </cell>
          <cell r="S338" t="str">
            <v>6 6: Prestacion de servicios</v>
          </cell>
          <cell r="T338" t="str">
            <v>1 Nacional</v>
          </cell>
          <cell r="U338" t="str">
            <v>3 3. Único Contratista</v>
          </cell>
          <cell r="V338" t="str">
            <v>JUAN DAVID VALDERRAMA OLIVEROS</v>
          </cell>
          <cell r="W338" t="str">
            <v>M</v>
          </cell>
          <cell r="X338">
            <v>1018413883</v>
          </cell>
          <cell r="Y338">
            <v>6</v>
          </cell>
          <cell r="Z338" t="str">
            <v>TV 65 59 35 SUR</v>
          </cell>
          <cell r="AA338">
            <v>5101845</v>
          </cell>
          <cell r="AB338" t="str">
            <v>juan.valderrama@scrd.gov.co</v>
          </cell>
          <cell r="AC338" t="str">
            <v>juan.david.valderrama4@gmail.com</v>
          </cell>
          <cell r="AD338">
            <v>32085</v>
          </cell>
          <cell r="AE338">
            <v>38</v>
          </cell>
          <cell r="AF338" t="str">
            <v>CUNDINAMARCA - BOGOTA</v>
          </cell>
          <cell r="AG338" t="str">
            <v>Profesional con título en economía y/o administración de empresas y/o contaduría y/o finanzas y/o administración pública o afines con tres (3) años de experiencia en manejos contables y/o financieros.</v>
          </cell>
          <cell r="AH338" t="str">
            <v>ADMINISTRADOR DE EMPRESAS</v>
          </cell>
          <cell r="AI338" t="str">
            <v>1 1. Inversión</v>
          </cell>
          <cell r="AJ338">
            <v>163</v>
          </cell>
          <cell r="AK338" t="str">
            <v>O230117459920240163</v>
          </cell>
          <cell r="AL338" t="str">
            <v>Fortalecimiento Institucional para una Gobernanza Pública Confiable en Bogotá D.C</v>
          </cell>
          <cell r="AN338">
            <v>51240000</v>
          </cell>
          <cell r="AO338">
            <v>23424000</v>
          </cell>
          <cell r="AQ338">
            <v>74664000</v>
          </cell>
          <cell r="AU338">
            <v>74664000</v>
          </cell>
          <cell r="AV338" t="str">
            <v>$ 7.320.000</v>
          </cell>
          <cell r="AW338">
            <v>324</v>
          </cell>
          <cell r="AX338">
            <v>51240000</v>
          </cell>
          <cell r="AY338">
            <v>45712</v>
          </cell>
          <cell r="AZ338">
            <v>670</v>
          </cell>
          <cell r="BA338">
            <v>51240000</v>
          </cell>
          <cell r="BB338">
            <v>45702</v>
          </cell>
          <cell r="BC338">
            <v>45712</v>
          </cell>
          <cell r="BD338">
            <v>45713</v>
          </cell>
          <cell r="BE338">
            <v>45924</v>
          </cell>
          <cell r="BF338">
            <v>46021</v>
          </cell>
          <cell r="BG338" t="str">
            <v>2 2-Ejecución</v>
          </cell>
          <cell r="BH338" t="str">
            <v>7 MESES</v>
          </cell>
          <cell r="BI338" t="str">
            <v>1 1. Días</v>
          </cell>
          <cell r="BJ338">
            <v>209</v>
          </cell>
          <cell r="BK338">
            <v>95</v>
          </cell>
          <cell r="BL338">
            <v>304</v>
          </cell>
          <cell r="BM338" t="str">
            <v>DIRECCIÓN DE GESTIÓN CORPORATIVA Y RELACIÓN CON EL CIUDADANO</v>
          </cell>
          <cell r="BN338" t="str">
            <v>GRUPO INTERNO DE TRABAJO DE FINANCIERA</v>
          </cell>
          <cell r="BO338" t="str">
            <v>Hugo Jairo Robles Hernandez</v>
          </cell>
          <cell r="BP338">
            <v>79625111</v>
          </cell>
          <cell r="BQ338">
            <v>1</v>
          </cell>
          <cell r="BR338" t="str">
            <v>N.A</v>
          </cell>
          <cell r="BS338" t="str">
            <v>N.A</v>
          </cell>
          <cell r="BT338" t="str">
            <v>N.A</v>
          </cell>
          <cell r="BU338" t="str">
            <v>N.A</v>
          </cell>
          <cell r="BV338" t="str">
            <v>N.A</v>
          </cell>
          <cell r="BW338" t="str">
            <v>N.A</v>
          </cell>
          <cell r="BX338" t="str">
            <v>N.A</v>
          </cell>
          <cell r="BY338" t="str">
            <v>N.A</v>
          </cell>
          <cell r="BZ338" t="str">
            <v>N.A</v>
          </cell>
          <cell r="CA338" t="str">
            <v>N.A</v>
          </cell>
        </row>
        <row r="339">
          <cell r="A339" t="str">
            <v>337</v>
          </cell>
          <cell r="B339" t="str">
            <v>CONTRATO DE PRESTACIÓN DE SERVICIOS PROFESIONALES Y/O APOYO A LA GESTIÓN</v>
          </cell>
          <cell r="C339" t="str">
            <v>SCDPI-21420-00943-25</v>
          </cell>
          <cell r="D339" t="str">
            <v>CONTRATACION DIRECTA</v>
          </cell>
          <cell r="E339" t="str">
            <v>Prestar servicios profesionales a la Secretaría de Cultura; Recreación y Deporte -Dirección de Gestión Corporativa y Relación con el Ciudadano - Grupo Interno de Trabajo de Gestión Financiera en el trámite y validación de la información financiera; contable necesarios para la gestión de pagos de los proyectos de la entidad.</v>
          </cell>
          <cell r="F339" t="str">
            <v>17 17. Contrato de Prestación de Servicios</v>
          </cell>
          <cell r="G339" t="str">
            <v>1 Contratista</v>
          </cell>
          <cell r="H339" t="str">
            <v>1 Natural</v>
          </cell>
          <cell r="I339" t="str">
            <v>2 Privada (1)</v>
          </cell>
          <cell r="J339" t="str">
            <v>4 Persona Natural (2)</v>
          </cell>
          <cell r="K339" t="str">
            <v>31 31-Servicios Profesionales</v>
          </cell>
          <cell r="L339" t="str">
            <v>CO1.PCCNTR.7548124</v>
          </cell>
          <cell r="M339" t="str">
            <v>https://community.secop.gov.co/Public/Tendering/OpportunityDetail/Index?noticeUID=CO1.NTC.7700160&amp;isFromPublicArea=True&amp;isModal=true&amp;asPopupView=true</v>
          </cell>
          <cell r="N339">
            <v>45679</v>
          </cell>
          <cell r="O339" t="str">
            <v>5 Contratación directa</v>
          </cell>
          <cell r="P339" t="str">
            <v>33 Prestación de Servicios Profesionales y Apoyo (5-8)</v>
          </cell>
          <cell r="Q339" t="str">
            <v>N/A</v>
          </cell>
          <cell r="R339" t="str">
            <v>1 1. Ley 80</v>
          </cell>
          <cell r="S339" t="str">
            <v>6 6: Prestacion de servicios</v>
          </cell>
          <cell r="T339" t="str">
            <v>1 Nacional</v>
          </cell>
          <cell r="U339" t="str">
            <v>3 3. Único Contratista</v>
          </cell>
          <cell r="V339" t="str">
            <v>MARTHA CECILIA VARGAS LEON</v>
          </cell>
          <cell r="W339" t="str">
            <v>F</v>
          </cell>
          <cell r="X339">
            <v>39672888</v>
          </cell>
          <cell r="Y339">
            <v>8</v>
          </cell>
          <cell r="Z339" t="str">
            <v>CALLE 10 4-60</v>
          </cell>
          <cell r="AA339">
            <v>3212038380</v>
          </cell>
          <cell r="AB339" t="str">
            <v>martha.vargas@scrd.gov.co</v>
          </cell>
          <cell r="AC339" t="str">
            <v>mvargas_0623@hotmail.com</v>
          </cell>
          <cell r="AD339">
            <v>27958</v>
          </cell>
          <cell r="AE339">
            <v>49</v>
          </cell>
          <cell r="AF339" t="str">
            <v>CUNDINAMARCA - BOGOTA</v>
          </cell>
          <cell r="AG339" t="str">
            <v>Profesional con título en economía y/o administración de empresas y/o contaduría y/o finanzas y/o administración pública o afines con tres (3) años de experiencia en manejos contables y/o financieros.</v>
          </cell>
          <cell r="AH339" t="str">
            <v>ADMINISTRACION PUBLICA</v>
          </cell>
          <cell r="AI339" t="str">
            <v>1 1. Inversión</v>
          </cell>
          <cell r="AJ339">
            <v>163</v>
          </cell>
          <cell r="AK339" t="str">
            <v>O230117459920240163</v>
          </cell>
          <cell r="AL339" t="str">
            <v>Fortalecimiento Institucional para una Gobernanza Pública Confiable en Bogotá D.C</v>
          </cell>
          <cell r="AN339">
            <v>51240000</v>
          </cell>
          <cell r="AO339">
            <v>23424000</v>
          </cell>
          <cell r="AQ339">
            <v>74664000</v>
          </cell>
          <cell r="AU339">
            <v>74664000</v>
          </cell>
          <cell r="AV339" t="str">
            <v>$ 7.320.000</v>
          </cell>
          <cell r="AW339">
            <v>321</v>
          </cell>
          <cell r="AX339">
            <v>51240000</v>
          </cell>
          <cell r="AY339">
            <v>45712</v>
          </cell>
          <cell r="AZ339">
            <v>678</v>
          </cell>
          <cell r="BA339">
            <v>51240000</v>
          </cell>
          <cell r="BB339">
            <v>45705</v>
          </cell>
          <cell r="BC339">
            <v>45712</v>
          </cell>
          <cell r="BD339">
            <v>45713</v>
          </cell>
          <cell r="BE339">
            <v>45924</v>
          </cell>
          <cell r="BF339">
            <v>46021</v>
          </cell>
          <cell r="BG339" t="str">
            <v>2 2-Ejecución</v>
          </cell>
          <cell r="BH339" t="str">
            <v>7 MESES</v>
          </cell>
          <cell r="BI339" t="str">
            <v>1 1. Días</v>
          </cell>
          <cell r="BJ339">
            <v>209</v>
          </cell>
          <cell r="BK339">
            <v>95</v>
          </cell>
          <cell r="BL339">
            <v>304</v>
          </cell>
          <cell r="BM339" t="str">
            <v>DIRECCIÓN DE GESTIÓN CORPORATIVA Y RELACIÓN CON EL CIUDADANO</v>
          </cell>
          <cell r="BN339" t="str">
            <v>GRUPO INTERNO DE TRABAJO DE FINANCIERA</v>
          </cell>
          <cell r="BO339" t="str">
            <v>Germán Gonzalo Gil Martínez</v>
          </cell>
          <cell r="BP339">
            <v>79654913</v>
          </cell>
          <cell r="BQ339">
            <v>3</v>
          </cell>
          <cell r="BR339" t="str">
            <v>N.A</v>
          </cell>
          <cell r="BS339" t="str">
            <v>N.A</v>
          </cell>
          <cell r="BT339" t="str">
            <v>N.A</v>
          </cell>
          <cell r="BU339" t="str">
            <v>N.A</v>
          </cell>
          <cell r="BV339" t="str">
            <v>N.A</v>
          </cell>
          <cell r="BW339" t="str">
            <v>N.A</v>
          </cell>
          <cell r="BX339" t="str">
            <v>N.A</v>
          </cell>
          <cell r="BY339" t="str">
            <v>N.A</v>
          </cell>
          <cell r="BZ339" t="str">
            <v>N.A</v>
          </cell>
          <cell r="CA339" t="str">
            <v>N.A</v>
          </cell>
        </row>
        <row r="340">
          <cell r="A340" t="str">
            <v>338</v>
          </cell>
          <cell r="B340" t="str">
            <v>CONTRATO DE PRESTACIÓN DE SERVICIOS PROFESIONALES Y/O APOYO A LA GESTIÓN</v>
          </cell>
          <cell r="C340" t="str">
            <v>SCDPI-210-00339-25</v>
          </cell>
          <cell r="D340" t="str">
            <v>CONTRATACION DIRECTA</v>
          </cell>
          <cell r="E340"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340" t="str">
            <v>17 17. Contrato de Prestación de Servicios</v>
          </cell>
          <cell r="G340" t="str">
            <v>1 Contratista</v>
          </cell>
          <cell r="H340" t="str">
            <v>1 Natural</v>
          </cell>
          <cell r="I340" t="str">
            <v>2 Privada (1)</v>
          </cell>
          <cell r="J340" t="str">
            <v>4 Persona Natural (2)</v>
          </cell>
          <cell r="K340" t="str">
            <v>31 31-Servicios Profesionales</v>
          </cell>
          <cell r="L340" t="str">
            <v>CO1.PCCNTR.7549049</v>
          </cell>
          <cell r="M340" t="str">
            <v>https://community.secop.gov.co/Public/Tendering/OpportunityDetail/Index?noticeUID=CO1.NTC.7701382&amp;isFromPublicArea=True&amp;isModal=true&amp;asPopupView=true</v>
          </cell>
          <cell r="N340">
            <v>45711</v>
          </cell>
          <cell r="O340" t="str">
            <v>5 Contratación directa</v>
          </cell>
          <cell r="P340" t="str">
            <v>33 Prestación de Servicios Profesionales y Apoyo (5-8)</v>
          </cell>
          <cell r="Q340" t="str">
            <v>N/A</v>
          </cell>
          <cell r="R340" t="str">
            <v>1 1. Ley 80</v>
          </cell>
          <cell r="S340" t="str">
            <v>6 6: Prestacion de servicios</v>
          </cell>
          <cell r="T340" t="str">
            <v>1 Nacional</v>
          </cell>
          <cell r="U340" t="str">
            <v>3 3. Único Contratista</v>
          </cell>
          <cell r="V340" t="str">
            <v>DIANA ESPERANZA VARGAS HUERFANO</v>
          </cell>
          <cell r="W340" t="str">
            <v>F</v>
          </cell>
          <cell r="X340">
            <v>1032433294</v>
          </cell>
          <cell r="Y340">
            <v>4</v>
          </cell>
          <cell r="Z340" t="str">
            <v>KR 4ESTE 90D 45 SUR</v>
          </cell>
          <cell r="AA340">
            <v>7625451</v>
          </cell>
          <cell r="AB340" t="str">
            <v>fontibon@scrd.gov.co</v>
          </cell>
          <cell r="AC340" t="str">
            <v>dianaevargash@gmail.com</v>
          </cell>
          <cell r="AD340">
            <v>32776</v>
          </cell>
          <cell r="AE340">
            <v>36</v>
          </cell>
          <cell r="AF340" t="str">
            <v>CUNDINAMARCA - BOGOTA</v>
          </cell>
          <cell r="AG340" t="str">
            <v>Título profesional en las áreas del conocimiento en: Bellas Artes; Ciencias de la Educación; Ciencias Sociales y Humanas; Economía, Administración, Contaduría y afines; Ingeniería, Arquitectura, Urbanismo y afines, con tres (3) años de experiencia.</v>
          </cell>
          <cell r="AH340" t="str">
            <v>POLITOLOGO</v>
          </cell>
          <cell r="AI340" t="str">
            <v>1 1. Inversión</v>
          </cell>
          <cell r="AJ340">
            <v>217</v>
          </cell>
          <cell r="AK340" t="str">
            <v>O230117330120240217</v>
          </cell>
          <cell r="AL340" t="str">
            <v>Fortalecimiento de la gobernanza territorial, la participación incidente y la atención diferenciada de los grupos étnicos, etarios y sectores sociales desde las prácticas culturales en Bogotá D.C.</v>
          </cell>
          <cell r="AN340">
            <v>65880000</v>
          </cell>
          <cell r="AO340">
            <v>6832000</v>
          </cell>
          <cell r="AQ340">
            <v>72712000</v>
          </cell>
          <cell r="AU340">
            <v>72712000</v>
          </cell>
          <cell r="AV340" t="str">
            <v>$ 7.320.000</v>
          </cell>
          <cell r="AW340">
            <v>355</v>
          </cell>
          <cell r="AX340">
            <v>65880000</v>
          </cell>
          <cell r="AY340">
            <v>45714</v>
          </cell>
          <cell r="AZ340">
            <v>600</v>
          </cell>
          <cell r="BA340">
            <v>73200000</v>
          </cell>
          <cell r="BB340">
            <v>45695</v>
          </cell>
          <cell r="BC340">
            <v>45712</v>
          </cell>
          <cell r="BD340">
            <v>45715</v>
          </cell>
          <cell r="BE340">
            <v>45987</v>
          </cell>
          <cell r="BF340">
            <v>46015</v>
          </cell>
          <cell r="BG340" t="str">
            <v>2 2-Ejecución</v>
          </cell>
          <cell r="BH340" t="str">
            <v>9 MESES</v>
          </cell>
          <cell r="BI340" t="str">
            <v>1 1. Días</v>
          </cell>
          <cell r="BJ340">
            <v>269</v>
          </cell>
          <cell r="BK340">
            <v>28</v>
          </cell>
          <cell r="BL340">
            <v>297</v>
          </cell>
          <cell r="BM340" t="str">
            <v>SUBSECRETARÍA DE GOBERNANZA</v>
          </cell>
          <cell r="BN340" t="str">
            <v>DIRECCIÓN DE ASUNTOS LOCALES Y PARTICIPACIÓN</v>
          </cell>
          <cell r="BO340" t="str">
            <v>Rafael Lino Diaz Rivera</v>
          </cell>
          <cell r="BP340">
            <v>80742967</v>
          </cell>
          <cell r="BQ340">
            <v>1</v>
          </cell>
          <cell r="BR340" t="str">
            <v>N.A</v>
          </cell>
          <cell r="BS340" t="str">
            <v>N.A</v>
          </cell>
          <cell r="BT340" t="str">
            <v>N.A</v>
          </cell>
          <cell r="BU340" t="str">
            <v>N.A</v>
          </cell>
          <cell r="BV340" t="str">
            <v>N.A</v>
          </cell>
          <cell r="BW340" t="str">
            <v>N.A</v>
          </cell>
          <cell r="BX340" t="str">
            <v>N.A</v>
          </cell>
          <cell r="BY340" t="str">
            <v>N.A</v>
          </cell>
          <cell r="BZ340" t="str">
            <v>N.A</v>
          </cell>
          <cell r="CA340" t="str">
            <v>N.A</v>
          </cell>
        </row>
        <row r="341">
          <cell r="A341" t="str">
            <v>339</v>
          </cell>
          <cell r="B341" t="str">
            <v>CONTRATO DE PRESTACIÓN DE SERVICIOS PROFESIONALES Y/O APOYO A LA GESTIÓN</v>
          </cell>
          <cell r="C341" t="str">
            <v>SCDPI-210-00359-25</v>
          </cell>
          <cell r="D341" t="str">
            <v>CONTRATACION DIRECTA</v>
          </cell>
          <cell r="E341"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341" t="str">
            <v>17 17. Contrato de Prestación de Servicios</v>
          </cell>
          <cell r="G341" t="str">
            <v>1 Contratista</v>
          </cell>
          <cell r="H341" t="str">
            <v>1 Natural</v>
          </cell>
          <cell r="I341" t="str">
            <v>2 Privada (1)</v>
          </cell>
          <cell r="J341" t="str">
            <v>4 Persona Natural (2)</v>
          </cell>
          <cell r="K341" t="str">
            <v>31 31-Servicios Profesionales</v>
          </cell>
          <cell r="L341" t="str">
            <v>CO1.PCCNTR.7549050</v>
          </cell>
          <cell r="M341" t="str">
            <v>https://community.secop.gov.co/Public/Tendering/OpportunityDetail/Index?noticeUID=CO1.NTC.7701383&amp;isFromPublicArea=True&amp;isModal=true&amp;asPopupView=true</v>
          </cell>
          <cell r="N341">
            <v>45711</v>
          </cell>
          <cell r="O341" t="str">
            <v>5 Contratación directa</v>
          </cell>
          <cell r="P341" t="str">
            <v>33 Prestación de Servicios Profesionales y Apoyo (5-8)</v>
          </cell>
          <cell r="Q341" t="str">
            <v>N/A</v>
          </cell>
          <cell r="R341" t="str">
            <v>1 1. Ley 80</v>
          </cell>
          <cell r="S341" t="str">
            <v>6 6: Prestacion de servicios</v>
          </cell>
          <cell r="T341" t="str">
            <v>1 Nacional</v>
          </cell>
          <cell r="U341" t="str">
            <v>3 3. Único Contratista</v>
          </cell>
          <cell r="V341" t="str">
            <v>MARIA MAYERLY BUITRAGO VARGAS</v>
          </cell>
          <cell r="W341" t="str">
            <v>F</v>
          </cell>
          <cell r="X341">
            <v>1014195881</v>
          </cell>
          <cell r="Y341">
            <v>0</v>
          </cell>
          <cell r="Z341" t="str">
            <v>KR 31 D 4 A 13</v>
          </cell>
          <cell r="AA341">
            <v>3222570422</v>
          </cell>
          <cell r="AB341" t="str">
            <v>martires@scrd.gov.co</v>
          </cell>
          <cell r="AC341" t="str">
            <v>mayitobv11@gmail.com</v>
          </cell>
          <cell r="AD341">
            <v>32397</v>
          </cell>
          <cell r="AE341">
            <v>37</v>
          </cell>
          <cell r="AF341" t="str">
            <v>CUNDINAMARCA - PAIME</v>
          </cell>
          <cell r="AG341" t="str">
            <v>Título profesional en las áreas del conocimiento en: Bellas Artes; Ciencias de la Educación; Ciencias Sociales y Humanas; Economía, Administración, Contaduría y afines; Ingeniería, Arquitectura, Urbanismo y afines, con tres (3) años de experiencia</v>
          </cell>
          <cell r="AH341" t="str">
            <v>ABOGADO</v>
          </cell>
          <cell r="AI341" t="str">
            <v>1 1. Inversión</v>
          </cell>
          <cell r="AJ341">
            <v>217</v>
          </cell>
          <cell r="AK341" t="str">
            <v>O230117330120240217</v>
          </cell>
          <cell r="AL341" t="str">
            <v>Fortalecimiento de la gobernanza territorial, la participación incidente y la atención diferenciada de los grupos étnicos, etarios y sectores sociales desde las prácticas culturales en Bogotá D.C.</v>
          </cell>
          <cell r="AN341">
            <v>65880000</v>
          </cell>
          <cell r="AO341">
            <v>6832000</v>
          </cell>
          <cell r="AQ341">
            <v>72712000</v>
          </cell>
          <cell r="AU341">
            <v>72712000</v>
          </cell>
          <cell r="AV341" t="str">
            <v>$ 7.320.000</v>
          </cell>
          <cell r="AW341">
            <v>356</v>
          </cell>
          <cell r="AX341">
            <v>65880000</v>
          </cell>
          <cell r="AY341">
            <v>45714</v>
          </cell>
          <cell r="AZ341">
            <v>559</v>
          </cell>
          <cell r="BA341">
            <v>73200000</v>
          </cell>
          <cell r="BB341">
            <v>45695</v>
          </cell>
          <cell r="BC341">
            <v>45712</v>
          </cell>
          <cell r="BD341">
            <v>45715</v>
          </cell>
          <cell r="BE341">
            <v>45987</v>
          </cell>
          <cell r="BF341">
            <v>46015</v>
          </cell>
          <cell r="BG341" t="str">
            <v>2 2-Ejecución</v>
          </cell>
          <cell r="BH341" t="str">
            <v>9 MESES</v>
          </cell>
          <cell r="BI341" t="str">
            <v>1 1. Días</v>
          </cell>
          <cell r="BJ341">
            <v>269</v>
          </cell>
          <cell r="BK341">
            <v>28</v>
          </cell>
          <cell r="BL341">
            <v>297</v>
          </cell>
          <cell r="BM341" t="str">
            <v>SUBSECRETARÍA DE GOBERNANZA</v>
          </cell>
          <cell r="BN341" t="str">
            <v>DIRECCIÓN DE ASUNTOS LOCALES Y PARTICIPACIÓN</v>
          </cell>
          <cell r="BO341" t="str">
            <v>Rafael Lino Diaz Rivera</v>
          </cell>
          <cell r="BP341">
            <v>80742967</v>
          </cell>
          <cell r="BQ341">
            <v>1</v>
          </cell>
          <cell r="BR341" t="str">
            <v>N.A</v>
          </cell>
          <cell r="BS341" t="str">
            <v>N.A</v>
          </cell>
          <cell r="BT341" t="str">
            <v>N.A</v>
          </cell>
          <cell r="BU341" t="str">
            <v>N.A</v>
          </cell>
          <cell r="BV341" t="str">
            <v>N.A</v>
          </cell>
          <cell r="BW341" t="str">
            <v>N.A</v>
          </cell>
          <cell r="BX341" t="str">
            <v>N.A</v>
          </cell>
          <cell r="BY341" t="str">
            <v>N.A</v>
          </cell>
          <cell r="BZ341" t="str">
            <v>N.A</v>
          </cell>
          <cell r="CA341" t="str">
            <v>N.A</v>
          </cell>
        </row>
        <row r="342">
          <cell r="A342" t="str">
            <v>340</v>
          </cell>
          <cell r="B342" t="str">
            <v>CONTRATO DE PRESTACIÓN DE SERVICIOS PROFESIONALES Y/O APOYO A LA GESTIÓN</v>
          </cell>
          <cell r="C342" t="str">
            <v>SCDPI-210-00357-25</v>
          </cell>
          <cell r="D342" t="str">
            <v>CONTRATACION DIRECTA</v>
          </cell>
          <cell r="E342"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342" t="str">
            <v>17 17. Contrato de Prestación de Servicios</v>
          </cell>
          <cell r="G342" t="str">
            <v>1 Contratista</v>
          </cell>
          <cell r="H342" t="str">
            <v>1 Natural</v>
          </cell>
          <cell r="I342" t="str">
            <v>2 Privada (1)</v>
          </cell>
          <cell r="J342" t="str">
            <v>4 Persona Natural (2)</v>
          </cell>
          <cell r="K342" t="str">
            <v>31 31-Servicios Profesionales</v>
          </cell>
          <cell r="L342" t="str">
            <v>CO1.PCCNTR.7548955</v>
          </cell>
          <cell r="M342" t="str">
            <v>https://community.secop.gov.co/Public/Tendering/OpportunityDetail/Index?noticeUID=CO1.NTC.7701384&amp;isFromPublicArea=True&amp;isModal=true&amp;asPopupView=true</v>
          </cell>
          <cell r="N342">
            <v>45712</v>
          </cell>
          <cell r="O342" t="str">
            <v>5 Contratación directa</v>
          </cell>
          <cell r="P342" t="str">
            <v>33 Prestación de Servicios Profesionales y Apoyo (5-8)</v>
          </cell>
          <cell r="Q342" t="str">
            <v>N/A</v>
          </cell>
          <cell r="R342" t="str">
            <v>1 1. Ley 80</v>
          </cell>
          <cell r="S342" t="str">
            <v>6 6: Prestacion de servicios</v>
          </cell>
          <cell r="T342" t="str">
            <v>1 Nacional</v>
          </cell>
          <cell r="U342" t="str">
            <v>3 3. Único Contratista</v>
          </cell>
          <cell r="V342" t="str">
            <v>JESSYMAR ALVAREZ ROMAÑA</v>
          </cell>
          <cell r="W342" t="str">
            <v>F</v>
          </cell>
          <cell r="X342">
            <v>1077439414</v>
          </cell>
          <cell r="Y342">
            <v>2</v>
          </cell>
          <cell r="Z342" t="str">
            <v>KR 118 89B 35</v>
          </cell>
          <cell r="AA342">
            <v>3206942520</v>
          </cell>
          <cell r="AB342" t="str">
            <v>barriosunidos@scrd.gov.co</v>
          </cell>
          <cell r="AC342" t="str">
            <v>jesimar522@gmail.com</v>
          </cell>
          <cell r="AD342">
            <v>32467</v>
          </cell>
          <cell r="AE342">
            <v>37</v>
          </cell>
          <cell r="AF342" t="str">
            <v>CHOCO - BOJAYA</v>
          </cell>
          <cell r="AG342" t="str">
            <v>Título profesional en las áreas del conocimiento en: Bellas Artes; Ciencias de la Educación; Ciencias Sociales y Humanas; Economía, Administración, Contaduría y afines; Ingeniería, Arquitectura, Urbanismo y afines, con tres (3) años de experiencia</v>
          </cell>
          <cell r="AH342" t="str">
            <v>ADMINISTRADOR PUBLICO</v>
          </cell>
          <cell r="AI342" t="str">
            <v>1 1. Inversión</v>
          </cell>
          <cell r="AJ342">
            <v>217</v>
          </cell>
          <cell r="AK342" t="str">
            <v>O230117330120240217</v>
          </cell>
          <cell r="AL342" t="str">
            <v>Fortalecimiento de la gobernanza territorial, la participación incidente y la atención diferenciada de los grupos étnicos, etarios y sectores sociales desde las prácticas culturales en Bogotá D.C.</v>
          </cell>
          <cell r="AN342">
            <v>65880000</v>
          </cell>
          <cell r="AO342">
            <v>6832000</v>
          </cell>
          <cell r="AQ342">
            <v>72712000</v>
          </cell>
          <cell r="AU342">
            <v>72712000</v>
          </cell>
          <cell r="AV342" t="str">
            <v>$ 7.320.000</v>
          </cell>
          <cell r="AW342">
            <v>358</v>
          </cell>
          <cell r="AX342">
            <v>65880000</v>
          </cell>
          <cell r="AY342">
            <v>45714</v>
          </cell>
          <cell r="AZ342">
            <v>556</v>
          </cell>
          <cell r="BA342">
            <v>73200000</v>
          </cell>
          <cell r="BB342">
            <v>45695</v>
          </cell>
          <cell r="BC342">
            <v>45712</v>
          </cell>
          <cell r="BD342">
            <v>45715</v>
          </cell>
          <cell r="BE342">
            <v>45987</v>
          </cell>
          <cell r="BF342">
            <v>46015</v>
          </cell>
          <cell r="BG342" t="str">
            <v>2 2-Ejecución</v>
          </cell>
          <cell r="BH342" t="str">
            <v>9 MESES</v>
          </cell>
          <cell r="BI342" t="str">
            <v>1 1. Días</v>
          </cell>
          <cell r="BJ342">
            <v>269</v>
          </cell>
          <cell r="BK342">
            <v>28</v>
          </cell>
          <cell r="BL342">
            <v>297</v>
          </cell>
          <cell r="BM342" t="str">
            <v>SUBSECRETARÍA DE GOBERNANZA</v>
          </cell>
          <cell r="BN342" t="str">
            <v>DIRECCIÓN DE ASUNTOS LOCALES Y PARTICIPACIÓN</v>
          </cell>
          <cell r="BO342" t="str">
            <v>Rafael Lino Diaz Rivera</v>
          </cell>
          <cell r="BP342">
            <v>80742967</v>
          </cell>
          <cell r="BQ342">
            <v>1</v>
          </cell>
          <cell r="BR342" t="str">
            <v>N.A</v>
          </cell>
          <cell r="BS342" t="str">
            <v>N.A</v>
          </cell>
          <cell r="BT342" t="str">
            <v>N.A</v>
          </cell>
          <cell r="BU342" t="str">
            <v>N.A</v>
          </cell>
          <cell r="BV342" t="str">
            <v>N.A</v>
          </cell>
          <cell r="BW342" t="str">
            <v>N.A</v>
          </cell>
          <cell r="BX342" t="str">
            <v>N.A</v>
          </cell>
          <cell r="BY342" t="str">
            <v>N.A</v>
          </cell>
          <cell r="BZ342" t="str">
            <v>N.A</v>
          </cell>
          <cell r="CA342" t="str">
            <v>N.A</v>
          </cell>
        </row>
        <row r="343">
          <cell r="A343" t="str">
            <v>341</v>
          </cell>
          <cell r="B343" t="str">
            <v>CONTRATO DE PRESTACIÓN DE SERVICIOS PROFESIONALES Y/O APOYO A LA GESTIÓN</v>
          </cell>
          <cell r="C343" t="str">
            <v>SCDPI-220-00022-25</v>
          </cell>
          <cell r="D343" t="str">
            <v>CONTRATACION DIRECTA</v>
          </cell>
          <cell r="E343" t="str">
            <v>Prestar servicios profesionales a la Secretaria Distrital de Cultura Recreación y Deporte - Dirección de Fomento para el desarrollo del Programa Distrital de Estímulos y el Banco de Personas Expertas para el Sector Cultura a través de las gestiones requeridas a nivel técnico; administrativo y misional.</v>
          </cell>
          <cell r="F343" t="str">
            <v>17 17. Contrato de Prestación de Servicios</v>
          </cell>
          <cell r="G343" t="str">
            <v>1 Contratista</v>
          </cell>
          <cell r="H343" t="str">
            <v>1 Natural</v>
          </cell>
          <cell r="I343" t="str">
            <v>2 Privada (1)</v>
          </cell>
          <cell r="J343" t="str">
            <v>4 Persona Natural (2)</v>
          </cell>
          <cell r="K343" t="str">
            <v>31 31-Servicios Profesionales</v>
          </cell>
          <cell r="L343" t="str">
            <v>CO1.PCCNTR.7549517</v>
          </cell>
          <cell r="M343" t="str">
            <v>https://community.secop.gov.co/Public/Tendering/OpportunityDetail/Index?noticeUID=CO1.NTC.7701810&amp;isFromPublicArea=True&amp;isModal=true&amp;asPopupView=true</v>
          </cell>
          <cell r="N343">
            <v>45712</v>
          </cell>
          <cell r="O343" t="str">
            <v>5 Contratación directa</v>
          </cell>
          <cell r="P343" t="str">
            <v>33 Prestación de Servicios Profesionales y Apoyo (5-8)</v>
          </cell>
          <cell r="Q343" t="str">
            <v>N/A</v>
          </cell>
          <cell r="R343" t="str">
            <v>1 1. Ley 80</v>
          </cell>
          <cell r="S343" t="str">
            <v>6 6: Prestacion de servicios</v>
          </cell>
          <cell r="T343" t="str">
            <v>1 Nacional</v>
          </cell>
          <cell r="U343" t="str">
            <v>3 3. Único Contratista</v>
          </cell>
          <cell r="V343" t="str">
            <v>CAMILO FERNANDO TORRES MUNEVAR</v>
          </cell>
          <cell r="W343" t="str">
            <v>M</v>
          </cell>
          <cell r="X343">
            <v>82395175</v>
          </cell>
          <cell r="Y343">
            <v>3</v>
          </cell>
          <cell r="Z343" t="str">
            <v>PA La Esperanza</v>
          </cell>
          <cell r="AA343">
            <v>3113470075</v>
          </cell>
          <cell r="AB343" t="str">
            <v>camilo.torres@scrd.gov.co</v>
          </cell>
          <cell r="AC343" t="str">
            <v>direcciongeneral@crearte.net.co</v>
          </cell>
          <cell r="AD343">
            <v>29346</v>
          </cell>
          <cell r="AE343">
            <v>46</v>
          </cell>
          <cell r="AF343" t="str">
            <v>CUNDINAMARCA - SIBATE</v>
          </cell>
          <cell r="AG343" t="str">
            <v>Profesional en licenciatura, Ciencias sociales, trabajo social, artes plásticas, música y afines con mínimo 5 años de experiencia profesional</v>
          </cell>
          <cell r="AH343" t="str">
            <v>LICENCIADO EN MUSICA</v>
          </cell>
          <cell r="AI343" t="str">
            <v>1 1. Inversión</v>
          </cell>
          <cell r="AJ343">
            <v>152</v>
          </cell>
          <cell r="AK343" t="str">
            <v>O230117330120240152</v>
          </cell>
          <cell r="AL343" t="str">
            <v>Fortalecimiento del Fomento para el Desarrollo de Procesos Culturales Sostenibles en Bogotá D.C.</v>
          </cell>
          <cell r="AN343">
            <v>89220000</v>
          </cell>
          <cell r="AO343">
            <v>17844000</v>
          </cell>
          <cell r="AP343">
            <v>18438800</v>
          </cell>
          <cell r="AQ343">
            <v>88625200</v>
          </cell>
          <cell r="AU343">
            <v>88625200</v>
          </cell>
          <cell r="AV343" t="str">
            <v>$ 8.922.000</v>
          </cell>
          <cell r="AW343">
            <v>423</v>
          </cell>
          <cell r="AX343">
            <v>89220000</v>
          </cell>
          <cell r="AY343">
            <v>45717</v>
          </cell>
          <cell r="AZ343">
            <v>143</v>
          </cell>
          <cell r="BA343">
            <v>98142000</v>
          </cell>
          <cell r="BB343">
            <v>45679</v>
          </cell>
          <cell r="BC343">
            <v>45713</v>
          </cell>
          <cell r="BD343">
            <v>45719</v>
          </cell>
          <cell r="BE343">
            <v>46021</v>
          </cell>
          <cell r="BF343">
            <v>46021</v>
          </cell>
          <cell r="BG343" t="str">
            <v>2 2-Ejecución</v>
          </cell>
          <cell r="BH343" t="str">
            <v>10 MESES</v>
          </cell>
          <cell r="BI343" t="str">
            <v>1 1. Días</v>
          </cell>
          <cell r="BJ343">
            <v>297</v>
          </cell>
          <cell r="BK343">
            <v>0</v>
          </cell>
          <cell r="BL343">
            <v>297</v>
          </cell>
          <cell r="BM343" t="str">
            <v>SUBSECRETARÍA DE GOBERNANZA</v>
          </cell>
          <cell r="BN343" t="str">
            <v>DIRECCIÓN DE FOMENTO</v>
          </cell>
          <cell r="BO343" t="str">
            <v>Sandra Milena Aristizabal Lopez</v>
          </cell>
          <cell r="BP343">
            <v>1018430725</v>
          </cell>
          <cell r="BQ343">
            <v>2</v>
          </cell>
          <cell r="BR343" t="str">
            <v>N.A</v>
          </cell>
          <cell r="BS343" t="str">
            <v>N.A</v>
          </cell>
          <cell r="BT343" t="str">
            <v>N.A</v>
          </cell>
          <cell r="BU343" t="str">
            <v>N.A</v>
          </cell>
          <cell r="BV343" t="str">
            <v>N.A</v>
          </cell>
          <cell r="BW343" t="str">
            <v>N.A</v>
          </cell>
          <cell r="BX343" t="str">
            <v>N.A</v>
          </cell>
          <cell r="BY343" t="str">
            <v>N.A</v>
          </cell>
          <cell r="BZ343" t="str">
            <v>N.A</v>
          </cell>
          <cell r="CA343" t="str">
            <v>N.A</v>
          </cell>
        </row>
        <row r="344">
          <cell r="A344" t="str">
            <v>342</v>
          </cell>
          <cell r="B344" t="str">
            <v>CONTRATO DE PRESTACIÓN DE SERVICIOS PROFESIONALES Y/O APOYO A LA GESTIÓN</v>
          </cell>
          <cell r="C344" t="str">
            <v>SCDPI-220-00030-25</v>
          </cell>
          <cell r="D344" t="str">
            <v>CONTRATACION DIRECTA</v>
          </cell>
          <cell r="E344" t="str">
            <v>Prestar servicios profesionales a la Secretaria Distrital de Cultura Recreación y Deporte - Dirección de Fomento realizando actividades para el desarrollo de Invitaciones Culturales a través de las gestiones requeridas a nivel técnico; administrativo y
  misional</v>
          </cell>
          <cell r="F344" t="str">
            <v>17 17. Contrato de Prestación de Servicios</v>
          </cell>
          <cell r="G344" t="str">
            <v>1 Contratista</v>
          </cell>
          <cell r="H344" t="str">
            <v>1 Natural</v>
          </cell>
          <cell r="I344" t="str">
            <v>2 Privada (1)</v>
          </cell>
          <cell r="J344" t="str">
            <v>4 Persona Natural (2)</v>
          </cell>
          <cell r="K344" t="str">
            <v>31 31-Servicios Profesionales</v>
          </cell>
          <cell r="L344" t="str">
            <v>CO1.PCCNTR.7549808</v>
          </cell>
          <cell r="M344" t="str">
            <v>https://community.secop.gov.co/Public/Tendering/OpportunityDetail/Index?noticeUID=CO1.NTC.7701807&amp;isFromPublicArea=True&amp;isModal=true&amp;asPopupView=true</v>
          </cell>
          <cell r="N344">
            <v>45712</v>
          </cell>
          <cell r="O344" t="str">
            <v>5 Contratación directa</v>
          </cell>
          <cell r="P344" t="str">
            <v>33 Prestación de Servicios Profesionales y Apoyo (5-8)</v>
          </cell>
          <cell r="Q344" t="str">
            <v>N/A</v>
          </cell>
          <cell r="R344" t="str">
            <v>1 1. Ley 80</v>
          </cell>
          <cell r="S344" t="str">
            <v>6 6: Prestacion de servicios</v>
          </cell>
          <cell r="T344" t="str">
            <v>1 Nacional</v>
          </cell>
          <cell r="U344" t="str">
            <v>3 3. Único Contratista</v>
          </cell>
          <cell r="V344" t="str">
            <v>WILSON YAIR FORERO CUBILLOS</v>
          </cell>
          <cell r="W344" t="str">
            <v>M</v>
          </cell>
          <cell r="X344">
            <v>79876201</v>
          </cell>
          <cell r="Y344">
            <v>0</v>
          </cell>
          <cell r="Z344" t="str">
            <v>CL 167 56 25</v>
          </cell>
          <cell r="AA344">
            <v>6018127095</v>
          </cell>
          <cell r="AB344" t="str">
            <v>wilson.forero@scrd.gov.co</v>
          </cell>
          <cell r="AC344" t="str">
            <v>willfor08@gmail.com</v>
          </cell>
          <cell r="AD344">
            <v>28205</v>
          </cell>
          <cell r="AE344">
            <v>49</v>
          </cell>
          <cell r="AF344" t="str">
            <v>CUNDINAMARCA - BOGOTA</v>
          </cell>
          <cell r="AG344" t="str">
            <v>Profesional en Ciencias Sociales, arte y/o ciencias humanas, o economía, administración, contaduría o Ciencias de la Educación o en Artes escénicas, artes visuales o afines con 5 años de experiencia profesional</v>
          </cell>
          <cell r="AH344" t="str">
            <v>ARTES ESCENICAS</v>
          </cell>
          <cell r="AI344" t="str">
            <v>1 1. Inversión</v>
          </cell>
          <cell r="AJ344">
            <v>152</v>
          </cell>
          <cell r="AK344" t="str">
            <v>O230117330120240152</v>
          </cell>
          <cell r="AL344" t="str">
            <v>Fortalecimiento del Fomento para el Desarrollo de Procesos Culturales Sostenibles en Bogotá D.C.</v>
          </cell>
          <cell r="AN344">
            <v>89220000</v>
          </cell>
          <cell r="AQ344">
            <v>89220000</v>
          </cell>
          <cell r="AU344">
            <v>89220000</v>
          </cell>
          <cell r="AV344" t="str">
            <v>$ 8.922.000</v>
          </cell>
          <cell r="AW344">
            <v>361</v>
          </cell>
          <cell r="AX344">
            <v>89220000</v>
          </cell>
          <cell r="AY344">
            <v>45714</v>
          </cell>
          <cell r="AZ344">
            <v>190</v>
          </cell>
          <cell r="BA344">
            <v>98142000</v>
          </cell>
          <cell r="BB344">
            <v>45680</v>
          </cell>
          <cell r="BC344">
            <v>45712</v>
          </cell>
          <cell r="BD344">
            <v>45715</v>
          </cell>
          <cell r="BE344">
            <v>46017</v>
          </cell>
          <cell r="BF344">
            <v>46017</v>
          </cell>
          <cell r="BG344" t="str">
            <v>2 2-Ejecución</v>
          </cell>
          <cell r="BH344" t="str">
            <v>10 MESES</v>
          </cell>
          <cell r="BI344" t="str">
            <v>1 1. Días</v>
          </cell>
          <cell r="BJ344">
            <v>299</v>
          </cell>
          <cell r="BK344">
            <v>0</v>
          </cell>
          <cell r="BL344">
            <v>299</v>
          </cell>
          <cell r="BM344" t="str">
            <v>SUBSECRETARÍA DE GOBERNANZA</v>
          </cell>
          <cell r="BN344" t="str">
            <v>DIRECCIÓN DE FOMENTO</v>
          </cell>
          <cell r="BO344" t="str">
            <v>Sandra Milena Aristizabal Lopez</v>
          </cell>
          <cell r="BP344">
            <v>1018430725</v>
          </cell>
          <cell r="BQ344">
            <v>2</v>
          </cell>
          <cell r="BR344" t="str">
            <v>N.A</v>
          </cell>
          <cell r="BS344" t="str">
            <v>N.A</v>
          </cell>
          <cell r="BT344" t="str">
            <v>N.A</v>
          </cell>
          <cell r="BU344" t="str">
            <v>N.A</v>
          </cell>
          <cell r="BV344" t="str">
            <v>N.A</v>
          </cell>
          <cell r="BW344" t="str">
            <v>N.A</v>
          </cell>
          <cell r="BX344" t="str">
            <v>N.A</v>
          </cell>
          <cell r="BY344" t="str">
            <v>N.A</v>
          </cell>
          <cell r="BZ344" t="str">
            <v>N.A</v>
          </cell>
          <cell r="CA344" t="str">
            <v>N.A</v>
          </cell>
        </row>
        <row r="345">
          <cell r="A345" t="str">
            <v>343</v>
          </cell>
          <cell r="B345" t="str">
            <v>CONTRATO DE PRESTACIÓN DE SERVICIOS PROFESIONALES Y/O APOYO A LA GESTIÓN</v>
          </cell>
          <cell r="C345" t="str">
            <v>SCDPI-21419-00848-25</v>
          </cell>
          <cell r="D345" t="str">
            <v>CONTRATACION DIRECTA</v>
          </cell>
          <cell r="E345" t="str">
            <v>Prestar servicios profesionales a la Secretaría de Cultura; Recreación y Deporte - Dirección de Lectura y Bibliotecas adelantando las actividades relacionadas con la planeación; seguimiento y evaluación de los planes de acción; gestión ambiental y presupuestos destinados a la operación y misionalidad de la Red Distrital de Bibliotecas Públicas de Bogotá; Biblored.</v>
          </cell>
          <cell r="F345" t="str">
            <v>17 17. Contrato de Prestación de Servicios</v>
          </cell>
          <cell r="G345" t="str">
            <v>1 Contratista</v>
          </cell>
          <cell r="H345" t="str">
            <v>1 Natural</v>
          </cell>
          <cell r="I345" t="str">
            <v>2 Privada (1)</v>
          </cell>
          <cell r="J345" t="str">
            <v>4 Persona Natural (2)</v>
          </cell>
          <cell r="K345" t="str">
            <v>31 31-Servicios Profesionales</v>
          </cell>
          <cell r="L345" t="str">
            <v>CO1.PCCNTR.7549436</v>
          </cell>
          <cell r="M345" t="str">
            <v>https://community.secop.gov.co/Public/Tendering/OpportunityDetail/Index?noticeUID=CO1.NTC.7702220&amp;isFromPublicArea=True&amp;isModal=true&amp;asPopupView=true</v>
          </cell>
          <cell r="N345">
            <v>45712</v>
          </cell>
          <cell r="O345" t="str">
            <v>5 Contratación directa</v>
          </cell>
          <cell r="P345" t="str">
            <v>33 Prestación de Servicios Profesionales y Apoyo (5-8)</v>
          </cell>
          <cell r="Q345" t="str">
            <v>N/A</v>
          </cell>
          <cell r="R345" t="str">
            <v>1 1. Ley 80</v>
          </cell>
          <cell r="S345" t="str">
            <v>6 6: Prestacion de servicios</v>
          </cell>
          <cell r="T345" t="str">
            <v>1 Nacional</v>
          </cell>
          <cell r="U345" t="str">
            <v>3 3. Único Contratista</v>
          </cell>
          <cell r="V345" t="str">
            <v>DIANA CELY MENDEZ</v>
          </cell>
          <cell r="W345" t="str">
            <v>F</v>
          </cell>
          <cell r="X345">
            <v>1032421945</v>
          </cell>
          <cell r="Y345">
            <v>9</v>
          </cell>
          <cell r="Z345" t="str">
            <v>DG 47 A SUR 51 D 23</v>
          </cell>
          <cell r="AA345">
            <v>6017228882</v>
          </cell>
          <cell r="AB345" t="str">
            <v>diana.cely@scrd.gov.co</v>
          </cell>
          <cell r="AC345" t="str">
            <v>dcelym@udistrital.edu.co</v>
          </cell>
          <cell r="AD345">
            <v>32412</v>
          </cell>
          <cell r="AE345">
            <v>37</v>
          </cell>
          <cell r="AF345" t="str">
            <v>CUNDINAMARCA - BOGOTA</v>
          </cell>
          <cell r="AG345" t="str">
            <v>Profesional en el área de Economía, Administración, Contaduría, Ingeniería o afines, con cinco (5) años de experiencia profesiona</v>
          </cell>
          <cell r="AH345" t="str">
            <v>INGENIERIA FORESTAL</v>
          </cell>
          <cell r="AI345" t="str">
            <v>1 1. Inversión</v>
          </cell>
          <cell r="AJ345">
            <v>82</v>
          </cell>
          <cell r="AK345" t="str">
            <v>O230117330120240082</v>
          </cell>
          <cell r="AL345" t="str">
            <v>Fortalecimiento del acceso a la cultura escrita de los habitantes de Bogotá D.C.</v>
          </cell>
          <cell r="AN345">
            <v>93681000</v>
          </cell>
          <cell r="AO345">
            <v>16357000</v>
          </cell>
          <cell r="AP345">
            <v>15167400</v>
          </cell>
          <cell r="AQ345">
            <v>94870600</v>
          </cell>
          <cell r="AU345">
            <v>94870600</v>
          </cell>
          <cell r="AV345" t="str">
            <v>$ 8.922.000</v>
          </cell>
          <cell r="AW345">
            <v>375</v>
          </cell>
          <cell r="AX345">
            <v>93681000</v>
          </cell>
          <cell r="AY345">
            <v>45714</v>
          </cell>
          <cell r="AZ345">
            <v>542</v>
          </cell>
          <cell r="BA345">
            <v>93681000</v>
          </cell>
          <cell r="BB345">
            <v>45694</v>
          </cell>
          <cell r="BC345">
            <v>45712</v>
          </cell>
          <cell r="BD345">
            <v>45715</v>
          </cell>
          <cell r="BE345">
            <v>46022</v>
          </cell>
          <cell r="BF345">
            <v>46037</v>
          </cell>
          <cell r="BG345" t="str">
            <v>2 2-Ejecución</v>
          </cell>
          <cell r="BH345" t="str">
            <v>10 MESES Y 15DIAS</v>
          </cell>
          <cell r="BI345" t="str">
            <v>1 1. Días</v>
          </cell>
          <cell r="BJ345">
            <v>304</v>
          </cell>
          <cell r="BK345">
            <v>14</v>
          </cell>
          <cell r="BL345">
            <v>318</v>
          </cell>
          <cell r="BM345" t="str">
            <v>DIRECCIÓN DE LECTURA Y BIBLIOTECAS</v>
          </cell>
          <cell r="BN345" t="str">
            <v>DIRECCIÓN DE LECTURA Y BIBLIOTECAS</v>
          </cell>
          <cell r="BO345" t="str">
            <v>Bibiana Andrea Victorino Ramírez</v>
          </cell>
          <cell r="BP345">
            <v>52880976</v>
          </cell>
          <cell r="BQ345">
            <v>7</v>
          </cell>
          <cell r="BR345" t="str">
            <v>N.A</v>
          </cell>
          <cell r="BS345" t="str">
            <v>N.A</v>
          </cell>
          <cell r="BT345" t="str">
            <v>N.A</v>
          </cell>
          <cell r="BU345" t="str">
            <v>N.A</v>
          </cell>
          <cell r="BV345" t="str">
            <v>N.A</v>
          </cell>
          <cell r="BW345" t="str">
            <v>N.A</v>
          </cell>
          <cell r="BX345" t="str">
            <v>N.A</v>
          </cell>
          <cell r="BY345" t="str">
            <v>N.A</v>
          </cell>
          <cell r="BZ345" t="str">
            <v>N.A</v>
          </cell>
          <cell r="CA345" t="str">
            <v>N.A</v>
          </cell>
        </row>
        <row r="346">
          <cell r="A346" t="str">
            <v>344</v>
          </cell>
          <cell r="B346" t="str">
            <v>CONTRATO DE PRESTACIÓN DE SERVICIOS PROFESIONALES Y/O APOYO A LA GESTIÓN</v>
          </cell>
          <cell r="C346" t="str">
            <v>SCDPI-21419-00852-25</v>
          </cell>
          <cell r="D346" t="str">
            <v>CONTRATACION DIRECTA</v>
          </cell>
          <cell r="E346" t="str">
            <v>Prestar servicios profesionales a la Secretaría de Cultura; Recreación y Deporte - Dirección de Lectura y Bibliotecas realizando las actividades requeridas para el seguimiento financiero y administrativo de los recursos destinados para la operación de Biblored; a través de los contratos y convenios que se suscriban para tal fin.</v>
          </cell>
          <cell r="F346" t="str">
            <v>17 17. Contrato de Prestación de Servicios</v>
          </cell>
          <cell r="G346" t="str">
            <v>1 Contratista</v>
          </cell>
          <cell r="H346" t="str">
            <v>1 Natural</v>
          </cell>
          <cell r="I346" t="str">
            <v>2 Privada (1)</v>
          </cell>
          <cell r="J346" t="str">
            <v>4 Persona Natural (2)</v>
          </cell>
          <cell r="K346" t="str">
            <v>31 31-Servicios Profesionales</v>
          </cell>
          <cell r="L346" t="str">
            <v>CO1.PCCNTR.7549590</v>
          </cell>
          <cell r="M346" t="str">
            <v>https://community.secop.gov.co/Public/Tendering/OpportunityDetail/Index?noticeUID=CO1.NTC.7702374&amp;isFromPublicArea=True&amp;isModal=true&amp;asPopupView=true</v>
          </cell>
          <cell r="N346">
            <v>45712</v>
          </cell>
          <cell r="O346" t="str">
            <v>5 Contratación directa</v>
          </cell>
          <cell r="P346" t="str">
            <v>33 Prestación de Servicios Profesionales y Apoyo (5-8)</v>
          </cell>
          <cell r="Q346" t="str">
            <v>N/A</v>
          </cell>
          <cell r="R346" t="str">
            <v>1 1. Ley 80</v>
          </cell>
          <cell r="S346" t="str">
            <v>6 6: Prestacion de servicios</v>
          </cell>
          <cell r="T346" t="str">
            <v>1 Nacional</v>
          </cell>
          <cell r="U346" t="str">
            <v>3 3. Único Contratista</v>
          </cell>
          <cell r="V346" t="str">
            <v>ADRIANA MILENA ESPITIA SALAS</v>
          </cell>
          <cell r="W346" t="str">
            <v>F</v>
          </cell>
          <cell r="X346">
            <v>52976405</v>
          </cell>
          <cell r="Y346">
            <v>7</v>
          </cell>
          <cell r="Z346" t="str">
            <v>CL 152 B 58 C 50</v>
          </cell>
          <cell r="AA346">
            <v>3212878642</v>
          </cell>
          <cell r="AB346" t="str">
            <v>adriana.espitia@scrd.gov.co</v>
          </cell>
          <cell r="AC346" t="str">
            <v>aespitia111@gmail.com</v>
          </cell>
          <cell r="AD346">
            <v>30438</v>
          </cell>
          <cell r="AE346">
            <v>43</v>
          </cell>
          <cell r="AF346" t="str">
            <v>CUNDINAMARCA - BOGOTA</v>
          </cell>
          <cell r="AG346" t="str">
            <v>Profesional en las áreas de conocimiento de administración, economía, contaduría pública, con ocho (08) años de experiencia profesional específicamente en lo relacionado con planeación, seguimiento, auditoría y control de la ejecución de recursos públicos.</v>
          </cell>
          <cell r="AH346" t="str">
            <v>ADMINISTRACION PUBLICA</v>
          </cell>
          <cell r="AI346" t="str">
            <v>1 1. Inversión</v>
          </cell>
          <cell r="AJ346">
            <v>82</v>
          </cell>
          <cell r="AK346" t="str">
            <v>O230117330120240082</v>
          </cell>
          <cell r="AL346" t="str">
            <v>Fortalecimiento del acceso a la cultura escrita de los habitantes de Bogotá D.C.</v>
          </cell>
          <cell r="AN346">
            <v>118912500</v>
          </cell>
          <cell r="AP346">
            <v>4152500</v>
          </cell>
          <cell r="AQ346">
            <v>114760000</v>
          </cell>
          <cell r="AU346">
            <v>114760000</v>
          </cell>
          <cell r="AV346" t="str">
            <v>$ 11.325.000</v>
          </cell>
          <cell r="AW346">
            <v>372</v>
          </cell>
          <cell r="AX346">
            <v>118912500</v>
          </cell>
          <cell r="AY346">
            <v>45714</v>
          </cell>
          <cell r="AZ346">
            <v>546</v>
          </cell>
          <cell r="BA346">
            <v>118912500</v>
          </cell>
          <cell r="BB346">
            <v>45694</v>
          </cell>
          <cell r="BC346">
            <v>45712</v>
          </cell>
          <cell r="BD346">
            <v>45715</v>
          </cell>
          <cell r="BE346">
            <v>46022</v>
          </cell>
          <cell r="BF346">
            <v>46022</v>
          </cell>
          <cell r="BG346" t="str">
            <v>2 2-Ejecución</v>
          </cell>
          <cell r="BH346" t="str">
            <v>10 MESES Y 15DIAS</v>
          </cell>
          <cell r="BI346" t="str">
            <v>1 1. Días</v>
          </cell>
          <cell r="BJ346">
            <v>304</v>
          </cell>
          <cell r="BK346">
            <v>0</v>
          </cell>
          <cell r="BL346">
            <v>304</v>
          </cell>
          <cell r="BM346" t="str">
            <v>DIRECCIÓN DE LECTURA Y BIBLIOTECAS</v>
          </cell>
          <cell r="BN346" t="str">
            <v>DIRECCIÓN DE LECTURA Y BIBLIOTECAS</v>
          </cell>
          <cell r="BO346" t="str">
            <v>Bibiana Andrea Victorino Ramírez</v>
          </cell>
          <cell r="BP346">
            <v>52880976</v>
          </cell>
          <cell r="BQ346">
            <v>7</v>
          </cell>
          <cell r="BR346" t="str">
            <v>N.A</v>
          </cell>
          <cell r="BS346" t="str">
            <v>N.A</v>
          </cell>
          <cell r="BT346" t="str">
            <v>N.A</v>
          </cell>
          <cell r="BU346" t="str">
            <v>N.A</v>
          </cell>
          <cell r="BV346" t="str">
            <v>N.A</v>
          </cell>
          <cell r="BW346" t="str">
            <v>N.A</v>
          </cell>
          <cell r="BX346" t="str">
            <v>N.A</v>
          </cell>
          <cell r="BY346" t="str">
            <v>N.A</v>
          </cell>
          <cell r="BZ346" t="str">
            <v>N.A</v>
          </cell>
          <cell r="CA346" t="str">
            <v>N.A</v>
          </cell>
        </row>
        <row r="347">
          <cell r="A347" t="str">
            <v>345</v>
          </cell>
          <cell r="B347" t="str">
            <v>CONTRATO DE PRESTACIÓN DE SERVICIOS PROFESIONALES Y/O APOYO A LA GESTIÓN</v>
          </cell>
          <cell r="C347" t="str">
            <v>SCDPI-21419-00871-25</v>
          </cell>
          <cell r="D347" t="str">
            <v>CONTRATACION DIRECTA</v>
          </cell>
          <cell r="E347" t="str">
            <v>Prestar servicios profesionales a la Secretaría de Cultura; Recreación y Deporte - Dirección de Lectura y Bibliotecas realizando las actividades relacionadas con la ejecución y seguimiento de acciones; productos y metas propuestas en el plan de acción de la vigencia; enmarcadas en la política publica de lectura; escritura y oralidad de la ciudad.</v>
          </cell>
          <cell r="F347" t="str">
            <v>17 17. Contrato de Prestación de Servicios</v>
          </cell>
          <cell r="G347" t="str">
            <v>1 Contratista</v>
          </cell>
          <cell r="H347" t="str">
            <v>1 Natural</v>
          </cell>
          <cell r="I347" t="str">
            <v>2 Privada (1)</v>
          </cell>
          <cell r="J347" t="str">
            <v>4 Persona Natural (2)</v>
          </cell>
          <cell r="K347" t="str">
            <v>31 31-Servicios Profesionales</v>
          </cell>
          <cell r="L347" t="str">
            <v>CO1.PCCNTR.7550502</v>
          </cell>
          <cell r="M347" t="str">
            <v>https://community.secop.gov.co/Public/Tendering/OpportunityDetail/Index?noticeUID=CO1.NTC.7702971&amp;isFromPublicArea=True&amp;isModal=true&amp;asPopupView=true</v>
          </cell>
          <cell r="N347">
            <v>45712</v>
          </cell>
          <cell r="O347" t="str">
            <v>5 Contratación directa</v>
          </cell>
          <cell r="P347" t="str">
            <v>33 Prestación de Servicios Profesionales y Apoyo (5-8)</v>
          </cell>
          <cell r="Q347" t="str">
            <v>N/A</v>
          </cell>
          <cell r="R347" t="str">
            <v>1 1. Ley 80</v>
          </cell>
          <cell r="S347" t="str">
            <v>6 6: Prestacion de servicios</v>
          </cell>
          <cell r="T347" t="str">
            <v>1 Nacional</v>
          </cell>
          <cell r="U347" t="str">
            <v>3 3. Único Contratista</v>
          </cell>
          <cell r="V347" t="str">
            <v>ELVIA CAROLINA HERNANDEZ LATORRE</v>
          </cell>
          <cell r="W347" t="str">
            <v>F</v>
          </cell>
          <cell r="X347">
            <v>52831182</v>
          </cell>
          <cell r="Y347">
            <v>7</v>
          </cell>
          <cell r="Z347" t="str">
            <v>KR 25 40 34</v>
          </cell>
          <cell r="AA347">
            <v>3015600212</v>
          </cell>
          <cell r="AB347" t="str">
            <v>carolina.hernandez@scrd.gov.co</v>
          </cell>
          <cell r="AC347" t="str">
            <v>carolinalatorre@me.com</v>
          </cell>
          <cell r="AD347">
            <v>29620</v>
          </cell>
          <cell r="AE347">
            <v>45</v>
          </cell>
          <cell r="AF347" t="str">
            <v>CUNDINAMARCA - BOGOTA</v>
          </cell>
          <cell r="AG347" t="str">
            <v>Profesional en áreas del conocimiento de las ciencias sociales o humanas; con formación post gradual de maestría en ciencias sociales o humanas; con experiencia profesional relacionada de tres (3) años.</v>
          </cell>
          <cell r="AH347" t="str">
            <v>ESTUDIOS LITERARIOS</v>
          </cell>
          <cell r="AI347" t="str">
            <v>1 1. Inversión</v>
          </cell>
          <cell r="AJ347">
            <v>82</v>
          </cell>
          <cell r="AK347" t="str">
            <v>O230117330120240082</v>
          </cell>
          <cell r="AL347" t="str">
            <v>Fortalecimiento del acceso a la cultura escrita de los habitantes de Bogotá D.C.</v>
          </cell>
          <cell r="AN347">
            <v>110439000</v>
          </cell>
          <cell r="AO347">
            <v>16478200</v>
          </cell>
          <cell r="AP347">
            <v>17880600</v>
          </cell>
          <cell r="AQ347">
            <v>109036600</v>
          </cell>
          <cell r="AU347">
            <v>109036600</v>
          </cell>
          <cell r="AV347" t="str">
            <v>$ 10.518.000</v>
          </cell>
          <cell r="AW347">
            <v>378</v>
          </cell>
          <cell r="AX347">
            <v>110439000</v>
          </cell>
          <cell r="AY347">
            <v>45714</v>
          </cell>
          <cell r="AZ347">
            <v>547</v>
          </cell>
          <cell r="BA347">
            <v>110439000</v>
          </cell>
          <cell r="BB347">
            <v>45694</v>
          </cell>
          <cell r="BC347">
            <v>45712</v>
          </cell>
          <cell r="BD347">
            <v>45715</v>
          </cell>
          <cell r="BE347">
            <v>46022</v>
          </cell>
          <cell r="BF347">
            <v>46029</v>
          </cell>
          <cell r="BG347" t="str">
            <v>2 2-Ejecución</v>
          </cell>
          <cell r="BH347" t="str">
            <v>10 MESES Y 15DIAS</v>
          </cell>
          <cell r="BI347" t="str">
            <v>1 1. Días</v>
          </cell>
          <cell r="BJ347">
            <v>304</v>
          </cell>
          <cell r="BK347">
            <v>6</v>
          </cell>
          <cell r="BL347">
            <v>310</v>
          </cell>
          <cell r="BM347" t="str">
            <v>DIRECCIÓN DE LECTURA Y BIBLIOTECAS</v>
          </cell>
          <cell r="BN347" t="str">
            <v>DIRECCIÓN DE LECTURA Y BIBLIOTECAS</v>
          </cell>
          <cell r="BO347" t="str">
            <v>Bibiana Andrea Victorino Ramírez</v>
          </cell>
          <cell r="BP347">
            <v>52880976</v>
          </cell>
          <cell r="BQ347">
            <v>7</v>
          </cell>
          <cell r="BR347" t="str">
            <v>N.A</v>
          </cell>
          <cell r="BS347" t="str">
            <v>N.A</v>
          </cell>
          <cell r="BT347" t="str">
            <v>N.A</v>
          </cell>
          <cell r="BU347" t="str">
            <v>N.A</v>
          </cell>
          <cell r="BV347" t="str">
            <v>N.A</v>
          </cell>
          <cell r="BW347" t="str">
            <v>N.A</v>
          </cell>
          <cell r="BX347" t="str">
            <v>N.A</v>
          </cell>
          <cell r="BY347" t="str">
            <v>N.A</v>
          </cell>
          <cell r="BZ347" t="str">
            <v>N.A</v>
          </cell>
          <cell r="CA347" t="str">
            <v>N.A</v>
          </cell>
        </row>
        <row r="348">
          <cell r="A348" t="str">
            <v>346</v>
          </cell>
          <cell r="B348" t="str">
            <v>CONTRATO DE PRESTACIÓN DE SERVICIOS PROFESIONALES Y/O APOYO A LA GESTIÓN</v>
          </cell>
          <cell r="C348" t="str">
            <v>SCDPI-21416-00823-25</v>
          </cell>
          <cell r="D348" t="str">
            <v>CONTRATACION DIRECTA</v>
          </cell>
          <cell r="E348" t="str">
            <v>Prestar servicios profesionales a la Secretaria de Cultura; Recreación y Deporte - Subsecretaría de Gobernanza en la
  estructuración; ejecución y seguimiento para los eventos culturales realizados por la entidad.</v>
          </cell>
          <cell r="F348" t="str">
            <v>17 17. Contrato de Prestación de Servicios</v>
          </cell>
          <cell r="G348" t="str">
            <v>1 Contratista</v>
          </cell>
          <cell r="H348" t="str">
            <v>1 Natural</v>
          </cell>
          <cell r="I348" t="str">
            <v>2 Privada (1)</v>
          </cell>
          <cell r="J348" t="str">
            <v>4 Persona Natural (2)</v>
          </cell>
          <cell r="K348" t="str">
            <v>31 31-Servicios Profesionales</v>
          </cell>
          <cell r="L348" t="str">
            <v>CO1.PCCNTR.7549789</v>
          </cell>
          <cell r="M348" t="str">
            <v>https://community.secop.gov.co/Public/Tendering/OpportunityDetail/Index?noticeUID=CO1.NTC.7702886&amp;isFromPublicArea=True&amp;isModal=true&amp;asPopupView=true</v>
          </cell>
          <cell r="N348">
            <v>45712</v>
          </cell>
          <cell r="O348" t="str">
            <v>5 Contratación directa</v>
          </cell>
          <cell r="P348" t="str">
            <v>33 Prestación de Servicios Profesionales y Apoyo (5-8)</v>
          </cell>
          <cell r="Q348" t="str">
            <v>N/A</v>
          </cell>
          <cell r="R348" t="str">
            <v>1 1. Ley 80</v>
          </cell>
          <cell r="S348" t="str">
            <v>6 6: Prestacion de servicios</v>
          </cell>
          <cell r="T348" t="str">
            <v>1 Nacional</v>
          </cell>
          <cell r="U348" t="str">
            <v>3 3. Único Contratista</v>
          </cell>
          <cell r="V348" t="str">
            <v>DIEGO FERNANDO MILLAN GRIJALBA</v>
          </cell>
          <cell r="W348" t="str">
            <v>M</v>
          </cell>
          <cell r="X348">
            <v>80029742</v>
          </cell>
          <cell r="Y348">
            <v>4</v>
          </cell>
          <cell r="Z348" t="str">
            <v>Carrera 56B No 67-19</v>
          </cell>
          <cell r="AA348">
            <v>6015659897</v>
          </cell>
          <cell r="AB348" t="str">
            <v>diego.millan@scrd.gov.co</v>
          </cell>
          <cell r="AC348" t="str">
            <v>diegomgrijalba@gmail.com</v>
          </cell>
          <cell r="AD348">
            <v>29611</v>
          </cell>
          <cell r="AE348">
            <v>45</v>
          </cell>
          <cell r="AF348" t="str">
            <v>CUNDINAMARCA - BOGOTA</v>
          </cell>
          <cell r="AG348" t="str">
            <v>Profesional en Profesional en las áreas de las Ciencias Sociales y Humanas, comunicación social, periodismo, Ciencias de la Administración, Ingeniería Industrial y/o afines con maestría con 7 años de experiencia</v>
          </cell>
          <cell r="AH348" t="str">
            <v>COMUNICADOR SOCIAL - PERIODISTA</v>
          </cell>
          <cell r="AI348" t="str">
            <v>1 1. Inversión</v>
          </cell>
          <cell r="AJ348">
            <v>102</v>
          </cell>
          <cell r="AK348" t="str">
            <v>O230117330120240102</v>
          </cell>
          <cell r="AL348" t="str">
            <v>Fortalecimiento de alianzas estratégicas a nivel bilateral y multilateral para el posicionamiento de la ciudad como referente cultural y recreodeportivo en escenarios internacionales Bogotá D.C</v>
          </cell>
          <cell r="AN348">
            <v>109776000</v>
          </cell>
          <cell r="AO348">
            <v>37049400</v>
          </cell>
          <cell r="AQ348">
            <v>146825400</v>
          </cell>
          <cell r="AU348">
            <v>146825400</v>
          </cell>
          <cell r="AV348" t="str">
            <v>$ 13.722.000</v>
          </cell>
          <cell r="AW348">
            <v>362</v>
          </cell>
          <cell r="AX348">
            <v>109776000</v>
          </cell>
          <cell r="AY348">
            <v>45714</v>
          </cell>
          <cell r="AZ348">
            <v>533</v>
          </cell>
          <cell r="BA348">
            <v>109776000</v>
          </cell>
          <cell r="BB348">
            <v>45693</v>
          </cell>
          <cell r="BC348">
            <v>45712</v>
          </cell>
          <cell r="BD348">
            <v>45714</v>
          </cell>
          <cell r="BE348">
            <v>45955</v>
          </cell>
          <cell r="BF348">
            <v>46037</v>
          </cell>
          <cell r="BG348" t="str">
            <v>2 2-Ejecución</v>
          </cell>
          <cell r="BH348" t="str">
            <v>8 MESES</v>
          </cell>
          <cell r="BI348" t="str">
            <v>1 1. Días</v>
          </cell>
          <cell r="BJ348">
            <v>239</v>
          </cell>
          <cell r="BK348">
            <v>76</v>
          </cell>
          <cell r="BL348">
            <v>315</v>
          </cell>
          <cell r="BM348" t="str">
            <v>SUBSECRETARÍA DE GOBERNANZA</v>
          </cell>
          <cell r="BN348" t="str">
            <v>SUBSECRETARÍA DE GOBERNANZA</v>
          </cell>
          <cell r="BO348" t="str">
            <v>Ana María Boada Ayala</v>
          </cell>
          <cell r="BP348">
            <v>52885691</v>
          </cell>
          <cell r="BQ348">
            <v>6</v>
          </cell>
          <cell r="BR348" t="str">
            <v>N.A</v>
          </cell>
          <cell r="BS348" t="str">
            <v>N.A</v>
          </cell>
          <cell r="BT348" t="str">
            <v>N.A</v>
          </cell>
          <cell r="BU348" t="str">
            <v>N.A</v>
          </cell>
          <cell r="BV348" t="str">
            <v>N.A</v>
          </cell>
          <cell r="BW348" t="str">
            <v>N.A</v>
          </cell>
          <cell r="BX348" t="str">
            <v>N.A</v>
          </cell>
          <cell r="BY348" t="str">
            <v>N.A</v>
          </cell>
          <cell r="BZ348" t="str">
            <v>N.A</v>
          </cell>
          <cell r="CA348" t="str">
            <v>N.A</v>
          </cell>
        </row>
        <row r="349">
          <cell r="A349" t="str">
            <v>347</v>
          </cell>
          <cell r="B349" t="str">
            <v>CONTRATO DE PRESTACIÓN DE SERVICIOS PROFESIONALES Y/O APOYO A LA GESTIÓN</v>
          </cell>
          <cell r="C349" t="str">
            <v>SCDPI-220-00035-25</v>
          </cell>
          <cell r="D349" t="str">
            <v>CONTRATACION DIRECTA</v>
          </cell>
          <cell r="E349" t="str">
            <v>Prestar servicios profesionales a la Secretaria Distrital de Cultura; Recreación y Deporte - Dirección de Fomento para
  desarrollar y/o realizar el seguimiento a la gestión del conocimiento y el análisis de información mediante la consolidación
  estadística y la visualización de los datos generados en los diversos programas y procesos de fomento</v>
          </cell>
          <cell r="F349" t="str">
            <v>17 17. Contrato de Prestación de Servicios</v>
          </cell>
          <cell r="G349" t="str">
            <v>1 Contratista</v>
          </cell>
          <cell r="H349" t="str">
            <v>1 Natural</v>
          </cell>
          <cell r="I349" t="str">
            <v>2 Privada (1)</v>
          </cell>
          <cell r="J349" t="str">
            <v>4 Persona Natural (2)</v>
          </cell>
          <cell r="K349" t="str">
            <v>31 31-Servicios Profesionales</v>
          </cell>
          <cell r="L349" t="str">
            <v>CO1.PCCNTR.7550200</v>
          </cell>
          <cell r="M349" t="str">
            <v>https://community.secop.gov.co/Public/Tendering/OpportunityDetail/Index?noticeUID=CO1.NTC.7703150&amp;isFromPublicArea=True&amp;isModal=true&amp;asPopupView=true</v>
          </cell>
          <cell r="N349">
            <v>45712</v>
          </cell>
          <cell r="O349" t="str">
            <v>5 Contratación directa</v>
          </cell>
          <cell r="P349" t="str">
            <v>33 Prestación de Servicios Profesionales y Apoyo (5-8)</v>
          </cell>
          <cell r="Q349" t="str">
            <v>N/A</v>
          </cell>
          <cell r="R349" t="str">
            <v>1 1. Ley 80</v>
          </cell>
          <cell r="S349" t="str">
            <v>6 6: Prestacion de servicios</v>
          </cell>
          <cell r="T349" t="str">
            <v>1 Nacional</v>
          </cell>
          <cell r="U349" t="str">
            <v>3 3. Único Contratista</v>
          </cell>
          <cell r="V349" t="str">
            <v>NICHOLS OSORIO PADILLA</v>
          </cell>
          <cell r="W349" t="str">
            <v>M</v>
          </cell>
          <cell r="X349">
            <v>1110504797</v>
          </cell>
          <cell r="Y349">
            <v>5</v>
          </cell>
          <cell r="Z349" t="str">
            <v>AK 15 145 A 31</v>
          </cell>
          <cell r="AA349">
            <v>6082674228</v>
          </cell>
          <cell r="AB349" t="str">
            <v>nichols.osorio@scrd.gov.co</v>
          </cell>
          <cell r="AC349" t="str">
            <v>nicholsosorio@gmail.com</v>
          </cell>
          <cell r="AD349">
            <v>33213</v>
          </cell>
          <cell r="AE349">
            <v>35</v>
          </cell>
          <cell r="AF349" t="str">
            <v>TOLIMA - IBAGUE</v>
          </cell>
          <cell r="AG349" t="str">
            <v>Profesional de las Ciencias Sociales y Humanas, Bellas Artes, Economía, Administración, Contaduría y afines, Ingeniería, arquitectura, urbanismo y afines con cinco (5) años de experiencia profesiona</v>
          </cell>
          <cell r="AH349" t="str">
            <v>ECONOMISTA</v>
          </cell>
          <cell r="AI349" t="str">
            <v>1 1. Inversión</v>
          </cell>
          <cell r="AJ349">
            <v>152</v>
          </cell>
          <cell r="AK349" t="str">
            <v>O230117330120240152</v>
          </cell>
          <cell r="AL349" t="str">
            <v>Fortalecimiento del Fomento para el Desarrollo de Procesos Culturales Sostenibles en Bogotá D.C.</v>
          </cell>
          <cell r="AN349">
            <v>89220000</v>
          </cell>
          <cell r="AO349">
            <v>17844000</v>
          </cell>
          <cell r="AP349">
            <v>19033600</v>
          </cell>
          <cell r="AQ349">
            <v>88030400</v>
          </cell>
          <cell r="AU349">
            <v>88030400</v>
          </cell>
          <cell r="AV349" t="str">
            <v>$ 8.922.000</v>
          </cell>
          <cell r="AW349">
            <v>369</v>
          </cell>
          <cell r="AX349">
            <v>89220000</v>
          </cell>
          <cell r="AY349">
            <v>45714</v>
          </cell>
          <cell r="AZ349">
            <v>338</v>
          </cell>
          <cell r="BA349">
            <v>98142000</v>
          </cell>
          <cell r="BB349">
            <v>45681</v>
          </cell>
          <cell r="BC349">
            <v>45713</v>
          </cell>
          <cell r="BD349">
            <v>45721</v>
          </cell>
          <cell r="BE349">
            <v>46021</v>
          </cell>
          <cell r="BF349">
            <v>46022</v>
          </cell>
          <cell r="BG349" t="str">
            <v>2 2-Ejecución</v>
          </cell>
          <cell r="BH349" t="str">
            <v>10 MESES</v>
          </cell>
          <cell r="BI349" t="str">
            <v>1 1. Días</v>
          </cell>
          <cell r="BJ349">
            <v>295</v>
          </cell>
          <cell r="BK349">
            <v>0</v>
          </cell>
          <cell r="BL349">
            <v>295</v>
          </cell>
          <cell r="BM349" t="str">
            <v>SUBSECRETARÍA DE GOBERNANZA</v>
          </cell>
          <cell r="BN349" t="str">
            <v>DIRECCIÓN DE FOMENTO</v>
          </cell>
          <cell r="BO349" t="str">
            <v>Sandra Milena Aristizabal Lopez</v>
          </cell>
          <cell r="BP349">
            <v>1018430725</v>
          </cell>
          <cell r="BQ349">
            <v>2</v>
          </cell>
          <cell r="BR349" t="str">
            <v>N.A</v>
          </cell>
          <cell r="BS349" t="str">
            <v>N.A</v>
          </cell>
          <cell r="BT349" t="str">
            <v>N.A</v>
          </cell>
          <cell r="BU349" t="str">
            <v>N.A</v>
          </cell>
          <cell r="BV349" t="str">
            <v>N.A</v>
          </cell>
          <cell r="BW349" t="str">
            <v>N.A</v>
          </cell>
          <cell r="BX349" t="str">
            <v>N.A</v>
          </cell>
          <cell r="BY349" t="str">
            <v>N.A</v>
          </cell>
          <cell r="BZ349" t="str">
            <v>N.A</v>
          </cell>
          <cell r="CA349" t="str">
            <v>N.A</v>
          </cell>
        </row>
        <row r="350">
          <cell r="A350" t="str">
            <v>348</v>
          </cell>
          <cell r="B350" t="str">
            <v>CONTRATO DE PRESTACIÓN DE SERVICIOS PROFESIONALES Y/O APOYO A LA GESTIÓN</v>
          </cell>
          <cell r="C350" t="str">
            <v>SCDPI-220-00936-25</v>
          </cell>
          <cell r="D350" t="str">
            <v>CONTRATACION DIRECTA</v>
          </cell>
          <cell r="E350" t="str">
            <v>Prestar los servicios profesionales a la Secretaria Distrital de Cultura; Recreación y Deporte- Subsecretaría de Gobernanza
  - Dirección de Fomento en actividades asociadas a las etapas precontractual; contractual y postcontractual y de orden transversal
  según proyectos y programas a cargo de la dependencia; acorde con los procesos y procedimientos definidos en la entidad.</v>
          </cell>
          <cell r="F350" t="str">
            <v>17 17. Contrato de Prestación de Servicios</v>
          </cell>
          <cell r="G350" t="str">
            <v>1 Contratista</v>
          </cell>
          <cell r="H350" t="str">
            <v>1 Natural</v>
          </cell>
          <cell r="I350" t="str">
            <v>2 Privada (1)</v>
          </cell>
          <cell r="J350" t="str">
            <v>4 Persona Natural (2)</v>
          </cell>
          <cell r="K350" t="str">
            <v>31 31-Servicios Profesionales</v>
          </cell>
          <cell r="L350" t="str">
            <v>CO1.PCCNTR.7550480</v>
          </cell>
          <cell r="M350" t="str">
            <v>https://community.secop.gov.co/Public/Tendering/OpportunityDetail/Index?noticeUID=CO1.NTC.7703541&amp;isFromPublicArea=True&amp;isModal=true&amp;asPopupView=true</v>
          </cell>
          <cell r="N350">
            <v>45712</v>
          </cell>
          <cell r="O350" t="str">
            <v>5 Contratación directa</v>
          </cell>
          <cell r="P350" t="str">
            <v>33 Prestación de Servicios Profesionales y Apoyo (5-8)</v>
          </cell>
          <cell r="Q350" t="str">
            <v>N/A</v>
          </cell>
          <cell r="R350" t="str">
            <v>1 1. Ley 80</v>
          </cell>
          <cell r="S350" t="str">
            <v>6 6: Prestacion de servicios</v>
          </cell>
          <cell r="T350" t="str">
            <v>1 Nacional</v>
          </cell>
          <cell r="U350" t="str">
            <v>3 3. Único Contratista</v>
          </cell>
          <cell r="V350" t="str">
            <v>NELSON EDUARDO CORTES CASTILLO</v>
          </cell>
          <cell r="W350" t="str">
            <v>M</v>
          </cell>
          <cell r="X350">
            <v>80495279</v>
          </cell>
          <cell r="Y350">
            <v>2</v>
          </cell>
          <cell r="Z350" t="str">
            <v>CL 21 14 80</v>
          </cell>
          <cell r="AA350">
            <v>18158944</v>
          </cell>
          <cell r="AB350" t="str">
            <v>nelson.cortes@scrd.gov.co</v>
          </cell>
          <cell r="AC350" t="str">
            <v>neleducortes1973@gmail.com</v>
          </cell>
          <cell r="AD350">
            <v>26818</v>
          </cell>
          <cell r="AE350">
            <v>52</v>
          </cell>
          <cell r="AF350" t="str">
            <v>CUNDINAMARCA -MOSQUERA</v>
          </cell>
          <cell r="AG350" t="str">
            <v>Profesional de las áreas del conocimiento en: ciencias sociales y humanas ó administración, derecho ó administración pública ó afines, con especialización en gestión pública, derecho administrativo o afines, con 3 años de experiencia profesiona</v>
          </cell>
          <cell r="AH350" t="str">
            <v>ADMINISTRADOR PUBLICO</v>
          </cell>
          <cell r="AI350" t="str">
            <v>1 1. Inversión</v>
          </cell>
          <cell r="AJ350">
            <v>152</v>
          </cell>
          <cell r="AK350" t="str">
            <v>O230117330120240152</v>
          </cell>
          <cell r="AL350" t="str">
            <v>Fortalecimiento del Fomento para el Desarrollo de Procesos Culturales Sostenibles en Bogotá D.C.</v>
          </cell>
          <cell r="AN350">
            <v>89190000</v>
          </cell>
          <cell r="AO350">
            <v>3270300</v>
          </cell>
          <cell r="AQ350">
            <v>92460300</v>
          </cell>
          <cell r="AU350">
            <v>92460300</v>
          </cell>
          <cell r="AV350" t="str">
            <v>$ 8.919.000</v>
          </cell>
          <cell r="AW350">
            <v>344</v>
          </cell>
          <cell r="AX350">
            <v>89190000</v>
          </cell>
          <cell r="AY350">
            <v>45714</v>
          </cell>
          <cell r="AZ350">
            <v>662</v>
          </cell>
          <cell r="BA350">
            <v>89190000</v>
          </cell>
          <cell r="BB350">
            <v>45701</v>
          </cell>
          <cell r="BC350">
            <v>45713</v>
          </cell>
          <cell r="BD350">
            <v>45721</v>
          </cell>
          <cell r="BE350">
            <v>46021</v>
          </cell>
          <cell r="BF350">
            <v>46037</v>
          </cell>
          <cell r="BG350" t="str">
            <v>2 2-Ejecución</v>
          </cell>
          <cell r="BH350" t="str">
            <v>10 MESES</v>
          </cell>
          <cell r="BI350" t="str">
            <v>1 1. Días</v>
          </cell>
          <cell r="BJ350">
            <v>295</v>
          </cell>
          <cell r="BK350">
            <v>15</v>
          </cell>
          <cell r="BL350">
            <v>310</v>
          </cell>
          <cell r="BM350" t="str">
            <v>SUBSECRETARÍA DE GOBERNANZA</v>
          </cell>
          <cell r="BN350" t="str">
            <v>DIRECCIÓN DE FOMENTO</v>
          </cell>
          <cell r="BO350" t="str">
            <v>Sandra Milena Aristizabal Lopez</v>
          </cell>
          <cell r="BP350">
            <v>1018430725</v>
          </cell>
          <cell r="BQ350">
            <v>2</v>
          </cell>
          <cell r="BR350" t="str">
            <v>N.A</v>
          </cell>
          <cell r="BS350" t="str">
            <v>N.A</v>
          </cell>
          <cell r="BT350" t="str">
            <v>N.A</v>
          </cell>
          <cell r="BU350" t="str">
            <v>N.A</v>
          </cell>
          <cell r="BV350" t="str">
            <v>N.A</v>
          </cell>
          <cell r="BW350" t="str">
            <v>N.A</v>
          </cell>
          <cell r="BX350" t="str">
            <v>N.A</v>
          </cell>
          <cell r="BY350" t="str">
            <v>N.A</v>
          </cell>
          <cell r="BZ350" t="str">
            <v>N.A</v>
          </cell>
          <cell r="CA350" t="str">
            <v>N.A</v>
          </cell>
        </row>
        <row r="351">
          <cell r="A351" t="str">
            <v>349</v>
          </cell>
          <cell r="B351" t="str">
            <v>CONTRATO DE PRESTACIÓN DE SERVICIOS PROFESIONALES Y/O APOYO A LA GESTIÓN</v>
          </cell>
          <cell r="C351" t="str">
            <v>SCDPI-21420-00191-25</v>
          </cell>
          <cell r="D351" t="str">
            <v>CONTRATACION DIRECTA</v>
          </cell>
          <cell r="E351" t="str">
            <v>Prestar servicios profesionales a la Secretaría de Cultura; Recreación y Deporte - Dirección de Gestión Corporativa y Relación con el Ciudadano - Grupo Interno de Trabajo de Gestión del Talento Humano en los temas de índole jurídico laboral administrativo relacionados con la gestión del talento humano de la SCRD de conformidad con el Plan Estratégico de Talento Humano; atendiendo la unidad de criterio de la Entidad.</v>
          </cell>
          <cell r="F351" t="str">
            <v>17 17. Contrato de Prestación de Servicios</v>
          </cell>
          <cell r="G351" t="str">
            <v>1 Contratista</v>
          </cell>
          <cell r="H351" t="str">
            <v>1 Natural</v>
          </cell>
          <cell r="I351" t="str">
            <v>2 Privada (1)</v>
          </cell>
          <cell r="J351" t="str">
            <v>4 Persona Natural (2)</v>
          </cell>
          <cell r="K351" t="str">
            <v>31 31-Servicios Profesionales</v>
          </cell>
          <cell r="L351" t="str">
            <v>CO1.PCCNTR.7551430</v>
          </cell>
          <cell r="M351" t="str">
            <v>https://community.secop.gov.co/Public/Tendering/OpportunityDetail/Index?noticeUID=CO1.NTC.7704796&amp;isFromPublicArea=True&amp;isModal=true&amp;asPopupView=true</v>
          </cell>
          <cell r="N351">
            <v>45712</v>
          </cell>
          <cell r="O351" t="str">
            <v>5 Contratación directa</v>
          </cell>
          <cell r="P351" t="str">
            <v>33 Prestación de Servicios Profesionales y Apoyo (5-8)</v>
          </cell>
          <cell r="Q351" t="str">
            <v>N/A</v>
          </cell>
          <cell r="R351" t="str">
            <v>1 1. Ley 80</v>
          </cell>
          <cell r="S351" t="str">
            <v>6 6: Prestacion de servicios</v>
          </cell>
          <cell r="T351" t="str">
            <v>1 Nacional</v>
          </cell>
          <cell r="U351" t="str">
            <v>3 3. Único Contratista</v>
          </cell>
          <cell r="V351" t="str">
            <v>LUIS ALEJANDRO FERNANDEZ VARGAS</v>
          </cell>
          <cell r="W351" t="str">
            <v>M</v>
          </cell>
          <cell r="X351">
            <v>79574101</v>
          </cell>
          <cell r="Y351">
            <v>6</v>
          </cell>
          <cell r="Z351" t="str">
            <v>Calle 144 #13-66 AP 503</v>
          </cell>
          <cell r="AA351">
            <v>3208334299</v>
          </cell>
          <cell r="AB351" t="str">
            <v>luis.fernandez@scrd.gov.co</v>
          </cell>
          <cell r="AC351" t="str">
            <v>luisalejandrof@hotmail.com</v>
          </cell>
          <cell r="AD351">
            <v>26034</v>
          </cell>
          <cell r="AE351">
            <v>55</v>
          </cell>
          <cell r="AF351" t="str">
            <v>CUNDINAMARCA - BOGOTA</v>
          </cell>
          <cell r="AG351" t="str">
            <v>Profesional en derecho con posgrado en ciencias constitucionales y administrativas, con mas de Con mas de 8 años de experiencia profesiona</v>
          </cell>
          <cell r="AH351" t="str">
            <v>ABOGADO</v>
          </cell>
          <cell r="AI351" t="str">
            <v>1 1. Inversión</v>
          </cell>
          <cell r="AJ351">
            <v>163</v>
          </cell>
          <cell r="AK351" t="str">
            <v>O230117459920240163</v>
          </cell>
          <cell r="AL351" t="str">
            <v>Fortalecimiento Institucional para una Gobernanza Pública Confiable en Bogotá D.C</v>
          </cell>
          <cell r="AN351">
            <v>103392000</v>
          </cell>
          <cell r="AO351">
            <v>27571200</v>
          </cell>
          <cell r="AQ351">
            <v>130963200</v>
          </cell>
          <cell r="AU351">
            <v>130963200</v>
          </cell>
          <cell r="AV351" t="str">
            <v>$ 12.924.000</v>
          </cell>
          <cell r="AW351">
            <v>353</v>
          </cell>
          <cell r="AX351">
            <v>103392000</v>
          </cell>
          <cell r="AY351">
            <v>45773</v>
          </cell>
          <cell r="AZ351">
            <v>410</v>
          </cell>
          <cell r="BA351">
            <v>103392000</v>
          </cell>
          <cell r="BB351">
            <v>45685</v>
          </cell>
          <cell r="BC351">
            <v>45712</v>
          </cell>
          <cell r="BD351">
            <v>45715</v>
          </cell>
          <cell r="BE351">
            <v>45956</v>
          </cell>
          <cell r="BF351">
            <v>46021</v>
          </cell>
          <cell r="BG351" t="str">
            <v>2 2-Ejecución</v>
          </cell>
          <cell r="BH351" t="str">
            <v>8 MESES</v>
          </cell>
          <cell r="BI351" t="str">
            <v>1 1. Días</v>
          </cell>
          <cell r="BJ351">
            <v>239</v>
          </cell>
          <cell r="BK351">
            <v>63</v>
          </cell>
          <cell r="BL351">
            <v>302</v>
          </cell>
          <cell r="BM351" t="str">
            <v>DIRECCIÓN DE GESTIÓN CORPORATIVA Y RELACIÓN CON EL CIUDADANO</v>
          </cell>
          <cell r="BN351" t="str">
            <v>GRUPO INTERNO DE TRABAJO DE TALENTO HUMANO</v>
          </cell>
          <cell r="BO351" t="str">
            <v>Lucila Guerrero Ramirez</v>
          </cell>
          <cell r="BP351">
            <v>51678950</v>
          </cell>
          <cell r="BQ351">
            <v>8</v>
          </cell>
          <cell r="BR351" t="str">
            <v>N.A</v>
          </cell>
          <cell r="BS351" t="str">
            <v>N.A</v>
          </cell>
          <cell r="BT351" t="str">
            <v>N.A</v>
          </cell>
          <cell r="BU351" t="str">
            <v>N.A</v>
          </cell>
          <cell r="BV351" t="str">
            <v>N.A</v>
          </cell>
          <cell r="BW351" t="str">
            <v>N.A</v>
          </cell>
          <cell r="BX351" t="str">
            <v>N.A</v>
          </cell>
          <cell r="BY351" t="str">
            <v>N.A</v>
          </cell>
          <cell r="BZ351" t="str">
            <v>N.A</v>
          </cell>
          <cell r="CA351" t="str">
            <v>N.A</v>
          </cell>
        </row>
        <row r="352">
          <cell r="A352" t="str">
            <v>350</v>
          </cell>
          <cell r="B352" t="str">
            <v>CONTRATO DE PRESTACIÓN DE SERVICIOS PROFESIONALES Y/O APOYO A LA GESTIÓN</v>
          </cell>
          <cell r="C352" t="str">
            <v>SCDPI-21420-00065-25</v>
          </cell>
          <cell r="D352" t="str">
            <v>CONTRATACION DIRECTA</v>
          </cell>
          <cell r="E352" t="str">
            <v>Prestar servicios profesionales a la Secretaría de Cultura; Recreación y Deporte - Oficina Asesora de Comunicaciones - en
  el diseño; conceptuacialización; creación e implementación de lineamientos; conceptos gráficos; visuales y de marca en el marco de
  las estrategias de comunicación y campañas de la SCRD.</v>
          </cell>
          <cell r="F352" t="str">
            <v>17 17. Contrato de Prestación de Servicios</v>
          </cell>
          <cell r="G352" t="str">
            <v>1 Contratista</v>
          </cell>
          <cell r="H352" t="str">
            <v>1 Natural</v>
          </cell>
          <cell r="I352" t="str">
            <v>2 Privada (1)</v>
          </cell>
          <cell r="J352" t="str">
            <v>4 Persona Natural (2)</v>
          </cell>
          <cell r="K352" t="str">
            <v>31 31-Servicios Profesionales</v>
          </cell>
          <cell r="L352" t="str">
            <v>CO1.PCCNTR.7551801</v>
          </cell>
          <cell r="M352" t="str">
            <v>https://community.secop.gov.co/Public/Tendering/OpportunityDetail/Index?noticeUID=CO1.NTC.7705213&amp;isFromPublicArea=True&amp;isModal=true&amp;asPopupView=true</v>
          </cell>
          <cell r="N352">
            <v>45712</v>
          </cell>
          <cell r="O352" t="str">
            <v>5 Contratación directa</v>
          </cell>
          <cell r="P352" t="str">
            <v>33 Prestación de Servicios Profesionales y Apoyo (5-8)</v>
          </cell>
          <cell r="Q352" t="str">
            <v>N/A</v>
          </cell>
          <cell r="R352" t="str">
            <v>1 1. Ley 80</v>
          </cell>
          <cell r="S352" t="str">
            <v>6 6: Prestacion de servicios</v>
          </cell>
          <cell r="T352" t="str">
            <v>1 Nacional</v>
          </cell>
          <cell r="U352" t="str">
            <v>3 3. Único Contratista</v>
          </cell>
          <cell r="V352" t="str">
            <v>JOSE JAIRO URBINA SANCHEZ</v>
          </cell>
          <cell r="W352" t="str">
            <v>M</v>
          </cell>
          <cell r="X352">
            <v>1020750044</v>
          </cell>
          <cell r="Y352">
            <v>5</v>
          </cell>
          <cell r="Z352" t="str">
            <v>KR 12 169 50</v>
          </cell>
          <cell r="AA352">
            <v>6014665716</v>
          </cell>
          <cell r="AB352" t="str">
            <v>jose.urbina@scrd.gov.co</v>
          </cell>
          <cell r="AC352" t="str">
            <v>urbinadiseno@gmail.com</v>
          </cell>
          <cell r="AD352">
            <v>32928</v>
          </cell>
          <cell r="AE352">
            <v>36</v>
          </cell>
          <cell r="AF352" t="str">
            <v>HUILA - NEIVA</v>
          </cell>
          <cell r="AG352" t="str">
            <v>Profesional en diseño grafico y/o medios audiovisuales y/o cine y televisión y/o publicidad y mercadeo, con tres (3) años de experiencia profesional</v>
          </cell>
          <cell r="AH352" t="str">
            <v>DISEÑADOR GRAFICO</v>
          </cell>
          <cell r="AI352" t="str">
            <v>1 1. Inversión</v>
          </cell>
          <cell r="AJ352">
            <v>163</v>
          </cell>
          <cell r="AK352" t="str">
            <v>O230117459920240163</v>
          </cell>
          <cell r="AL352" t="str">
            <v>Fortalecimiento Institucional para una Gobernanza Pública Confiable en Bogotá D.C</v>
          </cell>
          <cell r="AN352">
            <v>76860000</v>
          </cell>
          <cell r="AO352">
            <v>10980000</v>
          </cell>
          <cell r="AP352">
            <v>15128000</v>
          </cell>
          <cell r="AQ352">
            <v>72712000</v>
          </cell>
          <cell r="AU352">
            <v>72712000</v>
          </cell>
          <cell r="AV352" t="str">
            <v>$ 7.320.000</v>
          </cell>
          <cell r="AW352">
            <v>373</v>
          </cell>
          <cell r="AX352">
            <v>76860000</v>
          </cell>
          <cell r="AY352">
            <v>45714</v>
          </cell>
          <cell r="AZ352">
            <v>86</v>
          </cell>
          <cell r="BA352">
            <v>76860000</v>
          </cell>
          <cell r="BB352">
            <v>45679</v>
          </cell>
          <cell r="BC352">
            <v>45713</v>
          </cell>
          <cell r="BD352">
            <v>45719</v>
          </cell>
          <cell r="BE352">
            <v>46021</v>
          </cell>
          <cell r="BF352">
            <v>46022</v>
          </cell>
          <cell r="BG352" t="str">
            <v>2 2-Ejecución</v>
          </cell>
          <cell r="BH352" t="str">
            <v>10 MESES Y 15DIAS</v>
          </cell>
          <cell r="BI352" t="str">
            <v>1 1. Días</v>
          </cell>
          <cell r="BJ352">
            <v>297</v>
          </cell>
          <cell r="BK352">
            <v>0</v>
          </cell>
          <cell r="BL352">
            <v>297</v>
          </cell>
          <cell r="BM352" t="str">
            <v>DIRECCIÓN DE GESTIÓN CORPORATIVA Y RELACIÓN CON EL CIUDADANO</v>
          </cell>
          <cell r="BN352" t="str">
            <v>OFICINA DE TECNOLOGÍAS DE LA INFORMACIÓN</v>
          </cell>
          <cell r="BO352" t="str">
            <v>Ibón Maritza Munevar Gordillo</v>
          </cell>
          <cell r="BP352">
            <v>52884019</v>
          </cell>
          <cell r="BQ352">
            <v>1</v>
          </cell>
          <cell r="BR352" t="str">
            <v>N.A</v>
          </cell>
          <cell r="BS352" t="str">
            <v>N.A</v>
          </cell>
          <cell r="BT352" t="str">
            <v>N.A</v>
          </cell>
          <cell r="BU352" t="str">
            <v>N.A</v>
          </cell>
          <cell r="BV352" t="str">
            <v>N.A</v>
          </cell>
          <cell r="BW352" t="str">
            <v>N.A</v>
          </cell>
          <cell r="BX352" t="str">
            <v>N.A</v>
          </cell>
          <cell r="BY352" t="str">
            <v>N.A</v>
          </cell>
          <cell r="BZ352" t="str">
            <v>N.A</v>
          </cell>
          <cell r="CA352" t="str">
            <v>N.A</v>
          </cell>
        </row>
        <row r="353">
          <cell r="A353" t="str">
            <v>351</v>
          </cell>
          <cell r="B353" t="str">
            <v>CONTRATO DE PRESTACIÓN DE SERVICIOS PROFESIONALES Y/O APOYO A LA GESTIÓN</v>
          </cell>
          <cell r="C353" t="str">
            <v>SCDPI-21418-00319-25</v>
          </cell>
          <cell r="D353" t="str">
            <v>CONTRATACION DIRECTA</v>
          </cell>
          <cell r="E353" t="str">
            <v>Prestar servicios de apoyo a la gestión a la Secretaría Distrital de Cultura; Recreación y Deporte -Subdirección de Gestión
  Cultural y Artística- en el desarrollo del componente técnico de audio y sonido en la producción de eventos artísticos; culturales y
  recreativos programados en el Centro Felicidad CEFE Chapinero.</v>
          </cell>
          <cell r="F353" t="str">
            <v>17 17. Contrato de Prestación de Servicios</v>
          </cell>
          <cell r="G353" t="str">
            <v>1 Contratista</v>
          </cell>
          <cell r="H353" t="str">
            <v>1 Natural</v>
          </cell>
          <cell r="I353" t="str">
            <v>2 Privada (1)</v>
          </cell>
          <cell r="J353" t="str">
            <v>4 Persona Natural (2)</v>
          </cell>
          <cell r="K353" t="str">
            <v>33 33-Servicios Apoyo a la Gestion de la Entidad (servicios administrativos)</v>
          </cell>
          <cell r="L353" t="str">
            <v>CO1.PCCNTR.7551822</v>
          </cell>
          <cell r="M353" t="str">
            <v>https://community.secop.gov.co/Public/Tendering/OpportunityDetail/Index?noticeUID=CO1.NTC.7679352&amp;isFromPublicArea=True&amp;isModal=true&amp;asPopupView=true</v>
          </cell>
          <cell r="N353">
            <v>45708</v>
          </cell>
          <cell r="O353" t="str">
            <v>5 Contratación directa</v>
          </cell>
          <cell r="P353" t="str">
            <v>33 Prestación de Servicios Profesionales y Apoyo (5-8)</v>
          </cell>
          <cell r="Q353" t="str">
            <v>N/A</v>
          </cell>
          <cell r="R353" t="str">
            <v>1 1. Ley 80</v>
          </cell>
          <cell r="S353" t="str">
            <v>6 6: Prestacion de servicios</v>
          </cell>
          <cell r="T353" t="str">
            <v>1 Nacional</v>
          </cell>
          <cell r="U353" t="str">
            <v>3 3. Único Contratista</v>
          </cell>
          <cell r="V353" t="str">
            <v>PEDRO ANDRÉS TORRES MILLÁN</v>
          </cell>
          <cell r="W353" t="str">
            <v>M</v>
          </cell>
          <cell r="X353">
            <v>1030558155</v>
          </cell>
          <cell r="Y353">
            <v>9</v>
          </cell>
          <cell r="Z353" t="str">
            <v>CL 18 96 B 41</v>
          </cell>
          <cell r="AA353">
            <v>3213500724</v>
          </cell>
          <cell r="AB353" t="str">
            <v>pedro.torres@scrd.gov.co</v>
          </cell>
          <cell r="AC353" t="str">
            <v>pedrot1989@hotmail.com</v>
          </cell>
          <cell r="AD353">
            <v>32682</v>
          </cell>
          <cell r="AE353">
            <v>36</v>
          </cell>
          <cell r="AF353" t="str">
            <v>CUNDINAMARCA - BOGOTA</v>
          </cell>
          <cell r="AG353" t="str">
            <v>Tecnólogo en áreas relacionadas con audio y sonido, sin experiencia</v>
          </cell>
          <cell r="AH353" t="str">
            <v>BACHILLER</v>
          </cell>
          <cell r="AI353" t="str">
            <v>1 1. Inversión</v>
          </cell>
          <cell r="AJ353">
            <v>80</v>
          </cell>
          <cell r="AK353" t="str">
            <v>O230117330120240080</v>
          </cell>
          <cell r="AL353" t="str">
            <v>Fortalecimiento de prácticas y transformaciones culturales, patrimoniales, urbanas y sociales para el bienestar integral de Bogotá D.C.</v>
          </cell>
          <cell r="AN353">
            <v>33600000</v>
          </cell>
          <cell r="AO353">
            <v>7140000</v>
          </cell>
          <cell r="AQ353">
            <v>40740000</v>
          </cell>
          <cell r="AU353">
            <v>40740000</v>
          </cell>
          <cell r="AV353" t="str">
            <v>$ 4.200.000</v>
          </cell>
          <cell r="AW353">
            <v>473</v>
          </cell>
          <cell r="AX353">
            <v>33600000</v>
          </cell>
          <cell r="AY353">
            <v>45722</v>
          </cell>
          <cell r="AZ353">
            <v>449</v>
          </cell>
          <cell r="BA353">
            <v>42000000</v>
          </cell>
          <cell r="BB353">
            <v>45686</v>
          </cell>
          <cell r="BC353">
            <v>45713</v>
          </cell>
          <cell r="BD353">
            <v>45741</v>
          </cell>
          <cell r="BE353">
            <v>45985</v>
          </cell>
          <cell r="BF353">
            <v>46037</v>
          </cell>
          <cell r="BG353" t="str">
            <v>2 2-Ejecución</v>
          </cell>
          <cell r="BH353" t="str">
            <v>10 MESES</v>
          </cell>
          <cell r="BI353" t="str">
            <v>1 1. Días</v>
          </cell>
          <cell r="BJ353">
            <v>239</v>
          </cell>
          <cell r="BK353">
            <v>51</v>
          </cell>
          <cell r="BL353">
            <v>290</v>
          </cell>
          <cell r="BM353" t="str">
            <v>DIRECCIÓN DE ARTE, CULTURA Y PATRIMONIO</v>
          </cell>
          <cell r="BN353" t="str">
            <v>SUBDIRECCIÓN DE GESTIÓN CULTURAL Y ARTISTICA</v>
          </cell>
          <cell r="BO353" t="str">
            <v>Adriana Maria Botero Velez</v>
          </cell>
          <cell r="BP353">
            <v>52254482</v>
          </cell>
          <cell r="BQ353">
            <v>6</v>
          </cell>
          <cell r="BR353" t="str">
            <v>N.A</v>
          </cell>
          <cell r="BS353" t="str">
            <v>N.A</v>
          </cell>
          <cell r="BT353" t="str">
            <v>N.A</v>
          </cell>
          <cell r="BU353" t="str">
            <v>N.A</v>
          </cell>
          <cell r="BV353" t="str">
            <v>N.A</v>
          </cell>
          <cell r="BW353" t="str">
            <v>N.A</v>
          </cell>
          <cell r="BX353" t="str">
            <v>N.A</v>
          </cell>
          <cell r="BY353" t="str">
            <v>N.A</v>
          </cell>
          <cell r="BZ353" t="str">
            <v>N.A</v>
          </cell>
          <cell r="CA353" t="str">
            <v>N.A</v>
          </cell>
        </row>
        <row r="354">
          <cell r="A354" t="str">
            <v>352</v>
          </cell>
          <cell r="B354" t="str">
            <v>CONTRATO DE PRESTACIÓN DE SERVICIOS PROFESIONALES Y/O APOYO A LA GESTIÓN</v>
          </cell>
          <cell r="C354" t="str">
            <v>SCDPI-21418-00521-25</v>
          </cell>
          <cell r="D354" t="str">
            <v>CONTRATACION DIRECTA</v>
          </cell>
          <cell r="E354" t="str">
            <v>Prestar servicios profesionales a la Secretaría Distrital de Cultura, Recreación y Deporte - Subdirección de Infraestructura y
  Patrimonio Cultural realizando las actividades requeridas en el marco del proceso de gestión documental y archivística de los
  expedientes de patrimonio cultural de la dependencia, de conformidad con la normatividad vigente.</v>
          </cell>
          <cell r="F354" t="str">
            <v>17 17. Contrato de Prestación de Servicios</v>
          </cell>
          <cell r="G354" t="str">
            <v>1 Contratista</v>
          </cell>
          <cell r="H354" t="str">
            <v>1 Natural</v>
          </cell>
          <cell r="I354" t="str">
            <v>2 Privada (1)</v>
          </cell>
          <cell r="J354" t="str">
            <v>4 Persona Natural (2)</v>
          </cell>
          <cell r="K354" t="str">
            <v>31 31-Servicios Profesionales</v>
          </cell>
          <cell r="L354" t="str">
            <v>CO1.PCCNTR.7555418</v>
          </cell>
          <cell r="M354" t="str">
            <v>https://community.secop.gov.co/Public/Tendering/OpportunityDetail/Index?noticeUID=CO1.NTC.7710155&amp;isFromPublicArea=True&amp;isModal=False</v>
          </cell>
          <cell r="N354">
            <v>45712</v>
          </cell>
          <cell r="O354" t="str">
            <v>5 Contratación directa</v>
          </cell>
          <cell r="P354" t="str">
            <v>33 Prestación de Servicios Profesionales y Apoyo (5-8)</v>
          </cell>
          <cell r="Q354" t="str">
            <v>N/A</v>
          </cell>
          <cell r="R354" t="str">
            <v>1 1. Ley 80</v>
          </cell>
          <cell r="S354" t="str">
            <v>6 6: Prestacion de servicios</v>
          </cell>
          <cell r="T354" t="str">
            <v>1 Nacional</v>
          </cell>
          <cell r="U354" t="str">
            <v>3 3. Único Contratista</v>
          </cell>
          <cell r="V354" t="str">
            <v>EVER DANIEL ZAMBRANO MORANTES</v>
          </cell>
          <cell r="W354" t="str">
            <v>M</v>
          </cell>
          <cell r="X354">
            <v>1030572448</v>
          </cell>
          <cell r="Y354">
            <v>1</v>
          </cell>
          <cell r="Z354" t="str">
            <v>calle 58a n 97b 10 sur</v>
          </cell>
          <cell r="AA354">
            <v>3204983263</v>
          </cell>
          <cell r="AB354" t="str">
            <v>ever.zambrano@scrd.gov.co</v>
          </cell>
          <cell r="AC354" t="str">
            <v>dz7850694@gmail.com</v>
          </cell>
          <cell r="AD354">
            <v>32982</v>
          </cell>
          <cell r="AE354">
            <v>36</v>
          </cell>
          <cell r="AF354" t="str">
            <v>CUNDINAMARCA - BOGOTA</v>
          </cell>
          <cell r="AG354" t="str">
            <v>Profesional en ciencias de la información, gestión documental, bibliotecología o archivo con un (1) año de experiencia profesional relacionada con el objeto y/u obligaciones a contratar</v>
          </cell>
          <cell r="AH354" t="str">
            <v>CIENCIAS DE LA INFORMACION , BIBLIOTECOLOGIA, DOCUMENTACION ARCHIVISTICA</v>
          </cell>
          <cell r="AI354" t="str">
            <v>1 1. Inversión</v>
          </cell>
          <cell r="AJ354">
            <v>80</v>
          </cell>
          <cell r="AK354" t="str">
            <v>O230117330120240080</v>
          </cell>
          <cell r="AL354" t="str">
            <v>Fortalecimiento de prácticas y transformaciones culturales, patrimoniales, urbanas y sociales para el bienestar integral de Bogotá D.C.</v>
          </cell>
          <cell r="AN354">
            <v>22872000</v>
          </cell>
          <cell r="AQ354">
            <v>22872000</v>
          </cell>
          <cell r="AU354">
            <v>22872000</v>
          </cell>
          <cell r="AV354" t="str">
            <v>$ 5.718.000</v>
          </cell>
          <cell r="AW354">
            <v>393</v>
          </cell>
          <cell r="AX354">
            <v>22872000</v>
          </cell>
          <cell r="AY354">
            <v>45715</v>
          </cell>
          <cell r="AZ354">
            <v>422</v>
          </cell>
          <cell r="BA354">
            <v>49170000</v>
          </cell>
          <cell r="BB354">
            <v>45686</v>
          </cell>
          <cell r="BC354">
            <v>45715</v>
          </cell>
          <cell r="BD354">
            <v>45722</v>
          </cell>
          <cell r="BE354">
            <v>45784</v>
          </cell>
          <cell r="BF354">
            <v>45784</v>
          </cell>
          <cell r="BG354" t="str">
            <v>2 2-Ejecución</v>
          </cell>
          <cell r="BH354" t="str">
            <v>4 MESES</v>
          </cell>
          <cell r="BI354" t="str">
            <v>1 1. Días</v>
          </cell>
          <cell r="BJ354">
            <v>119</v>
          </cell>
          <cell r="BK354">
            <v>0</v>
          </cell>
          <cell r="BL354">
            <v>119</v>
          </cell>
          <cell r="BM354" t="str">
            <v>DIRECCIÓN DE ARTE, CULTURA Y PATRIMONIO</v>
          </cell>
          <cell r="BN354" t="str">
            <v>SUBDIRECCIÓN DE GESTIÓN CULTURAL Y ARTISTICA</v>
          </cell>
          <cell r="BO354" t="str">
            <v>Willington Yesid Delgado Maldonado</v>
          </cell>
          <cell r="BP354">
            <v>79897928</v>
          </cell>
          <cell r="BQ354">
            <v>6</v>
          </cell>
          <cell r="BR354" t="str">
            <v>N.A</v>
          </cell>
          <cell r="BS354" t="str">
            <v>N.A</v>
          </cell>
          <cell r="BT354" t="str">
            <v>N.A</v>
          </cell>
          <cell r="BU354" t="str">
            <v>N.A</v>
          </cell>
          <cell r="BV354" t="str">
            <v>N.A</v>
          </cell>
          <cell r="BW354" t="str">
            <v>N.A</v>
          </cell>
          <cell r="BX354" t="str">
            <v>N.A</v>
          </cell>
          <cell r="BY354" t="str">
            <v>N.A</v>
          </cell>
          <cell r="BZ354" t="str">
            <v>N.A</v>
          </cell>
          <cell r="CA354" t="str">
            <v>N.A</v>
          </cell>
        </row>
        <row r="355">
          <cell r="A355" t="str">
            <v>353</v>
          </cell>
          <cell r="B355" t="str">
            <v>CONTRATO DE PRESTACIÓN DE SERVICIOS PROFESIONALES Y/O APOYO A LA GESTIÓN</v>
          </cell>
          <cell r="C355" t="str">
            <v>SCDPI-21418-00531-25</v>
          </cell>
          <cell r="D355" t="str">
            <v>CONTRATACION DIRECTA</v>
          </cell>
          <cell r="E355" t="str">
            <v>Prestar los servicios profesionales a la Secretaría Distrital de Cultura; Recreación y Deporte - Subdirección de Infraestructura y Patrimonio Cultural; en los procesos de valoración patrimonial y evaluación de solicitudes recibidas en el marco del Sistema Distrital de Patrimonio Cultural.</v>
          </cell>
          <cell r="F355" t="str">
            <v>17 17. Contrato de Prestación de Servicios</v>
          </cell>
          <cell r="G355" t="str">
            <v>1 Contratista</v>
          </cell>
          <cell r="H355" t="str">
            <v>1 Natural</v>
          </cell>
          <cell r="I355" t="str">
            <v>2 Privada (1)</v>
          </cell>
          <cell r="J355" t="str">
            <v>4 Persona Natural (2)</v>
          </cell>
          <cell r="K355" t="str">
            <v>31 31-Servicios Profesionales</v>
          </cell>
          <cell r="L355" t="str">
            <v>CO1.PCCNTR.7556013</v>
          </cell>
          <cell r="M355" t="str">
            <v>https://community.secop.gov.co/Public/Tendering/OpportunityDetail/Index?noticeUID=CO1.NTC.7707029&amp;isFromPublicArea=True&amp;isModal=true&amp;asPopupView=true</v>
          </cell>
          <cell r="N355">
            <v>45712</v>
          </cell>
          <cell r="O355" t="str">
            <v>5 Contratación directa</v>
          </cell>
          <cell r="P355" t="str">
            <v>33 Prestación de Servicios Profesionales y Apoyo (5-8)</v>
          </cell>
          <cell r="Q355" t="str">
            <v>N/A</v>
          </cell>
          <cell r="R355" t="str">
            <v>1 1. Ley 80</v>
          </cell>
          <cell r="S355" t="str">
            <v>6 6: Prestacion de servicios</v>
          </cell>
          <cell r="T355" t="str">
            <v>1 Nacional</v>
          </cell>
          <cell r="U355" t="str">
            <v>3 3. Único Contratista</v>
          </cell>
          <cell r="V355" t="str">
            <v>DIEGO IVAN MENESES FIGUEROA</v>
          </cell>
          <cell r="W355" t="str">
            <v>M</v>
          </cell>
          <cell r="X355">
            <v>1130615434</v>
          </cell>
          <cell r="Y355">
            <v>6</v>
          </cell>
          <cell r="Z355" t="str">
            <v>KR 45 45 71</v>
          </cell>
          <cell r="AA355">
            <v>323276723</v>
          </cell>
          <cell r="AB355" t="str">
            <v>diego.meneses@scrd.gov.co</v>
          </cell>
          <cell r="AC355" t="str">
            <v>menesesfigueroa@gmail.com</v>
          </cell>
          <cell r="AD355">
            <v>31777</v>
          </cell>
          <cell r="AE355">
            <v>39</v>
          </cell>
          <cell r="AF355" t="str">
            <v>VALLE DEL CAUCA - CALI</v>
          </cell>
          <cell r="AG355" t="str">
            <v>Ingeniero civil o un arquitecto y experiencia profesional de seis (6) relacionado con el objeto y/u obligaciones a contratar</v>
          </cell>
          <cell r="AH355" t="str">
            <v>ARQUITECTO</v>
          </cell>
          <cell r="AI355" t="str">
            <v>1 1. Inversión</v>
          </cell>
          <cell r="AJ355">
            <v>80</v>
          </cell>
          <cell r="AK355" t="str">
            <v>O230117330120240080</v>
          </cell>
          <cell r="AL355" t="str">
            <v>Fortalecimiento de prácticas y transformaciones culturales, patrimoniales, urbanas y sociales para el bienestar integral de Bogotá D.C.</v>
          </cell>
          <cell r="AN355">
            <v>77784000</v>
          </cell>
          <cell r="AO355">
            <v>17501400</v>
          </cell>
          <cell r="AQ355">
            <v>95285400</v>
          </cell>
          <cell r="AU355">
            <v>95285400</v>
          </cell>
          <cell r="AV355" t="str">
            <v>$ 9.723.000</v>
          </cell>
          <cell r="AW355">
            <v>466</v>
          </cell>
          <cell r="AX355">
            <v>77784000</v>
          </cell>
          <cell r="AY355">
            <v>45722</v>
          </cell>
          <cell r="AZ355">
            <v>445</v>
          </cell>
          <cell r="BA355">
            <v>105180000</v>
          </cell>
          <cell r="BB355">
            <v>45686</v>
          </cell>
          <cell r="BC355">
            <v>45715</v>
          </cell>
          <cell r="BD355">
            <v>45723</v>
          </cell>
          <cell r="BE355">
            <v>45967</v>
          </cell>
          <cell r="BF355">
            <v>46022</v>
          </cell>
          <cell r="BG355" t="str">
            <v>2 2-Ejecución</v>
          </cell>
          <cell r="BH355" t="str">
            <v>8 MESES</v>
          </cell>
          <cell r="BI355" t="str">
            <v>1 1. Días</v>
          </cell>
          <cell r="BJ355">
            <v>239</v>
          </cell>
          <cell r="BK355">
            <v>54</v>
          </cell>
          <cell r="BL355">
            <v>293</v>
          </cell>
          <cell r="BM355" t="str">
            <v>DIRECCIÓN DE ARTE, CULTURA Y PATRIMONIO</v>
          </cell>
          <cell r="BN355" t="str">
            <v>SUBDIRECCIÓN DE INFRAESTRUCTURA Y PATRIMONIO CULTURAL</v>
          </cell>
          <cell r="BO355" t="str">
            <v>Catalina Ortegon Riveros</v>
          </cell>
          <cell r="BP355">
            <v>52708610</v>
          </cell>
          <cell r="BQ355">
            <v>2</v>
          </cell>
          <cell r="BR355" t="str">
            <v>N.A</v>
          </cell>
          <cell r="BS355" t="str">
            <v>N.A</v>
          </cell>
          <cell r="BT355" t="str">
            <v>N.A</v>
          </cell>
          <cell r="BU355" t="str">
            <v>N.A</v>
          </cell>
          <cell r="BV355" t="str">
            <v>N.A</v>
          </cell>
          <cell r="BW355" t="str">
            <v>N.A</v>
          </cell>
          <cell r="BX355" t="str">
            <v>N.A</v>
          </cell>
          <cell r="BY355" t="str">
            <v>N.A</v>
          </cell>
          <cell r="BZ355" t="str">
            <v>N.A</v>
          </cell>
          <cell r="CA355" t="str">
            <v>N.A</v>
          </cell>
        </row>
        <row r="356">
          <cell r="A356" t="str">
            <v>354</v>
          </cell>
          <cell r="B356" t="str">
            <v>CONTRATO DE PRESTACIÓN DE SERVICIOS PROFESIONALES Y/O APOYO A LA GESTIÓN</v>
          </cell>
          <cell r="C356" t="str">
            <v>SCDPI-21418-00957-25</v>
          </cell>
          <cell r="D356" t="str">
            <v>CONTRATACION DIRECTA</v>
          </cell>
          <cell r="E356" t="str">
            <v>Prestar servicios profesionales a la Secretaría Distrital de Cultura; Recreación y Deporte - Dirección de Arte; Cultura y Patrimonio; desarrollando las actividades relacionadas con la planificación; gestión; actualización e implementación del Plan de Cultura de Bogotá desde el componente estrategico; administrativo; técnico y misional</v>
          </cell>
          <cell r="F356" t="str">
            <v>17 17. Contrato de Prestación de Servicios</v>
          </cell>
          <cell r="G356" t="str">
            <v>1 Contratista</v>
          </cell>
          <cell r="H356" t="str">
            <v>1 Natural</v>
          </cell>
          <cell r="I356" t="str">
            <v>2 Privada (1)</v>
          </cell>
          <cell r="J356" t="str">
            <v>4 Persona Natural (2)</v>
          </cell>
          <cell r="K356" t="str">
            <v>31 31-Servicios Profesionales</v>
          </cell>
          <cell r="L356" t="str">
            <v>CO1.PCCNTR.7556212</v>
          </cell>
          <cell r="M356" t="str">
            <v>https://community.secop.gov.co/Public/Tendering/OpportunityDetail/Index?noticeUID=CO1.NTC.7707025&amp;isFromPublicArea=True&amp;isModal=true&amp;asPopupView=true</v>
          </cell>
          <cell r="N356">
            <v>45712</v>
          </cell>
          <cell r="O356" t="str">
            <v>5 Contratación directa</v>
          </cell>
          <cell r="P356" t="str">
            <v>33 Prestación de Servicios Profesionales y Apoyo (5-8)</v>
          </cell>
          <cell r="Q356" t="str">
            <v>N/A</v>
          </cell>
          <cell r="R356" t="str">
            <v>1 1. Ley 80</v>
          </cell>
          <cell r="S356" t="str">
            <v>6 6: Prestacion de servicios</v>
          </cell>
          <cell r="T356" t="str">
            <v>1 Nacional</v>
          </cell>
          <cell r="U356" t="str">
            <v>3 3. Único Contratista</v>
          </cell>
          <cell r="V356" t="str">
            <v>NATALIA MONTES DE OCA JAIMES</v>
          </cell>
          <cell r="W356" t="str">
            <v>F</v>
          </cell>
          <cell r="X356">
            <v>52990033</v>
          </cell>
          <cell r="Y356">
            <v>9</v>
          </cell>
          <cell r="Z356" t="str">
            <v>KR 80 BIS 7a 15 BL 4</v>
          </cell>
          <cell r="AA356">
            <v>3118532039</v>
          </cell>
          <cell r="AB356" t="str">
            <v>natalia.montesdeoca@scrd.gov.co</v>
          </cell>
          <cell r="AC356" t="str">
            <v>natalia.mdo@gmail.com</v>
          </cell>
          <cell r="AD356">
            <v>30311</v>
          </cell>
          <cell r="AE356">
            <v>43</v>
          </cell>
          <cell r="AF356" t="str">
            <v>CUNDINAMARCA - BOGOTA</v>
          </cell>
          <cell r="AG356" t="str">
            <v>Profesional en carreras del núcleo del conocimiento de ciencias humanas, sociales, artes, bellas artes, arquitectura o afines con maestría en áreas relacionadas con gestión cultural, gestión de proyectos, gerencia de proyectos o afines. Mínimo tres (3) años de experiencia profesional relacionada</v>
          </cell>
          <cell r="AH356" t="str">
            <v>COMUNICADOR SOCIAL - PERIODISTA</v>
          </cell>
          <cell r="AI356" t="str">
            <v>1 1. Inversión</v>
          </cell>
          <cell r="AJ356">
            <v>80</v>
          </cell>
          <cell r="AK356" t="str">
            <v>O230117330120240080</v>
          </cell>
          <cell r="AL356" t="str">
            <v>Fortalecimiento de prácticas y transformaciones culturales, patrimoniales, urbanas y sociales para el bienestar integral de Bogotá D.C.</v>
          </cell>
          <cell r="AN356">
            <v>84144000</v>
          </cell>
          <cell r="AO356">
            <v>13673400</v>
          </cell>
          <cell r="AQ356">
            <v>97817400</v>
          </cell>
          <cell r="AU356">
            <v>97817400</v>
          </cell>
          <cell r="AV356" t="str">
            <v>$ 10.518.000</v>
          </cell>
          <cell r="AW356" t="str">
            <v>408
  409</v>
          </cell>
          <cell r="AX356" t="str">
            <v>42072000
  42.072.000</v>
          </cell>
          <cell r="AY356">
            <v>45716</v>
          </cell>
          <cell r="AZ356" t="str">
            <v>739
  738</v>
          </cell>
          <cell r="BA356" t="str">
            <v>42072000
  42.072.000</v>
          </cell>
          <cell r="BB356">
            <v>45707</v>
          </cell>
          <cell r="BC356">
            <v>45715</v>
          </cell>
          <cell r="BD356">
            <v>45720</v>
          </cell>
          <cell r="BE356">
            <v>45964</v>
          </cell>
          <cell r="BF356">
            <v>46003</v>
          </cell>
          <cell r="BG356" t="str">
            <v>2 2-Ejecución</v>
          </cell>
          <cell r="BH356" t="str">
            <v>8 MESES</v>
          </cell>
          <cell r="BI356" t="str">
            <v>1 1. Días</v>
          </cell>
          <cell r="BJ356">
            <v>239</v>
          </cell>
          <cell r="BK356">
            <v>38</v>
          </cell>
          <cell r="BL356">
            <v>277</v>
          </cell>
          <cell r="BM356" t="str">
            <v>DIRECCIÓN DE ARTE, CULTURA Y PATRIMONIO</v>
          </cell>
          <cell r="BN356" t="str">
            <v>DIRECCIÓN DE ARTE, CULTURA Y PATRIMONIO</v>
          </cell>
          <cell r="BO356" t="str">
            <v>Nathalia Rippe Sierra</v>
          </cell>
          <cell r="BP356">
            <v>35513244</v>
          </cell>
          <cell r="BQ356">
            <v>1</v>
          </cell>
          <cell r="BR356" t="str">
            <v>N.A</v>
          </cell>
          <cell r="BS356" t="str">
            <v>N.A</v>
          </cell>
          <cell r="BT356" t="str">
            <v>N.A</v>
          </cell>
          <cell r="BU356" t="str">
            <v>N.A</v>
          </cell>
          <cell r="BV356" t="str">
            <v>N.A</v>
          </cell>
          <cell r="BW356" t="str">
            <v>N.A</v>
          </cell>
          <cell r="BX356" t="str">
            <v>N.A</v>
          </cell>
          <cell r="BY356" t="str">
            <v>N.A</v>
          </cell>
          <cell r="BZ356" t="str">
            <v>N.A</v>
          </cell>
          <cell r="CA356" t="str">
            <v>N.A</v>
          </cell>
        </row>
        <row r="357">
          <cell r="A357" t="str">
            <v>355</v>
          </cell>
          <cell r="B357" t="str">
            <v>CONTRATO DE PRESTACIÓN DE SERVICIOS PROFESIONALES Y/O APOYO A LA GESTIÓN</v>
          </cell>
          <cell r="C357" t="str">
            <v>SCDPI-330-00512-25</v>
          </cell>
          <cell r="D357" t="str">
            <v>CONTRATACION DIRECTA</v>
          </cell>
          <cell r="E357" t="str">
            <v>Prestar servicios profesionales a la Secretaría Distrital de Cultura; Recreación y Deporte - Subdirección de Infraestructura y Patrimonio Cultural en la planeación y seguimiento del componente administrativo y financiero de los proyectos de infraestructura adelantados desde la dependencia; atendiendo la unidad de criterio de la entidad.</v>
          </cell>
          <cell r="F357" t="str">
            <v>17 17. Contrato de Prestación de Servicios</v>
          </cell>
          <cell r="G357" t="str">
            <v>1 Contratista</v>
          </cell>
          <cell r="H357" t="str">
            <v>1 Natural</v>
          </cell>
          <cell r="I357" t="str">
            <v>2 Privada (1)</v>
          </cell>
          <cell r="J357" t="str">
            <v>4 Persona Natural (2)</v>
          </cell>
          <cell r="K357" t="str">
            <v>31 31-Servicios Profesionales</v>
          </cell>
          <cell r="L357" t="str">
            <v>CO1.PCCNTR.7555883</v>
          </cell>
          <cell r="M357" t="str">
            <v>https://community.secop.gov.co/Public/Tendering/OpportunityDetail/Index?noticeUID=CO1.NTC.7702444&amp;isFromPublicArea=True&amp;isModal=true&amp;asPopupView=true</v>
          </cell>
          <cell r="N357">
            <v>45712</v>
          </cell>
          <cell r="O357" t="str">
            <v>5 Contratación directa</v>
          </cell>
          <cell r="P357" t="str">
            <v>33 Prestación de Servicios Profesionales y Apoyo (5-8)</v>
          </cell>
          <cell r="Q357" t="str">
            <v>N/A</v>
          </cell>
          <cell r="R357" t="str">
            <v>1 1. Ley 80</v>
          </cell>
          <cell r="S357" t="str">
            <v>6 6: Prestacion de servicios</v>
          </cell>
          <cell r="T357" t="str">
            <v>1 Nacional</v>
          </cell>
          <cell r="U357" t="str">
            <v>3 3. Único Contratista</v>
          </cell>
          <cell r="V357" t="str">
            <v>LINA MARIA SANCHEZ JIMENEZ</v>
          </cell>
          <cell r="W357" t="str">
            <v>F</v>
          </cell>
          <cell r="X357">
            <v>46375688</v>
          </cell>
          <cell r="Y357">
            <v>3</v>
          </cell>
          <cell r="Z357" t="str">
            <v>Calle 165B No. 13C-55</v>
          </cell>
          <cell r="AA357">
            <v>5482985</v>
          </cell>
          <cell r="AB357" t="str">
            <v>lina.sanchez@scrd.gov.co</v>
          </cell>
          <cell r="AC357" t="str">
            <v>linamsj@hotmail.com</v>
          </cell>
          <cell r="AD357">
            <v>28507</v>
          </cell>
          <cell r="AE357">
            <v>48</v>
          </cell>
          <cell r="AF357" t="str">
            <v>BOYACA- SOGAMOSO</v>
          </cell>
          <cell r="AG357" t="str">
            <v>Profesional en economía, administración, contaduría y afines con mínimo dos (2) años de experiencia profesional y/o relacionada con el objeto y/u obligaciones a contratar.</v>
          </cell>
          <cell r="AH357" t="str">
            <v>ADMINISTRADOR DE EMPRESAS</v>
          </cell>
          <cell r="AI357" t="str">
            <v>1 1. Inversión</v>
          </cell>
          <cell r="AJ357">
            <v>123</v>
          </cell>
          <cell r="AK357" t="str">
            <v>O230117330120240123</v>
          </cell>
          <cell r="AL357" t="str">
            <v>Asistencia Técnica para el desarrollo de infraestructuras culturales sostenibles en el Distrito Capital Bogotá D.C</v>
          </cell>
          <cell r="AN357">
            <v>19557000</v>
          </cell>
          <cell r="AQ357">
            <v>19557000</v>
          </cell>
          <cell r="AU357">
            <v>19557000</v>
          </cell>
          <cell r="AV357" t="str">
            <v>$ 6.519.000</v>
          </cell>
          <cell r="AW357">
            <v>467</v>
          </cell>
          <cell r="AX357">
            <v>19557000</v>
          </cell>
          <cell r="AY357">
            <v>45722</v>
          </cell>
          <cell r="AZ357">
            <v>435</v>
          </cell>
          <cell r="BA357">
            <v>19557000</v>
          </cell>
          <cell r="BB357">
            <v>45686</v>
          </cell>
          <cell r="BC357">
            <v>45715</v>
          </cell>
          <cell r="BD357">
            <v>45723</v>
          </cell>
          <cell r="BE357">
            <v>45814</v>
          </cell>
          <cell r="BF357">
            <v>45814</v>
          </cell>
          <cell r="BG357" t="str">
            <v>2 2-Ejecución</v>
          </cell>
          <cell r="BH357" t="str">
            <v>3 MESES</v>
          </cell>
          <cell r="BI357" t="str">
            <v>1 1. Días</v>
          </cell>
          <cell r="BJ357">
            <v>89</v>
          </cell>
          <cell r="BK357">
            <v>0</v>
          </cell>
          <cell r="BL357">
            <v>89</v>
          </cell>
          <cell r="BM357" t="str">
            <v>DIRECCIÓN DE ARTE, CULTURA Y PATRIMONIO</v>
          </cell>
          <cell r="BN357" t="str">
            <v>SUBDIRECCIÓN DE INFRAESTRUCTURA Y PATRIMONIO CULTURAL</v>
          </cell>
          <cell r="BO357" t="str">
            <v>Nathalia Rippe Sierra</v>
          </cell>
          <cell r="BP357">
            <v>35513244</v>
          </cell>
          <cell r="BQ357">
            <v>1</v>
          </cell>
          <cell r="BR357" t="str">
            <v>N.A</v>
          </cell>
          <cell r="BS357" t="str">
            <v>N.A</v>
          </cell>
          <cell r="BT357" t="str">
            <v>N.A</v>
          </cell>
          <cell r="BU357" t="str">
            <v>N.A</v>
          </cell>
          <cell r="BV357" t="str">
            <v>N.A</v>
          </cell>
          <cell r="BW357" t="str">
            <v>N.A</v>
          </cell>
          <cell r="BX357" t="str">
            <v>N.A</v>
          </cell>
          <cell r="BY357" t="str">
            <v>N.A</v>
          </cell>
          <cell r="BZ357" t="str">
            <v>N.A</v>
          </cell>
          <cell r="CA357" t="str">
            <v>N.A</v>
          </cell>
        </row>
        <row r="358">
          <cell r="A358" t="str">
            <v>356</v>
          </cell>
          <cell r="B358" t="str">
            <v>CONTRATO DE PRESTACIÓN DE SERVICIOS PROFESIONALES Y/O APOYO A LA GESTIÓN</v>
          </cell>
          <cell r="C358" t="str">
            <v>SCDPI-240-00078-25</v>
          </cell>
          <cell r="D358" t="str">
            <v>CONTRATACION DIRECTA</v>
          </cell>
          <cell r="E358" t="str">
            <v>Prestar servicios profesionales a la Secretaría de Cultura; Recreación y Deporte - Dirección de Economía; Estudios y Política para apoyar la articulación de entidades; así como la ejecución de actividades estratégicas; técnicas y misionales relacionadas con la gestión y desarrollo de las convocatorias necesarias para el cumplimiento de las metas establecidas</v>
          </cell>
          <cell r="F358" t="str">
            <v>17 17. Contrato de Prestación de Servicios</v>
          </cell>
          <cell r="G358" t="str">
            <v>1 Contratista</v>
          </cell>
          <cell r="H358" t="str">
            <v>1 Natural</v>
          </cell>
          <cell r="I358" t="str">
            <v>2 Privada (1)</v>
          </cell>
          <cell r="J358" t="str">
            <v>4 Persona Natural (2)</v>
          </cell>
          <cell r="K358" t="str">
            <v>31 31-Servicios Profesionales</v>
          </cell>
          <cell r="L358" t="str">
            <v>CO1.PCCNTR.7556244</v>
          </cell>
          <cell r="M358" t="str">
            <v>https://community.secop.gov.co/Public/Tendering/OpportunityDetail/Index?noticeUID=CO1.NTC.7711457&amp;isFromPublicArea=True&amp;isModal=true&amp;asPopupView=true</v>
          </cell>
          <cell r="N358">
            <v>45712</v>
          </cell>
          <cell r="O358" t="str">
            <v>5 Contratación directa</v>
          </cell>
          <cell r="P358" t="str">
            <v>33 Prestación de Servicios Profesionales y Apoyo (5-8)</v>
          </cell>
          <cell r="Q358" t="str">
            <v>N/A</v>
          </cell>
          <cell r="R358" t="str">
            <v>1 1. Ley 80</v>
          </cell>
          <cell r="S358" t="str">
            <v>6 6: Prestacion de servicios</v>
          </cell>
          <cell r="T358" t="str">
            <v>1 Nacional</v>
          </cell>
          <cell r="U358" t="str">
            <v>3 3. Único Contratista</v>
          </cell>
          <cell r="V358" t="str">
            <v>MARIA CAROLINA CEBALLOS CASTILLO</v>
          </cell>
          <cell r="W358" t="str">
            <v>F</v>
          </cell>
          <cell r="X358">
            <v>52425757</v>
          </cell>
          <cell r="Y358">
            <v>0</v>
          </cell>
          <cell r="Z358" t="str">
            <v>CL 145 12 45</v>
          </cell>
          <cell r="AA358">
            <v>3156525403</v>
          </cell>
          <cell r="AB358" t="str">
            <v>maria.ceballos@scrd.gov.co</v>
          </cell>
          <cell r="AC358" t="str">
            <v>mariacaro.ceballos@gmail.com</v>
          </cell>
          <cell r="AD358">
            <v>28519</v>
          </cell>
          <cell r="AE358">
            <v>48</v>
          </cell>
          <cell r="AF358" t="str">
            <v>CUNDINAMARCA - BOGOTA</v>
          </cell>
          <cell r="AG358" t="str">
            <v>Profesional en Administración de Empresas, Derecho, Publicidad y afines con especialización y tres (3) años de experiencia profesional</v>
          </cell>
          <cell r="AH358" t="str">
            <v>MERCADEO Y PUBLICIDAD</v>
          </cell>
          <cell r="AI358" t="str">
            <v>1 1. Inversión</v>
          </cell>
          <cell r="AJ358">
            <v>144</v>
          </cell>
          <cell r="AK358" t="str">
            <v>O230117330120240144</v>
          </cell>
          <cell r="AL358" t="str">
            <v>Fortalecimiento de la sostenibilidad económica del sector cultural y creativo, a través de la implementación de programas que permitan aumentar crecimiento y competitividad, en Bogotá D.C.</v>
          </cell>
          <cell r="AN358">
            <v>89190000</v>
          </cell>
          <cell r="AP358">
            <v>594600</v>
          </cell>
          <cell r="AQ358">
            <v>88595400</v>
          </cell>
          <cell r="AU358">
            <v>88595400</v>
          </cell>
          <cell r="AV358" t="str">
            <v>$ 8.919.000</v>
          </cell>
          <cell r="AW358">
            <v>371</v>
          </cell>
          <cell r="AX358">
            <v>89190000</v>
          </cell>
          <cell r="AY358">
            <v>45714</v>
          </cell>
          <cell r="AZ358">
            <v>279</v>
          </cell>
          <cell r="BA358">
            <v>98076000</v>
          </cell>
          <cell r="BB358">
            <v>45680</v>
          </cell>
          <cell r="BC358">
            <v>45713</v>
          </cell>
          <cell r="BD358">
            <v>45719</v>
          </cell>
          <cell r="BE358">
            <v>46022</v>
          </cell>
          <cell r="BF358">
            <v>46022</v>
          </cell>
          <cell r="BG358" t="str">
            <v>2 2-Ejecución</v>
          </cell>
          <cell r="BH358" t="str">
            <v>10 MESES</v>
          </cell>
          <cell r="BI358" t="str">
            <v>1 1. Días</v>
          </cell>
          <cell r="BJ358">
            <v>298</v>
          </cell>
          <cell r="BK358">
            <v>0</v>
          </cell>
          <cell r="BL358">
            <v>298</v>
          </cell>
          <cell r="BM358" t="str">
            <v>SUBSECRETARÍA DE GOBERNANZA</v>
          </cell>
          <cell r="BN358" t="str">
            <v>DIRECCIÓN DE ECONOMÍA ESTUDIOS Y POLÍTICA</v>
          </cell>
          <cell r="BO358" t="str">
            <v>Mario Arturo Suárez Mendoza</v>
          </cell>
          <cell r="BP358">
            <v>1032365716</v>
          </cell>
          <cell r="BQ358">
            <v>9</v>
          </cell>
          <cell r="BR358" t="str">
            <v>N.A</v>
          </cell>
          <cell r="BS358" t="str">
            <v>N.A</v>
          </cell>
          <cell r="BT358" t="str">
            <v>N.A</v>
          </cell>
          <cell r="BU358" t="str">
            <v>N.A</v>
          </cell>
          <cell r="BV358" t="str">
            <v>N.A</v>
          </cell>
          <cell r="BW358" t="str">
            <v>N.A</v>
          </cell>
          <cell r="BX358" t="str">
            <v>N.A</v>
          </cell>
          <cell r="BY358" t="str">
            <v>N.A</v>
          </cell>
          <cell r="BZ358" t="str">
            <v>N.A</v>
          </cell>
          <cell r="CA358" t="str">
            <v>N.A</v>
          </cell>
        </row>
        <row r="359">
          <cell r="A359" t="str">
            <v>357</v>
          </cell>
          <cell r="B359" t="str">
            <v>CONTRATO DE PRESTACIÓN DE SERVICIOS PROFESIONALES Y/O APOYO A LA GESTIÓN</v>
          </cell>
          <cell r="C359" t="str">
            <v>SCDPI-210-00421-25</v>
          </cell>
          <cell r="D359" t="str">
            <v>CONTRATACION DIRECTA</v>
          </cell>
          <cell r="E359" t="str">
            <v>Prestar servicios de apoyo a la gestión a la Secretaría de Cultura; Recreación y Deporte - Dirección de Asuntos Locales y Participación en el desarrollo de las actividades operativas para la realización de los eventos culturales; comunitarios y artísticos.</v>
          </cell>
          <cell r="F359" t="str">
            <v>17 17. Contrato de Prestación de Servicios</v>
          </cell>
          <cell r="G359" t="str">
            <v>1 Contratista</v>
          </cell>
          <cell r="H359" t="str">
            <v>1 Natural</v>
          </cell>
          <cell r="I359" t="str">
            <v>2 Privada (1)</v>
          </cell>
          <cell r="J359" t="str">
            <v>4 Persona Natural (2)</v>
          </cell>
          <cell r="K359" t="str">
            <v>33 33-Servicios Apoyo a la Gestion de la Entidad (servicios administrativos)</v>
          </cell>
          <cell r="L359" t="str">
            <v>CO1.PCCNTR.7556247</v>
          </cell>
          <cell r="M359" t="str">
            <v>https://community.secop.gov.co/Public/Tendering/OpportunityDetail/Index?noticeUID=CO1.NTC.7711459&amp;isFromPublicArea=True&amp;isModal=true&amp;asPopupView=true</v>
          </cell>
          <cell r="N359">
            <v>45712</v>
          </cell>
          <cell r="O359" t="str">
            <v>5 Contratación directa</v>
          </cell>
          <cell r="P359" t="str">
            <v>33 Prestación de Servicios Profesionales y Apoyo (5-8)</v>
          </cell>
          <cell r="Q359" t="str">
            <v>N/A</v>
          </cell>
          <cell r="R359" t="str">
            <v>1 1. Ley 80</v>
          </cell>
          <cell r="S359" t="str">
            <v>6 6: Prestacion de servicios</v>
          </cell>
          <cell r="T359" t="str">
            <v>1 Nacional</v>
          </cell>
          <cell r="U359" t="str">
            <v>3 3. Único Contratista</v>
          </cell>
          <cell r="V359" t="str">
            <v>JOHN ALEXANDER CASTRO BARRAGAN CESION A :
  BANIA LUCIA BARBOSA ESTEBAN
  CESION A:
  VIVIANA GONZÁLEZ RÚA,</v>
          </cell>
          <cell r="W359" t="str">
            <v>M
  F
  F</v>
          </cell>
          <cell r="X359" t="str">
            <v>79650012
  1032457873
  1.020.461.130</v>
          </cell>
          <cell r="Y359" t="str">
            <v>4
  2
  0</v>
          </cell>
          <cell r="Z359" t="str">
            <v>CRA 87D # 48-03
  CALLE 6 G SUR # 4 B - 54 ESTE
  Calle 74 #73a -57 Apto 401</v>
          </cell>
          <cell r="AA359" t="str">
            <v>3795050
  3186942757
  3218160539</v>
          </cell>
          <cell r="AB359" t="str">
            <v>john.castro@scrd.gov.co
  -----
  ----------</v>
          </cell>
          <cell r="AC359" t="str">
            <v>johncastro12@hotmail.com
  balubaes@gmail.com
  Viviana.gonzalez1130@hotmail.com</v>
          </cell>
          <cell r="AD359" t="str">
            <v>12/08/1972
  --------
  -----------</v>
          </cell>
          <cell r="AE359" t="str">
            <v>51
  --
  --</v>
          </cell>
          <cell r="AF359" t="str">
            <v>BOGOTA 
  BOGOTA</v>
          </cell>
          <cell r="AG359" t="str">
            <v>Bachiller académico y Aplicación Equivalencia Estudios por Experiencia Art. 2 R. 876 del 17-12-2024 (Título de técnico por 2 años de experiencia relacionada o viceversa)
  TITULO DE FORMACIÓN TÉCNICA EN LAS AREAS DEL
  CONOCIMIENTO EN: ECONOMÍA, ADMINISTRACIÓN,
  CONTADURÍA Y AFINES; CIENCIAS SOCIALES Y HUMANAS;
  BELLAS ARTES; CIENCIAS DE LA EDUCACIÓN;
  INGENIERÍA, ARQUITECTURA, URBANISMO Y AFINES, CON
  SEIS (6) AÑOS DE EXPERIENCIA.</v>
          </cell>
          <cell r="AH359" t="str">
            <v>BACHILLER ACADEMICO
  ABOGADO</v>
          </cell>
          <cell r="AI359" t="str">
            <v>1 1. Inversión</v>
          </cell>
          <cell r="AJ359">
            <v>217</v>
          </cell>
          <cell r="AK359" t="str">
            <v>O230117330120240217</v>
          </cell>
          <cell r="AL359" t="str">
            <v>Fortalecimiento de la gobernanza territorial, la participación incidente y la atención diferenciada de los grupos étnicos, etarios y sectores sociales desde las prácticas culturales en Bogotá D.C.</v>
          </cell>
          <cell r="AN359">
            <v>54486000</v>
          </cell>
          <cell r="AO359">
            <v>8475600</v>
          </cell>
          <cell r="AP359">
            <v>2825200</v>
          </cell>
          <cell r="AQ359">
            <v>60136400</v>
          </cell>
          <cell r="AU359">
            <v>60136400</v>
          </cell>
          <cell r="AV359">
            <v>6054000</v>
          </cell>
          <cell r="AW359">
            <v>379</v>
          </cell>
          <cell r="AX359">
            <v>54486000</v>
          </cell>
          <cell r="AY359">
            <v>45714</v>
          </cell>
          <cell r="AZ359">
            <v>586</v>
          </cell>
          <cell r="BA359">
            <v>60540000</v>
          </cell>
          <cell r="BB359">
            <v>45695</v>
          </cell>
          <cell r="BC359">
            <v>45713</v>
          </cell>
          <cell r="BD359">
            <v>45716</v>
          </cell>
          <cell r="BE359">
            <v>45988</v>
          </cell>
          <cell r="BF359">
            <v>46022</v>
          </cell>
          <cell r="BG359" t="str">
            <v>2 2-Ejecución</v>
          </cell>
          <cell r="BH359" t="str">
            <v>9 MESES</v>
          </cell>
          <cell r="BI359" t="str">
            <v>1 1. Días</v>
          </cell>
          <cell r="BJ359">
            <v>267</v>
          </cell>
          <cell r="BK359">
            <v>33</v>
          </cell>
          <cell r="BL359">
            <v>300</v>
          </cell>
          <cell r="BM359" t="str">
            <v>SUBSECRETARÍA DE GOBERNANZA</v>
          </cell>
          <cell r="BN359" t="str">
            <v>DIRECCIÓN DE ASUNTOS LOCALES Y PARTICIPACIÓN</v>
          </cell>
          <cell r="BO359" t="str">
            <v>Rafael Lino Diaz Rivera</v>
          </cell>
          <cell r="BP359">
            <v>80742967</v>
          </cell>
          <cell r="BQ359">
            <v>1</v>
          </cell>
          <cell r="BR359" t="str">
            <v>N.A</v>
          </cell>
          <cell r="BS359" t="str">
            <v>N.A</v>
          </cell>
          <cell r="BT359" t="str">
            <v>N.A</v>
          </cell>
          <cell r="BU359" t="str">
            <v>N.A</v>
          </cell>
          <cell r="BV359" t="str">
            <v>N.A</v>
          </cell>
          <cell r="BW359" t="str">
            <v>N.A</v>
          </cell>
          <cell r="BX359" t="str">
            <v>N.A</v>
          </cell>
          <cell r="BY359" t="str">
            <v>N.A</v>
          </cell>
          <cell r="BZ359" t="str">
            <v>N.A</v>
          </cell>
          <cell r="CA359" t="str">
            <v>N.A</v>
          </cell>
        </row>
        <row r="360">
          <cell r="A360" t="str">
            <v>358</v>
          </cell>
          <cell r="B360" t="str">
            <v>CONTRATO DE PRESTACIÓN DE SERVICIOS PROFESIONALES Y/O APOYO A LA GESTIÓN</v>
          </cell>
          <cell r="C360" t="str">
            <v>SCDPI-210-00355-25</v>
          </cell>
          <cell r="D360" t="str">
            <v>CONTRATACION DIRECTA</v>
          </cell>
          <cell r="E360"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360" t="str">
            <v>17 17. Contrato de Prestación de Servicios</v>
          </cell>
          <cell r="G360" t="str">
            <v>1 Contratista</v>
          </cell>
          <cell r="H360" t="str">
            <v>1 Natural</v>
          </cell>
          <cell r="I360" t="str">
            <v>2 Privada (1)</v>
          </cell>
          <cell r="J360" t="str">
            <v>4 Persona Natural (2)</v>
          </cell>
          <cell r="K360" t="str">
            <v>31 31-Servicios Profesionales</v>
          </cell>
          <cell r="L360" t="str">
            <v>CO1.PCCNTR.7556180</v>
          </cell>
          <cell r="M360" t="str">
            <v>https://community.secop.gov.co/Public/Tendering/OpportunityDetail/Index?noticeUID=CO1.NTC.7711464&amp;isFromPublicArea=True&amp;isModal=true&amp;asPopupView=true</v>
          </cell>
          <cell r="N360">
            <v>45712</v>
          </cell>
          <cell r="O360" t="str">
            <v>5 Contratación directa</v>
          </cell>
          <cell r="P360" t="str">
            <v>33 Prestación de Servicios Profesionales y Apoyo (5-8)</v>
          </cell>
          <cell r="Q360" t="str">
            <v>N/A</v>
          </cell>
          <cell r="R360" t="str">
            <v>1 1. Ley 80</v>
          </cell>
          <cell r="S360" t="str">
            <v>6 6: Prestacion de servicios</v>
          </cell>
          <cell r="T360" t="str">
            <v>1 Nacional</v>
          </cell>
          <cell r="U360" t="str">
            <v>3 3. Único Contratista</v>
          </cell>
          <cell r="V360" t="str">
            <v>MARIA ALEJANDRA MONTILLA CASTRO</v>
          </cell>
          <cell r="W360" t="str">
            <v>F</v>
          </cell>
          <cell r="X360">
            <v>1019102960</v>
          </cell>
          <cell r="Y360">
            <v>4</v>
          </cell>
          <cell r="Z360" t="str">
            <v>KR 131 132 B 14</v>
          </cell>
          <cell r="AA360">
            <v>3152848726</v>
          </cell>
          <cell r="AB360" t="str">
            <v>engativa@scrd.gov.co</v>
          </cell>
          <cell r="AC360" t="str">
            <v>alemonc1227@gmail.com</v>
          </cell>
          <cell r="AD360">
            <v>34695</v>
          </cell>
          <cell r="AE360">
            <v>31</v>
          </cell>
          <cell r="AF360" t="str">
            <v>BOGOTA</v>
          </cell>
          <cell r="AG360" t="str">
            <v>Titulo profesional en las áreas del conocimiento en: bellas artes; ciencias de la educación; ciencias sociales y humanas; economía, administración, contaduría y afines; ingeniería, arquitectura, urbanismo y afines, con tres (3) años de experiencia</v>
          </cell>
          <cell r="AH360" t="str">
            <v>EDUCACION BASICA</v>
          </cell>
          <cell r="AI360" t="str">
            <v>1 1. Inversión</v>
          </cell>
          <cell r="AJ360">
            <v>217</v>
          </cell>
          <cell r="AK360" t="str">
            <v>O230117330120240217</v>
          </cell>
          <cell r="AL360" t="str">
            <v>Fortalecimiento de la gobernanza territorial, la participación incidente y la atención diferenciada de los grupos étnicos, etarios y sectores sociales desde las prácticas culturales en Bogotá D.C.</v>
          </cell>
          <cell r="AN360">
            <v>65880000</v>
          </cell>
          <cell r="AO360">
            <v>6588000</v>
          </cell>
          <cell r="AQ360">
            <v>72468000</v>
          </cell>
          <cell r="AU360">
            <v>72468000</v>
          </cell>
          <cell r="AV360" t="str">
            <v>$ 7.320.000</v>
          </cell>
          <cell r="AW360">
            <v>380</v>
          </cell>
          <cell r="AX360">
            <v>65880000</v>
          </cell>
          <cell r="AY360">
            <v>45714</v>
          </cell>
          <cell r="AZ360">
            <v>554</v>
          </cell>
          <cell r="BA360">
            <v>73200000</v>
          </cell>
          <cell r="BB360">
            <v>45695</v>
          </cell>
          <cell r="BC360">
            <v>45713</v>
          </cell>
          <cell r="BD360">
            <v>45716</v>
          </cell>
          <cell r="BE360">
            <v>45988</v>
          </cell>
          <cell r="BF360">
            <v>45988</v>
          </cell>
          <cell r="BG360" t="str">
            <v>2 2-Ejecución</v>
          </cell>
          <cell r="BH360" t="str">
            <v>9 MESES</v>
          </cell>
          <cell r="BI360" t="str">
            <v>1 1. Días</v>
          </cell>
          <cell r="BJ360">
            <v>267</v>
          </cell>
          <cell r="BK360">
            <v>0</v>
          </cell>
          <cell r="BL360">
            <v>267</v>
          </cell>
          <cell r="BM360" t="str">
            <v>SUBSECRETARÍA DE GOBERNANZA</v>
          </cell>
          <cell r="BN360" t="str">
            <v>DIRECCIÓN DE ASUNTOS LOCALES Y PARTICIPACIÓN</v>
          </cell>
          <cell r="BO360" t="str">
            <v>Rafael Lino Diaz Rivera</v>
          </cell>
          <cell r="BP360">
            <v>80742967</v>
          </cell>
          <cell r="BQ360">
            <v>1</v>
          </cell>
          <cell r="BR360" t="str">
            <v>N.A</v>
          </cell>
          <cell r="BS360" t="str">
            <v>N.A</v>
          </cell>
          <cell r="BT360" t="str">
            <v>N.A</v>
          </cell>
          <cell r="BU360" t="str">
            <v>N.A</v>
          </cell>
          <cell r="BV360" t="str">
            <v>N.A</v>
          </cell>
          <cell r="BW360" t="str">
            <v>N.A</v>
          </cell>
          <cell r="BX360" t="str">
            <v>N.A</v>
          </cell>
          <cell r="BY360" t="str">
            <v>N.A</v>
          </cell>
          <cell r="BZ360" t="str">
            <v>N.A</v>
          </cell>
          <cell r="CA360" t="str">
            <v>N.A</v>
          </cell>
        </row>
        <row r="361">
          <cell r="A361" t="str">
            <v>359</v>
          </cell>
          <cell r="B361" t="str">
            <v>CONTRATO DE PRESTACIÓN DE SERVICIOS PROFESIONALES Y/O APOYO A LA GESTIÓN</v>
          </cell>
          <cell r="C361" t="str">
            <v>SCDPI-210-00413-25</v>
          </cell>
          <cell r="D361" t="str">
            <v>CONTRATACION DIRECTA</v>
          </cell>
          <cell r="E361" t="str">
            <v>Prestar servicios de apoyo a la gestión a la Secretaría de Cultura; Recreación y Deporte - Dirección de Asuntos Locales y Participación en el desarrollo de actividades operativas relacionada con los temas administrativos y el cumplimiento a los compromisos de las localidades en el marco de la implementación del nuevo Modelo de Gestión Cultural Territorial</v>
          </cell>
          <cell r="F361" t="str">
            <v>17 17. Contrato de Prestación de Servicios</v>
          </cell>
          <cell r="G361" t="str">
            <v>1 Contratista</v>
          </cell>
          <cell r="H361" t="str">
            <v>1 Natural</v>
          </cell>
          <cell r="I361" t="str">
            <v>2 Privada (1)</v>
          </cell>
          <cell r="J361" t="str">
            <v>4 Persona Natural (2)</v>
          </cell>
          <cell r="K361" t="str">
            <v>33 33-Servicios Apoyo a la Gestion de la Entidad (servicios administrativos)</v>
          </cell>
          <cell r="L361" t="str">
            <v>CO1.PCCNTR.7556251</v>
          </cell>
          <cell r="M361" t="str">
            <v>https://community.secop.gov.co/Public/Tendering/OpportunityDetail/Index?noticeUID=CO1.NTC.7711468&amp;isFromPublicArea=True&amp;isModal=true&amp;asPopupView=true</v>
          </cell>
          <cell r="N361">
            <v>45712</v>
          </cell>
          <cell r="O361" t="str">
            <v>5 Contratación directa</v>
          </cell>
          <cell r="P361" t="str">
            <v>33 Prestación de Servicios Profesionales y Apoyo (5-8)</v>
          </cell>
          <cell r="Q361" t="str">
            <v>N/A</v>
          </cell>
          <cell r="R361" t="str">
            <v>1 1. Ley 80</v>
          </cell>
          <cell r="S361" t="str">
            <v>6 6: Prestacion de servicios</v>
          </cell>
          <cell r="T361" t="str">
            <v>1 Nacional</v>
          </cell>
          <cell r="U361" t="str">
            <v>3 3. Único Contratista</v>
          </cell>
          <cell r="V361" t="str">
            <v>DIANA TEOFILDE GOMEZ DIAZ</v>
          </cell>
          <cell r="W361" t="str">
            <v>F</v>
          </cell>
          <cell r="X361">
            <v>52903143</v>
          </cell>
          <cell r="Y361">
            <v>1</v>
          </cell>
          <cell r="Z361" t="str">
            <v>CARRERA 36 NO 17-205 TORRE 14 APARTAMENTO 402</v>
          </cell>
          <cell r="AA361">
            <v>9020898</v>
          </cell>
          <cell r="AB361" t="str">
            <v>diana-t-23@hotmail.com</v>
          </cell>
          <cell r="AC361" t="str">
            <v>diana-t-23@hotmail.com</v>
          </cell>
          <cell r="AD361">
            <v>29729</v>
          </cell>
          <cell r="AE361">
            <v>44</v>
          </cell>
          <cell r="AF361" t="str">
            <v>BOGOTA</v>
          </cell>
          <cell r="AG361" t="str">
            <v>Título de formación tecnológica en las áreas del conocimiento en: bellas artes; ciencias de la educación; ciencias sociales y humanas; economía, administración, contaduría y afines; ingeniería, arquitectura, urbanismo y afines, con un (1) año de experiencia</v>
          </cell>
          <cell r="AH361" t="str">
            <v>TECNOLOGO EN GESTION DOCUMENTAL</v>
          </cell>
          <cell r="AI361" t="str">
            <v>1 1. Inversión</v>
          </cell>
          <cell r="AJ361">
            <v>217</v>
          </cell>
          <cell r="AK361" t="str">
            <v>O230117330120240217</v>
          </cell>
          <cell r="AL361" t="str">
            <v>Fortalecimiento de la gobernanza territorial, la participación incidente y la atención diferenciada de los grupos étnicos, etarios y sectores sociales desde las prácticas culturales en Bogotá D.C.</v>
          </cell>
          <cell r="AN361">
            <v>41931000</v>
          </cell>
          <cell r="AO361">
            <v>6367300</v>
          </cell>
          <cell r="AP361">
            <v>2950700</v>
          </cell>
          <cell r="AQ361">
            <v>45347600</v>
          </cell>
          <cell r="AU361">
            <v>45347600</v>
          </cell>
          <cell r="AV361" t="str">
            <v>$ 4.659.000</v>
          </cell>
          <cell r="AW361">
            <v>290</v>
          </cell>
          <cell r="AX361">
            <v>41931000</v>
          </cell>
          <cell r="AY361">
            <v>45714</v>
          </cell>
          <cell r="AZ361">
            <v>587</v>
          </cell>
          <cell r="BA361">
            <v>46590000</v>
          </cell>
          <cell r="BB361">
            <v>45695</v>
          </cell>
          <cell r="BC361">
            <v>45715</v>
          </cell>
          <cell r="BD361">
            <v>45719</v>
          </cell>
          <cell r="BE361">
            <v>45993</v>
          </cell>
          <cell r="BF361">
            <v>46015</v>
          </cell>
          <cell r="BG361" t="str">
            <v>2 2-Ejecución</v>
          </cell>
          <cell r="BH361" t="str">
            <v>9 MESES</v>
          </cell>
          <cell r="BI361" t="str">
            <v>1 1. Días</v>
          </cell>
          <cell r="BJ361">
            <v>269</v>
          </cell>
          <cell r="BK361">
            <v>28</v>
          </cell>
          <cell r="BL361">
            <v>297</v>
          </cell>
          <cell r="BM361" t="str">
            <v>SUBSECRETARÍA DE GOBERNANZA</v>
          </cell>
          <cell r="BN361" t="str">
            <v>DIRECCIÓN DE ASUNTOS LOCALES Y PARTICIPACIÓN</v>
          </cell>
          <cell r="BO361" t="str">
            <v>Rafael Lino Diaz Rivera</v>
          </cell>
          <cell r="BP361">
            <v>80742967</v>
          </cell>
          <cell r="BQ361">
            <v>1</v>
          </cell>
          <cell r="BR361" t="str">
            <v>N.A</v>
          </cell>
          <cell r="BS361" t="str">
            <v>N.A</v>
          </cell>
          <cell r="BT361" t="str">
            <v>N.A</v>
          </cell>
          <cell r="BU361" t="str">
            <v>N.A</v>
          </cell>
          <cell r="BV361" t="str">
            <v>N.A</v>
          </cell>
          <cell r="BW361" t="str">
            <v>N.A</v>
          </cell>
          <cell r="BX361" t="str">
            <v>N.A</v>
          </cell>
          <cell r="BY361" t="str">
            <v>N.A</v>
          </cell>
          <cell r="BZ361" t="str">
            <v>N.A</v>
          </cell>
          <cell r="CA361" t="str">
            <v>N.A</v>
          </cell>
        </row>
        <row r="362">
          <cell r="A362" t="str">
            <v>360</v>
          </cell>
          <cell r="B362" t="str">
            <v>CONTRATO DE PRESTACIÓN DE SERVICIOS PROFESIONALES Y/O APOYO A LA GESTIÓN</v>
          </cell>
          <cell r="C362" t="str">
            <v>SCDPI-210-00261-25</v>
          </cell>
          <cell r="D362" t="str">
            <v>CONTRATACION DIRECTA</v>
          </cell>
          <cell r="E362" t="str">
            <v>Prestar los servicios profesionales a la Secretaría de Cultura; Recreación y Deporte - Dirección de Asuntos Locales y Participación desarrollando las actividades de articulación; orientación y seguimiento de los procesos de fortalecimiento a la participación y el Sistema Distrital de Arte; Cultura y Patrimonio.</v>
          </cell>
          <cell r="F362" t="str">
            <v>17 17. Contrato de Prestación de Servicios</v>
          </cell>
          <cell r="G362" t="str">
            <v>1 Contratista</v>
          </cell>
          <cell r="H362" t="str">
            <v>1 Natural</v>
          </cell>
          <cell r="I362" t="str">
            <v>2 Privada (1)</v>
          </cell>
          <cell r="J362" t="str">
            <v>4 Persona Natural (2)</v>
          </cell>
          <cell r="K362" t="str">
            <v>31 31-Servicios Profesionales</v>
          </cell>
          <cell r="L362" t="str">
            <v>CO1.PCCNTR.7556254</v>
          </cell>
          <cell r="M362" t="str">
            <v>https://community.secop.gov.co/Public/Tendering/OpportunityDetail/Index?noticeUID=CO1.NTC.7711467&amp;isFromPublicArea=True&amp;isModal=true&amp;asPopupView=true</v>
          </cell>
          <cell r="N362">
            <v>45712</v>
          </cell>
          <cell r="O362" t="str">
            <v>5 Contratación directa</v>
          </cell>
          <cell r="P362" t="str">
            <v>33 Prestación de Servicios Profesionales y Apoyo (5-8)</v>
          </cell>
          <cell r="Q362" t="str">
            <v>N/A</v>
          </cell>
          <cell r="R362" t="str">
            <v>1 1. Ley 80</v>
          </cell>
          <cell r="S362" t="str">
            <v>6 6: Prestacion de servicios</v>
          </cell>
          <cell r="T362" t="str">
            <v>1 Nacional</v>
          </cell>
          <cell r="U362" t="str">
            <v>3 3. Único Contratista</v>
          </cell>
          <cell r="V362" t="str">
            <v>LEONARDO FORERO HERNANDEZ</v>
          </cell>
          <cell r="W362" t="str">
            <v>M</v>
          </cell>
          <cell r="X362">
            <v>1018436992</v>
          </cell>
          <cell r="Y362">
            <v>1</v>
          </cell>
          <cell r="Z362" t="str">
            <v>KR 25 66 79</v>
          </cell>
          <cell r="AA362">
            <v>3046789234</v>
          </cell>
          <cell r="AB362" t="str">
            <v>leonardo.forero@scrd.gov.co</v>
          </cell>
          <cell r="AC362" t="str">
            <v>leofh90@gmail.com</v>
          </cell>
          <cell r="AD362">
            <v>33081</v>
          </cell>
          <cell r="AE362">
            <v>35</v>
          </cell>
          <cell r="AF362" t="str">
            <v>BOGOTA</v>
          </cell>
          <cell r="AG362" t="str">
            <v>Titulo profesional en las areas del conocimiento en: bellas artes; ciencias de la educación; ciencias sociales y humanas; economía, administración, contaduría y afines; ingeniería, arquitectura, urbanismo y afines, con tres (3) años de experiencia</v>
          </cell>
          <cell r="AH362" t="str">
            <v>MAESTRO ARTES MUSICALES</v>
          </cell>
          <cell r="AI362" t="str">
            <v>1 1. Inversión</v>
          </cell>
          <cell r="AJ362">
            <v>217</v>
          </cell>
          <cell r="AK362" t="str">
            <v>O230117330120240217</v>
          </cell>
          <cell r="AL362" t="str">
            <v>Fortalecimiento de la gobernanza territorial, la participación incidente y la atención diferenciada de los grupos étnicos, etarios y sectores sociales desde las prácticas culturales en Bogotá D.C.</v>
          </cell>
          <cell r="AN362">
            <v>65880000</v>
          </cell>
          <cell r="AP362">
            <v>3172000</v>
          </cell>
          <cell r="AQ362">
            <v>62708000</v>
          </cell>
          <cell r="AU362">
            <v>62708000</v>
          </cell>
          <cell r="AV362" t="str">
            <v>$ 7.320.000</v>
          </cell>
          <cell r="AW362">
            <v>389</v>
          </cell>
          <cell r="AX362">
            <v>65880000</v>
          </cell>
          <cell r="AY362">
            <v>45714</v>
          </cell>
          <cell r="AZ362">
            <v>693</v>
          </cell>
          <cell r="BA362">
            <v>73200000</v>
          </cell>
          <cell r="BB362">
            <v>45706</v>
          </cell>
          <cell r="BC362">
            <v>45713</v>
          </cell>
          <cell r="BD362">
            <v>45715</v>
          </cell>
          <cell r="BE362">
            <v>45987</v>
          </cell>
          <cell r="BF362">
            <v>45961</v>
          </cell>
          <cell r="BG362" t="str">
            <v>TERMINACION ANTICIPADA</v>
          </cell>
          <cell r="BH362" t="str">
            <v>9 MESES</v>
          </cell>
          <cell r="BI362" t="str">
            <v>1 1. Días</v>
          </cell>
          <cell r="BJ362">
            <v>269</v>
          </cell>
          <cell r="BK362">
            <v>13</v>
          </cell>
          <cell r="BL362">
            <v>282</v>
          </cell>
          <cell r="BM362" t="str">
            <v>SUBSECRETARÍA DE GOBERNANZA</v>
          </cell>
          <cell r="BN362" t="str">
            <v>DIRECCIÓN DE ASUNTOS LOCALES Y PARTICIPACIÓN</v>
          </cell>
          <cell r="BO362" t="str">
            <v>Rafael Lino Diaz Rivera</v>
          </cell>
          <cell r="BP362">
            <v>80742967</v>
          </cell>
          <cell r="BQ362">
            <v>1</v>
          </cell>
          <cell r="BR362" t="str">
            <v>N.A</v>
          </cell>
          <cell r="BS362" t="str">
            <v>N.A</v>
          </cell>
          <cell r="BT362" t="str">
            <v>N.A</v>
          </cell>
          <cell r="BU362" t="str">
            <v>N.A</v>
          </cell>
          <cell r="BV362" t="str">
            <v>N.A</v>
          </cell>
          <cell r="BW362" t="str">
            <v>N.A</v>
          </cell>
          <cell r="BX362" t="str">
            <v>N.A</v>
          </cell>
          <cell r="BY362" t="str">
            <v>N.A</v>
          </cell>
          <cell r="BZ362" t="str">
            <v>N.A</v>
          </cell>
          <cell r="CA362" t="str">
            <v>N.A</v>
          </cell>
        </row>
        <row r="363">
          <cell r="A363" t="str">
            <v>361</v>
          </cell>
          <cell r="B363" t="str">
            <v>CONTRATO DE PRESTACIÓN DE SERVICIOS PROFESIONALES Y/O APOYO A LA GESTIÓN</v>
          </cell>
          <cell r="C363" t="str">
            <v>SCDPI-210-00377-25</v>
          </cell>
          <cell r="D363" t="str">
            <v>CONTRATACION DIRECTA</v>
          </cell>
          <cell r="E363" t="str">
            <v>Prestar servicios profesionales a la Secretaría de Cultura; Recreación y Deporte - Dirección de Asuntos Locales y Participación desarrollando las actividades requeridas para la implementación de las acciones de articulación sectorial y fortalecimiento de paz en territorio PDET urbano asignada en el marco de la implementación del nuevo Modelo de Gestión Cultural Territorial a la Dirección de Asuntos Locales y Participación</v>
          </cell>
          <cell r="F363" t="str">
            <v>17 17. Contrato de Prestación de Servicios</v>
          </cell>
          <cell r="G363" t="str">
            <v>1 Contratista</v>
          </cell>
          <cell r="H363" t="str">
            <v>1 Natural</v>
          </cell>
          <cell r="I363" t="str">
            <v>2 Privada (1)</v>
          </cell>
          <cell r="J363" t="str">
            <v>4 Persona Natural (2)</v>
          </cell>
          <cell r="K363" t="str">
            <v>31 31-Servicios Profesionales</v>
          </cell>
          <cell r="L363" t="str">
            <v>CO1.PCCNTR.7556081</v>
          </cell>
          <cell r="M363" t="str">
            <v>https://community.secop.gov.co/Public/Tendering/OpportunityDetail/Index?noticeUID=CO1.NTC.7711391&amp;isFromPublicArea=True&amp;isModal=true&amp;asPopupView=true</v>
          </cell>
          <cell r="N363">
            <v>45712</v>
          </cell>
          <cell r="O363" t="str">
            <v>5 Contratación directa</v>
          </cell>
          <cell r="P363" t="str">
            <v>33 Prestación de Servicios Profesionales y Apoyo (5-8)</v>
          </cell>
          <cell r="Q363" t="str">
            <v>N/A</v>
          </cell>
          <cell r="R363" t="str">
            <v>1 1. Ley 80</v>
          </cell>
          <cell r="S363" t="str">
            <v>6 6: Prestacion de servicios</v>
          </cell>
          <cell r="T363" t="str">
            <v>1 Nacional</v>
          </cell>
          <cell r="U363" t="str">
            <v>3 3. Único Contratista</v>
          </cell>
          <cell r="V363" t="str">
            <v>JAIRO ANDRES GOMEZ BORDA</v>
          </cell>
          <cell r="W363" t="str">
            <v>M</v>
          </cell>
          <cell r="X363">
            <v>79558247</v>
          </cell>
          <cell r="Y363">
            <v>5</v>
          </cell>
          <cell r="Z363" t="str">
            <v>CL 155 9 45 TO 1</v>
          </cell>
          <cell r="AA363">
            <v>3054587788</v>
          </cell>
          <cell r="AB363" t="str">
            <v>jairo.gomez@scrd.gov.co</v>
          </cell>
          <cell r="AC363" t="str">
            <v>teomez@hotmail.com</v>
          </cell>
          <cell r="AD363">
            <v>26806</v>
          </cell>
          <cell r="AE363">
            <v>52</v>
          </cell>
          <cell r="AF363" t="str">
            <v>BOGOTA</v>
          </cell>
          <cell r="AG363" t="str">
            <v>Titulo profesional en las areas del conocimiento en: bellas artes; ciencias de la educación; ciencias sociales y humanas; economía, administración, contaduría y afines; ingeniería, arquitectura, urbanismo y afines, con tres (3) años de experiencia.</v>
          </cell>
          <cell r="AH363" t="str">
            <v>MAESTRO PEDAGOGIA MUSICAL</v>
          </cell>
          <cell r="AI363" t="str">
            <v>1 1. Inversión</v>
          </cell>
          <cell r="AJ363">
            <v>217</v>
          </cell>
          <cell r="AK363" t="str">
            <v>O230117330120240217</v>
          </cell>
          <cell r="AL363" t="str">
            <v>Fortalecimiento de la gobernanza territorial, la participación incidente y la atención diferenciada de los grupos étnicos, etarios y sectores sociales desde las prácticas culturales en Bogotá D.C.</v>
          </cell>
          <cell r="AN363">
            <v>65880000</v>
          </cell>
          <cell r="AO363">
            <v>10004000</v>
          </cell>
          <cell r="AP363">
            <v>3416000</v>
          </cell>
          <cell r="AQ363">
            <v>72468000</v>
          </cell>
          <cell r="AU363">
            <v>72468000</v>
          </cell>
          <cell r="AV363" t="str">
            <v>$ 7.320.000</v>
          </cell>
          <cell r="AW363">
            <v>381</v>
          </cell>
          <cell r="AX363">
            <v>65880000</v>
          </cell>
          <cell r="AY363">
            <v>45714</v>
          </cell>
          <cell r="AZ363">
            <v>624</v>
          </cell>
          <cell r="BA363">
            <v>73200000</v>
          </cell>
          <cell r="BB363">
            <v>45699</v>
          </cell>
          <cell r="BC363">
            <v>45713</v>
          </cell>
          <cell r="BD363">
            <v>45716</v>
          </cell>
          <cell r="BE363">
            <v>45988</v>
          </cell>
          <cell r="BF363">
            <v>46015</v>
          </cell>
          <cell r="BG363" t="str">
            <v>2 2-Ejecución</v>
          </cell>
          <cell r="BH363" t="str">
            <v>9 MESES</v>
          </cell>
          <cell r="BI363" t="str">
            <v>1 1. Días</v>
          </cell>
          <cell r="BJ363">
            <v>267</v>
          </cell>
          <cell r="BK363">
            <v>27</v>
          </cell>
          <cell r="BL363">
            <v>294</v>
          </cell>
          <cell r="BM363" t="str">
            <v>SUBSECRETARÍA DE GOBERNANZA</v>
          </cell>
          <cell r="BN363" t="str">
            <v>DIRECCIÓN DE ASUNTOS LOCALES Y PARTICIPACIÓN</v>
          </cell>
          <cell r="BO363" t="str">
            <v>Rafael Lino Diaz Rivera</v>
          </cell>
          <cell r="BP363">
            <v>80742967</v>
          </cell>
          <cell r="BQ363">
            <v>1</v>
          </cell>
          <cell r="BR363" t="str">
            <v>N.A</v>
          </cell>
          <cell r="BS363" t="str">
            <v>N.A</v>
          </cell>
          <cell r="BT363" t="str">
            <v>N.A</v>
          </cell>
          <cell r="BU363" t="str">
            <v>N.A</v>
          </cell>
          <cell r="BV363" t="str">
            <v>N.A</v>
          </cell>
          <cell r="BW363" t="str">
            <v>N.A</v>
          </cell>
          <cell r="BX363" t="str">
            <v>N.A</v>
          </cell>
          <cell r="BY363" t="str">
            <v>N.A</v>
          </cell>
          <cell r="BZ363" t="str">
            <v>N.A</v>
          </cell>
          <cell r="CA363" t="str">
            <v>N.A</v>
          </cell>
        </row>
        <row r="364">
          <cell r="A364" t="str">
            <v>362</v>
          </cell>
          <cell r="B364" t="str">
            <v>CONTRATO DE PRESTACIÓN DE SERVICIOS PROFESIONALES Y/O APOYO A LA GESTIÓN</v>
          </cell>
          <cell r="C364" t="str">
            <v>SCDPI-210-00295-25</v>
          </cell>
          <cell r="D364" t="str">
            <v>CONTRATACION DIRECTA</v>
          </cell>
          <cell r="E364" t="str">
            <v>Prestar los servicios profesionales a la Secretaría de Cultura; Recreación y Deporte - Dirección de Asuntos Locales y Participación; desarrollando las actividades requeridas en los procesos administrativos; documental y logístico; asociados a los planes de acción de la política pública étnica y los acuerdos de Consulta Previa del Cabildo Indígena Muisca.</v>
          </cell>
          <cell r="F364" t="str">
            <v>17 17. Contrato de Prestación de Servicios</v>
          </cell>
          <cell r="G364" t="str">
            <v>1 Contratista</v>
          </cell>
          <cell r="H364" t="str">
            <v>1 Natural</v>
          </cell>
          <cell r="I364" t="str">
            <v>2 Privada (1)</v>
          </cell>
          <cell r="J364" t="str">
            <v>4 Persona Natural (2)</v>
          </cell>
          <cell r="K364" t="str">
            <v>31 31-Servicios Profesionales</v>
          </cell>
          <cell r="L364" t="str">
            <v>CO1.PCCNTR.7556086</v>
          </cell>
          <cell r="M364" t="str">
            <v>https://community.secop.gov.co/Public/Tendering/OpportunityDetail/Index?noticeUID=CO1.NTC.7711396&amp;isFromPublicArea=True&amp;isModal=true&amp;asPopupView=true</v>
          </cell>
          <cell r="N364">
            <v>45712</v>
          </cell>
          <cell r="O364" t="str">
            <v>5 Contratación directa</v>
          </cell>
          <cell r="P364" t="str">
            <v>33 Prestación de Servicios Profesionales y Apoyo (5-8)</v>
          </cell>
          <cell r="Q364" t="str">
            <v>N/A</v>
          </cell>
          <cell r="R364" t="str">
            <v>1 1. Ley 80</v>
          </cell>
          <cell r="S364" t="str">
            <v>6 6: Prestacion de servicios</v>
          </cell>
          <cell r="T364" t="str">
            <v>1 Nacional</v>
          </cell>
          <cell r="U364" t="str">
            <v>3 3. Único Contratista</v>
          </cell>
          <cell r="V364" t="str">
            <v>GABRIELA BOLIVAR RAMIREZ</v>
          </cell>
          <cell r="W364" t="str">
            <v>F</v>
          </cell>
          <cell r="X364">
            <v>52516888</v>
          </cell>
          <cell r="Y364">
            <v>8</v>
          </cell>
          <cell r="Z364" t="str">
            <v>Kra 9b este no 31 55 sur</v>
          </cell>
          <cell r="AA364">
            <v>3670587</v>
          </cell>
          <cell r="AB364" t="str">
            <v>gabriela.bolivar@scrd.gov.co</v>
          </cell>
          <cell r="AC364" t="str">
            <v>gabyohan@hotmail.com</v>
          </cell>
          <cell r="AD364">
            <v>29550</v>
          </cell>
          <cell r="AE364">
            <v>45</v>
          </cell>
          <cell r="AF364" t="str">
            <v>NORTE DE SANTANDER - CUCUTA</v>
          </cell>
          <cell r="AG364" t="str">
            <v>Titulo profesional en las areas del conocimiento en: bellas artes; ciencias de la educación; ciencias sociales y humanas; economía, administración, contaduría y afines; ingeniería, arquitectura, urbanismo y afines, con un (1) año de experiencia</v>
          </cell>
          <cell r="AH364" t="str">
            <v>PSICOLOGO</v>
          </cell>
          <cell r="AI364" t="str">
            <v>1 1. Inversión</v>
          </cell>
          <cell r="AJ364">
            <v>217</v>
          </cell>
          <cell r="AK364" t="str">
            <v>O230117330120240217</v>
          </cell>
          <cell r="AL364" t="str">
            <v>Fortalecimiento de la gobernanza territorial, la participación incidente y la atención diferenciada de los grupos étnicos, etarios y sectores sociales desde las prácticas culturales en Bogotá D.C.</v>
          </cell>
          <cell r="AN364">
            <v>51462000</v>
          </cell>
          <cell r="AO364">
            <v>8195800</v>
          </cell>
          <cell r="AP364">
            <v>2477800</v>
          </cell>
          <cell r="AQ364">
            <v>57180000</v>
          </cell>
          <cell r="AU364">
            <v>57180000</v>
          </cell>
          <cell r="AV364" t="str">
            <v>$ 5.718.000</v>
          </cell>
          <cell r="AW364">
            <v>385</v>
          </cell>
          <cell r="AX364">
            <v>51462000</v>
          </cell>
          <cell r="AY364">
            <v>45714</v>
          </cell>
          <cell r="AZ364">
            <v>688</v>
          </cell>
          <cell r="BA364">
            <v>57180000</v>
          </cell>
          <cell r="BB364">
            <v>45706</v>
          </cell>
          <cell r="BC364">
            <v>45713</v>
          </cell>
          <cell r="BD364">
            <v>45715</v>
          </cell>
          <cell r="BE364">
            <v>45987</v>
          </cell>
          <cell r="BF364">
            <v>46017</v>
          </cell>
          <cell r="BG364" t="str">
            <v>2 2-Ejecución</v>
          </cell>
          <cell r="BH364" t="str">
            <v>9 MESES</v>
          </cell>
          <cell r="BI364" t="str">
            <v>1 1. Días</v>
          </cell>
          <cell r="BJ364">
            <v>269</v>
          </cell>
          <cell r="BK364">
            <v>30</v>
          </cell>
          <cell r="BL364">
            <v>299</v>
          </cell>
          <cell r="BM364" t="str">
            <v>SUBSECRETARÍA DE GOBERNANZA</v>
          </cell>
          <cell r="BN364" t="str">
            <v>DIRECCIÓN DE ASUNTOS LOCALES Y PARTICIPACIÓN</v>
          </cell>
          <cell r="BO364" t="str">
            <v>Rafael Lino Diaz Rivera</v>
          </cell>
          <cell r="BP364">
            <v>80742967</v>
          </cell>
          <cell r="BQ364">
            <v>1</v>
          </cell>
          <cell r="BR364" t="str">
            <v>N.A</v>
          </cell>
          <cell r="BS364" t="str">
            <v>N.A</v>
          </cell>
          <cell r="BT364" t="str">
            <v>N.A</v>
          </cell>
          <cell r="BU364" t="str">
            <v>N.A</v>
          </cell>
          <cell r="BV364" t="str">
            <v>N.A</v>
          </cell>
          <cell r="BW364" t="str">
            <v>N.A</v>
          </cell>
          <cell r="BX364" t="str">
            <v>N.A</v>
          </cell>
          <cell r="BY364" t="str">
            <v>N.A</v>
          </cell>
          <cell r="BZ364" t="str">
            <v>N.A</v>
          </cell>
          <cell r="CA364" t="str">
            <v>N.A</v>
          </cell>
        </row>
        <row r="365">
          <cell r="A365" t="str">
            <v>363</v>
          </cell>
          <cell r="B365" t="str">
            <v>CONTRATO DE PRESTACIÓN DE SERVICIOS PROFESIONALES Y/O APOYO A LA GESTIÓN</v>
          </cell>
          <cell r="C365" t="str">
            <v>SCDPI-220-00149-25</v>
          </cell>
          <cell r="D365" t="str">
            <v>CONTRATACION DIRECTA</v>
          </cell>
          <cell r="E365" t="str">
            <v>Prestar los servicios profesionales a la Secretaría de Cultura; Recreación y Deporte - Dirección de Fomento realizando actividades requeridas para la planeación y desarrollo técnico; administrativo y misional de la estrategia de acompañamiento y
  seguimiento a la ejecución de las iniciativas priorizadas y ganadores del Programa Más Cultura Local con enfoque de ruralidad</v>
          </cell>
          <cell r="F365" t="str">
            <v>17 17. Contrato de Prestación de Servicios</v>
          </cell>
          <cell r="G365" t="str">
            <v>1 Contratista</v>
          </cell>
          <cell r="H365" t="str">
            <v>1 Natural</v>
          </cell>
          <cell r="I365" t="str">
            <v>2 Privada (1)</v>
          </cell>
          <cell r="J365" t="str">
            <v>4 Persona Natural (2)</v>
          </cell>
          <cell r="K365" t="str">
            <v>31 31-Servicios Profesionales</v>
          </cell>
          <cell r="L365" t="str">
            <v>CO1.PCCNTR.7556782</v>
          </cell>
          <cell r="M365" t="str">
            <v>https://community.secop.gov.co/Public/Tendering/OpportunityDetail/Index?noticeUID=CO1.NTC.7712100&amp;isFromPublicArea=True&amp;isModal=true&amp;asPopupView=true</v>
          </cell>
          <cell r="N365">
            <v>45713</v>
          </cell>
          <cell r="O365" t="str">
            <v>5 Contratación directa</v>
          </cell>
          <cell r="P365" t="str">
            <v>33 Prestación de Servicios Profesionales y Apoyo (5-8)</v>
          </cell>
          <cell r="Q365" t="str">
            <v>N/A</v>
          </cell>
          <cell r="R365" t="str">
            <v>1 1. Ley 80</v>
          </cell>
          <cell r="S365" t="str">
            <v>6 6: Prestacion de servicios</v>
          </cell>
          <cell r="T365" t="str">
            <v>1 Nacional</v>
          </cell>
          <cell r="U365" t="str">
            <v>3 3. Único Contratista</v>
          </cell>
          <cell r="V365" t="str">
            <v>CAROLINA HERNANDEZ SANTANDER</v>
          </cell>
          <cell r="W365" t="str">
            <v>F</v>
          </cell>
          <cell r="X365">
            <v>1033705373</v>
          </cell>
          <cell r="Y365">
            <v>1</v>
          </cell>
          <cell r="Z365" t="str">
            <v>Calle 7 N° 93 35</v>
          </cell>
          <cell r="AA365">
            <v>3197679430</v>
          </cell>
          <cell r="AB365" t="str">
            <v>carolina.hernandezs@scrd.gov.co</v>
          </cell>
          <cell r="AC365" t="str">
            <v>palorojo085@gmail.com</v>
          </cell>
          <cell r="AD365">
            <v>25221</v>
          </cell>
          <cell r="AE365">
            <v>57</v>
          </cell>
          <cell r="AF365" t="str">
            <v>BOGOTA</v>
          </cell>
          <cell r="AG365" t="str">
            <v>Profesional de las Ciencias Sociales y Humanas, Bellas Artes, Economía, Administración, Contaduría y afines con (2) dos años de experiencia profesional</v>
          </cell>
          <cell r="AH365" t="str">
            <v>LICENCIADO EN EDUCACION COMUNITARIA</v>
          </cell>
          <cell r="AI365" t="str">
            <v>1 1. Inversión</v>
          </cell>
          <cell r="AJ365">
            <v>152</v>
          </cell>
          <cell r="AK365" t="str">
            <v>O230117330120240152</v>
          </cell>
          <cell r="AL365" t="str">
            <v>Fortalecimiento del Fomento para el Desarrollo de Procesos Culturales Sostenibles en Bogotá D.C.</v>
          </cell>
          <cell r="AN365">
            <v>52152000</v>
          </cell>
          <cell r="AQ365">
            <v>52152000</v>
          </cell>
          <cell r="AU365">
            <v>52152000</v>
          </cell>
          <cell r="AV365" t="str">
            <v>$ 6.519.000</v>
          </cell>
          <cell r="AW365">
            <v>388</v>
          </cell>
          <cell r="AX365">
            <v>52152000</v>
          </cell>
          <cell r="AY365">
            <v>45714</v>
          </cell>
          <cell r="AZ365">
            <v>316</v>
          </cell>
          <cell r="BA365">
            <v>52152000</v>
          </cell>
          <cell r="BB365">
            <v>45681</v>
          </cell>
          <cell r="BC365">
            <v>45713</v>
          </cell>
          <cell r="BD365">
            <v>45719</v>
          </cell>
          <cell r="BE365">
            <v>45963</v>
          </cell>
          <cell r="BF365">
            <v>45963</v>
          </cell>
          <cell r="BG365" t="str">
            <v>2 2-Ejecución</v>
          </cell>
          <cell r="BH365" t="str">
            <v>8 MESES</v>
          </cell>
          <cell r="BI365" t="str">
            <v>1 1. Días</v>
          </cell>
          <cell r="BJ365">
            <v>239</v>
          </cell>
          <cell r="BK365">
            <v>0</v>
          </cell>
          <cell r="BL365">
            <v>239</v>
          </cell>
          <cell r="BM365" t="str">
            <v>SUBSECRETARÍA DE GOBERNANZA</v>
          </cell>
          <cell r="BN365" t="str">
            <v>DIRECCIÓN DE FOMENTO</v>
          </cell>
          <cell r="BO365" t="str">
            <v>Michael Andres Quintana Rodriguez</v>
          </cell>
          <cell r="BP365">
            <v>1022947033</v>
          </cell>
          <cell r="BQ365">
            <v>9</v>
          </cell>
          <cell r="BR365" t="str">
            <v>N.A</v>
          </cell>
          <cell r="BS365" t="str">
            <v>N.A</v>
          </cell>
          <cell r="BT365" t="str">
            <v>N.A</v>
          </cell>
          <cell r="BU365" t="str">
            <v>N.A</v>
          </cell>
          <cell r="BV365" t="str">
            <v>N.A</v>
          </cell>
          <cell r="BW365" t="str">
            <v>N.A</v>
          </cell>
          <cell r="BX365" t="str">
            <v>N.A</v>
          </cell>
          <cell r="BY365" t="str">
            <v>N.A</v>
          </cell>
          <cell r="BZ365" t="str">
            <v>N.A</v>
          </cell>
          <cell r="CA365" t="str">
            <v>N.A</v>
          </cell>
        </row>
        <row r="366">
          <cell r="A366" t="str">
            <v>364</v>
          </cell>
          <cell r="B366" t="str">
            <v>CONTRATO DE PRESTACIÓN DE SERVICIOS PROFESIONALES Y/O APOYO A LA GESTIÓN</v>
          </cell>
          <cell r="C366" t="str">
            <v>SCDPI-220-00082-25 - SCDPI-220-00811-25</v>
          </cell>
          <cell r="D366" t="str">
            <v>CONTRATACION DIRECTA</v>
          </cell>
          <cell r="E366" t="str">
            <v>Prestar los servicios profesionales a la Secretaría de Cultura; Recreación y Deporte - Dirección de Fomento para realizar actividades requeridas para la formulación; desarrollo e implementación de la estrategia de apropiación social y divulgación del
  programa Más Cultura Local.</v>
          </cell>
          <cell r="F366" t="str">
            <v>17 17. Contrato de Prestación de Servicios</v>
          </cell>
          <cell r="G366" t="str">
            <v>1 Contratista</v>
          </cell>
          <cell r="H366" t="str">
            <v>1 Natural</v>
          </cell>
          <cell r="I366" t="str">
            <v>2 Privada (1)</v>
          </cell>
          <cell r="J366" t="str">
            <v>4 Persona Natural (2)</v>
          </cell>
          <cell r="K366" t="str">
            <v>31 31-Servicios Profesionales</v>
          </cell>
          <cell r="L366" t="str">
            <v>CO1.PCCNTR.7556968</v>
          </cell>
          <cell r="M366" t="str">
            <v>https://community.secop.gov.co/Public/Tendering/OpportunityDetail/Index?noticeUID=CO1.NTC.7712175&amp;isFromPublicArea=True&amp;isModal=true&amp;asPopupView=true</v>
          </cell>
          <cell r="N366">
            <v>45713</v>
          </cell>
          <cell r="O366" t="str">
            <v>5 Contratación directa</v>
          </cell>
          <cell r="P366" t="str">
            <v>33 Prestación de Servicios Profesionales y Apoyo (5-8)</v>
          </cell>
          <cell r="Q366" t="str">
            <v>N/A</v>
          </cell>
          <cell r="R366" t="str">
            <v>1 1. Ley 80</v>
          </cell>
          <cell r="S366" t="str">
            <v>6 6: Prestacion de servicios</v>
          </cell>
          <cell r="T366" t="str">
            <v>1 Nacional</v>
          </cell>
          <cell r="U366" t="str">
            <v>3 3. Único Contratista</v>
          </cell>
          <cell r="V366" t="str">
            <v>DIANA ISABEL BETANCOURT ARGUELLES</v>
          </cell>
          <cell r="W366" t="str">
            <v>F</v>
          </cell>
          <cell r="X366">
            <v>1032364111</v>
          </cell>
          <cell r="Y366">
            <v>9</v>
          </cell>
          <cell r="Z366" t="str">
            <v>CL 38 8 56</v>
          </cell>
          <cell r="AA366">
            <v>3028330708</v>
          </cell>
          <cell r="AB366" t="str">
            <v>diana.betancourt@scrd.gov.co</v>
          </cell>
          <cell r="AC366" t="str">
            <v>dibetancourta@gmail.com</v>
          </cell>
          <cell r="AD366">
            <v>31502</v>
          </cell>
          <cell r="AE366">
            <v>40</v>
          </cell>
          <cell r="AF366" t="str">
            <v>CUNDINAMARCA - TOCAIMA</v>
          </cell>
          <cell r="AG366" t="str">
            <v>Profesional de las Ciencias Sociales y Humanas, Bellas Artes, Economía, Administración, Contaduría y afines, con seis (6) años de experiencia profesional.</v>
          </cell>
          <cell r="AH366" t="str">
            <v>ABOGADO</v>
          </cell>
          <cell r="AI366" t="str">
            <v>1 1. Inversión</v>
          </cell>
          <cell r="AJ366">
            <v>152</v>
          </cell>
          <cell r="AK366" t="str">
            <v>O230117330120240152</v>
          </cell>
          <cell r="AL366" t="str">
            <v>Fortalecimiento del Fomento para el Desarrollo de Procesos Culturales Sostenibles en Bogotá D.C.</v>
          </cell>
          <cell r="AN366">
            <v>97230000</v>
          </cell>
          <cell r="AO366">
            <v>17501400</v>
          </cell>
          <cell r="AP366">
            <v>26252100</v>
          </cell>
          <cell r="AQ366">
            <v>88479300</v>
          </cell>
          <cell r="AU366">
            <v>88479300</v>
          </cell>
          <cell r="AV366" t="str">
            <v>$ 9.723.000</v>
          </cell>
          <cell r="AW366" t="str">
            <v>386
  387</v>
          </cell>
          <cell r="AX366" t="str">
            <v>49.061.259
  48.168.741</v>
          </cell>
          <cell r="AY366">
            <v>45714</v>
          </cell>
          <cell r="AZ366" t="str">
            <v>165
  535</v>
          </cell>
          <cell r="BA366" t="str">
            <v>49061259
  57.891.741</v>
          </cell>
          <cell r="BB366" t="str">
            <v>22/01/2025
  05/02/2025</v>
          </cell>
          <cell r="BC366">
            <v>45713</v>
          </cell>
          <cell r="BD366">
            <v>45714</v>
          </cell>
          <cell r="BE366">
            <v>46016</v>
          </cell>
          <cell r="BF366">
            <v>45989</v>
          </cell>
          <cell r="BG366" t="str">
            <v>TERMINACION ANTICIPADA</v>
          </cell>
          <cell r="BH366" t="str">
            <v>10 MESES</v>
          </cell>
          <cell r="BI366" t="str">
            <v>1 1. Días</v>
          </cell>
          <cell r="BJ366">
            <v>299</v>
          </cell>
          <cell r="BK366">
            <v>0</v>
          </cell>
          <cell r="BL366">
            <v>299</v>
          </cell>
          <cell r="BM366" t="str">
            <v>SUBSECRETARÍA DE GOBERNANZA</v>
          </cell>
          <cell r="BN366" t="str">
            <v>DIRECCIÓN DE FOMENTO</v>
          </cell>
          <cell r="BO366" t="str">
            <v>Michael Andres Quintana Rodriguez</v>
          </cell>
          <cell r="BP366">
            <v>1022947033</v>
          </cell>
          <cell r="BQ366">
            <v>9</v>
          </cell>
          <cell r="BR366" t="str">
            <v>N.A</v>
          </cell>
          <cell r="BS366" t="str">
            <v>N.A</v>
          </cell>
          <cell r="BT366" t="str">
            <v>N.A</v>
          </cell>
          <cell r="BU366" t="str">
            <v>N.A</v>
          </cell>
          <cell r="BV366" t="str">
            <v>N.A</v>
          </cell>
          <cell r="BW366" t="str">
            <v>N.A</v>
          </cell>
          <cell r="BX366" t="str">
            <v>N.A</v>
          </cell>
          <cell r="BY366" t="str">
            <v>N.A</v>
          </cell>
          <cell r="BZ366" t="str">
            <v>N.A</v>
          </cell>
          <cell r="CA366" t="str">
            <v>N.A</v>
          </cell>
        </row>
        <row r="367">
          <cell r="A367" t="str">
            <v>365</v>
          </cell>
          <cell r="B367" t="str">
            <v>CONTRATO DE PRESTACIÓN DE SERVICIOS PROFESIONALES Y/O APOYO A LA GESTIÓN</v>
          </cell>
          <cell r="C367" t="str">
            <v>SCDPI-21420-00069-25</v>
          </cell>
          <cell r="D367" t="str">
            <v>CONTRATACION DIRECTA</v>
          </cell>
          <cell r="E367" t="str">
            <v>Prestar servicios profesionales a la Secretaria de Cultura; Recreación y Deporte - Oficina Asesora de Comunicaciones -
  para el diseño e implementación de los componentes editoriales requeridos en el marco de las estrategias de comunicación de la
  SCRD.</v>
          </cell>
          <cell r="F367" t="str">
            <v>17 17. Contrato de Prestación de Servicios</v>
          </cell>
          <cell r="G367" t="str">
            <v>1 Contratista</v>
          </cell>
          <cell r="H367" t="str">
            <v>1 Natural</v>
          </cell>
          <cell r="I367" t="str">
            <v>2 Privada (1)</v>
          </cell>
          <cell r="J367" t="str">
            <v>4 Persona Natural (2)</v>
          </cell>
          <cell r="K367" t="str">
            <v>31 31-Servicios Profesionales</v>
          </cell>
          <cell r="L367" t="str">
            <v>CO1.PCCNTR.7557352</v>
          </cell>
          <cell r="M367" t="str">
            <v>https://community.secop.gov.co/Public/Tendering/OpportunityDetail/Index?noticeUID=CO1.NTC.7713362&amp;isFromPublicArea=True&amp;isModal=true&amp;asPopupView=true</v>
          </cell>
          <cell r="N367">
            <v>45713</v>
          </cell>
          <cell r="O367" t="str">
            <v>5 Contratación directa</v>
          </cell>
          <cell r="P367" t="str">
            <v>33 Prestación de Servicios Profesionales y Apoyo (5-8)</v>
          </cell>
          <cell r="Q367" t="str">
            <v>N/A</v>
          </cell>
          <cell r="R367" t="str">
            <v>1 1. Ley 80</v>
          </cell>
          <cell r="S367" t="str">
            <v>6 6: Prestacion de servicios</v>
          </cell>
          <cell r="T367" t="str">
            <v>1 Nacional</v>
          </cell>
          <cell r="U367" t="str">
            <v>3 3. Único Contratista</v>
          </cell>
          <cell r="V367" t="str">
            <v>DIEGO LEON GIRALDO SILVA</v>
          </cell>
          <cell r="W367" t="str">
            <v>M</v>
          </cell>
          <cell r="X367">
            <v>16760873</v>
          </cell>
          <cell r="Y367">
            <v>1</v>
          </cell>
          <cell r="Z367" t="str">
            <v>CL 66 11 50</v>
          </cell>
          <cell r="AA367">
            <v>3103417767</v>
          </cell>
          <cell r="AB367" t="str">
            <v>diego.giraldo@scrd.gov.co</v>
          </cell>
          <cell r="AC367" t="str">
            <v>diegolnews@gmail.com</v>
          </cell>
          <cell r="AD367">
            <v>25174</v>
          </cell>
          <cell r="AE367">
            <v>57</v>
          </cell>
          <cell r="AF367" t="str">
            <v>VALLE DEL CAUCA - CALI</v>
          </cell>
          <cell r="AG367" t="str">
            <v>Profesional en Comunicación y/o Periodismo y/o Marketing y/o Publicidad y/o Filología y/o Literatura y/o afines</v>
          </cell>
          <cell r="AH367" t="str">
            <v>COMUNICADOR SOCIAL - PERIODISTA</v>
          </cell>
          <cell r="AI367" t="str">
            <v>1 1. Inversión</v>
          </cell>
          <cell r="AJ367">
            <v>163</v>
          </cell>
          <cell r="AK367" t="str">
            <v>O230117459920240163</v>
          </cell>
          <cell r="AL367" t="str">
            <v>Fortalecimiento Institucional para una Gobernanza Pública Confiable en Bogotá D.C</v>
          </cell>
          <cell r="AN367">
            <v>118912500</v>
          </cell>
          <cell r="AO367">
            <v>16987500</v>
          </cell>
          <cell r="AP367">
            <v>23405000</v>
          </cell>
          <cell r="AQ367">
            <v>112495000</v>
          </cell>
          <cell r="AU367">
            <v>112495000</v>
          </cell>
          <cell r="AV367" t="str">
            <v>$ 11.325.000</v>
          </cell>
          <cell r="AW367">
            <v>401</v>
          </cell>
          <cell r="AX367">
            <v>118912500</v>
          </cell>
          <cell r="AY367">
            <v>45716</v>
          </cell>
          <cell r="AZ367">
            <v>204</v>
          </cell>
          <cell r="BA367">
            <v>118912500</v>
          </cell>
          <cell r="BB367">
            <v>45680</v>
          </cell>
          <cell r="BC367">
            <v>45715</v>
          </cell>
          <cell r="BD367">
            <v>45719</v>
          </cell>
          <cell r="BE367">
            <v>46021</v>
          </cell>
          <cell r="BF367">
            <v>46022</v>
          </cell>
          <cell r="BG367" t="str">
            <v>2 2-Ejecución</v>
          </cell>
          <cell r="BH367" t="str">
            <v>10 MESES</v>
          </cell>
          <cell r="BI367" t="str">
            <v>1 1. Días</v>
          </cell>
          <cell r="BJ367">
            <v>297</v>
          </cell>
          <cell r="BK367">
            <v>0</v>
          </cell>
          <cell r="BL367">
            <v>297</v>
          </cell>
          <cell r="BM367" t="str">
            <v>DIRECCIÓN DE GESTIÓN CORPORATIVA Y RELACIÓN CON EL CIUDADANO</v>
          </cell>
          <cell r="BN367" t="str">
            <v>OFICINA ASESORA DE COMUNICACIONES</v>
          </cell>
          <cell r="BO367" t="str">
            <v>Ibón Maritza Munevar Gordillo</v>
          </cell>
          <cell r="BP367">
            <v>52884019</v>
          </cell>
          <cell r="BQ367">
            <v>1</v>
          </cell>
          <cell r="BR367" t="str">
            <v>N.A</v>
          </cell>
          <cell r="BS367" t="str">
            <v>N.A</v>
          </cell>
          <cell r="BT367" t="str">
            <v>N.A</v>
          </cell>
          <cell r="BU367" t="str">
            <v>N.A</v>
          </cell>
          <cell r="BV367" t="str">
            <v>N.A</v>
          </cell>
          <cell r="BW367" t="str">
            <v>N.A</v>
          </cell>
          <cell r="BX367" t="str">
            <v>N.A</v>
          </cell>
          <cell r="BY367" t="str">
            <v>N.A</v>
          </cell>
          <cell r="BZ367" t="str">
            <v>N.A</v>
          </cell>
          <cell r="CA367" t="str">
            <v>N.A</v>
          </cell>
        </row>
        <row r="368">
          <cell r="A368" t="str">
            <v>366</v>
          </cell>
          <cell r="B368" t="str">
            <v>CONTRATO DE PRESTACIÓN DE SERVICIOS PROFESIONALES Y/O APOYO A LA GESTIÓN</v>
          </cell>
          <cell r="C368" t="str">
            <v>SCDPI-21420-00938-25</v>
          </cell>
          <cell r="D368" t="str">
            <v>CONTRATACION DIRECTA</v>
          </cell>
          <cell r="E368" t="str">
            <v>PRESTAR SERVICIOS PROFESIONALES A LA SECRETARÍA DE CULTURA; RECREACIÓN Y DEPORTE -DIRECCIÓN DE GESTIÓN CORPORATIVA Y RELACIÓN CON EL CIUDADANO - GRUPO INTERNO DE TRABAJO DE GESTIÓN FINANCIERA EN LAS ACTIVIDADES DE TRÁMITE Y GESTIÓN DE PAGOS A CONTRATISTAS Y PROVEEDORES.</v>
          </cell>
          <cell r="F368" t="str">
            <v>17 17. Contrato de Prestación de Servicios</v>
          </cell>
          <cell r="G368" t="str">
            <v>1 Contratista</v>
          </cell>
          <cell r="H368" t="str">
            <v>1 Natural</v>
          </cell>
          <cell r="I368" t="str">
            <v>2 Privada (1)</v>
          </cell>
          <cell r="J368" t="str">
            <v>4 Persona Natural (2)</v>
          </cell>
          <cell r="K368" t="str">
            <v>31 31-Servicios Profesionales</v>
          </cell>
          <cell r="L368" t="str">
            <v>CO1.PCCNTR.7560579</v>
          </cell>
          <cell r="M368" t="str">
            <v>https://community.secop.gov.co/Public/Tendering/OpportunityDetail/Index?noticeUID=CO1.NTC.7717272&amp;isFromPublicArea=True&amp;isModal=true&amp;asPopupView=true</v>
          </cell>
          <cell r="N368">
            <v>45713</v>
          </cell>
          <cell r="O368" t="str">
            <v>5 Contratación directa</v>
          </cell>
          <cell r="P368" t="str">
            <v>33 Prestación de Servicios Profesionales y Apoyo (5-8)</v>
          </cell>
          <cell r="Q368" t="str">
            <v>N/A</v>
          </cell>
          <cell r="R368" t="str">
            <v>1 1. Ley 80</v>
          </cell>
          <cell r="S368" t="str">
            <v>6 6: Prestacion de servicios</v>
          </cell>
          <cell r="T368" t="str">
            <v>1 Nacional</v>
          </cell>
          <cell r="U368" t="str">
            <v>3 3. Único Contratista</v>
          </cell>
          <cell r="V368" t="str">
            <v>NEYLAN GONZALEZ LIZARAZO</v>
          </cell>
          <cell r="W368" t="str">
            <v>F</v>
          </cell>
          <cell r="X368">
            <v>1022338461</v>
          </cell>
          <cell r="Y368">
            <v>5</v>
          </cell>
          <cell r="Z368" t="str">
            <v>CR 88 C # 54 C 29 SUR APT 710 TORRE 1</v>
          </cell>
          <cell r="AA368">
            <v>3030335</v>
          </cell>
          <cell r="AB368" t="str">
            <v>neylan.gonzalez@scrd.gov.co</v>
          </cell>
          <cell r="AC368" t="str">
            <v>neylangl@yahoo.com</v>
          </cell>
          <cell r="AD368">
            <v>32402</v>
          </cell>
          <cell r="AE368">
            <v>37</v>
          </cell>
          <cell r="AF368" t="str">
            <v>BOGOTA</v>
          </cell>
          <cell r="AG368" t="str">
            <v>Profesional con título en economía y/o administración de empresas y/o contaduría y/o finanzas y/o administración pública o afines con tres (3) años de experiencia en manejos contables y/o financieros.</v>
          </cell>
          <cell r="AH368" t="str">
            <v>CONTADOR PUBLICO</v>
          </cell>
          <cell r="AI368" t="str">
            <v>1 1. Inversión</v>
          </cell>
          <cell r="AJ368">
            <v>163</v>
          </cell>
          <cell r="AK368" t="str">
            <v>O230117459920240163</v>
          </cell>
          <cell r="AL368" t="str">
            <v>Fortalecimiento Institucional para una Gobernanza Pública Confiable en Bogotá D.C</v>
          </cell>
          <cell r="AN368">
            <v>51240000</v>
          </cell>
          <cell r="AO368">
            <v>22692000</v>
          </cell>
          <cell r="AQ368">
            <v>73932000</v>
          </cell>
          <cell r="AU368">
            <v>73932000</v>
          </cell>
          <cell r="AV368" t="str">
            <v>$ 7.320.000</v>
          </cell>
          <cell r="AW368">
            <v>368</v>
          </cell>
          <cell r="AX368">
            <v>51240000</v>
          </cell>
          <cell r="AY368">
            <v>45714</v>
          </cell>
          <cell r="AZ368">
            <v>673</v>
          </cell>
          <cell r="BA368">
            <v>51240000</v>
          </cell>
          <cell r="BB368">
            <v>45702</v>
          </cell>
          <cell r="BC368">
            <v>45714</v>
          </cell>
          <cell r="BD368">
            <v>45716</v>
          </cell>
          <cell r="BE368">
            <v>45927</v>
          </cell>
          <cell r="BF368">
            <v>46021</v>
          </cell>
          <cell r="BG368" t="str">
            <v>2 2-Ejecución</v>
          </cell>
          <cell r="BH368" t="str">
            <v>7 MESES</v>
          </cell>
          <cell r="BI368" t="str">
            <v>1 1. Días</v>
          </cell>
          <cell r="BJ368">
            <v>207</v>
          </cell>
          <cell r="BK368">
            <v>92</v>
          </cell>
          <cell r="BL368">
            <v>299</v>
          </cell>
          <cell r="BM368" t="str">
            <v>DIRECCIÓN DE GESTIÓN CORPORATIVA Y RELACIÓN CON EL CIUDADANO</v>
          </cell>
          <cell r="BN368" t="str">
            <v>GRUPO INTERNO DE TRABAJO DE FINANCIERA</v>
          </cell>
          <cell r="BO368" t="str">
            <v>Germán Gonzalo Gil Martínez</v>
          </cell>
          <cell r="BP368">
            <v>79654913</v>
          </cell>
          <cell r="BQ368">
            <v>3</v>
          </cell>
          <cell r="BR368" t="str">
            <v>N.A</v>
          </cell>
          <cell r="BS368" t="str">
            <v>N.A</v>
          </cell>
          <cell r="BT368" t="str">
            <v>N.A</v>
          </cell>
          <cell r="BU368" t="str">
            <v>N.A</v>
          </cell>
          <cell r="BV368" t="str">
            <v>N.A</v>
          </cell>
          <cell r="BW368" t="str">
            <v>N.A</v>
          </cell>
          <cell r="BX368" t="str">
            <v>N.A</v>
          </cell>
          <cell r="BY368" t="str">
            <v>N.A</v>
          </cell>
          <cell r="BZ368" t="str">
            <v>N.A</v>
          </cell>
          <cell r="CA368" t="str">
            <v>N.A</v>
          </cell>
        </row>
        <row r="369">
          <cell r="A369" t="str">
            <v>367</v>
          </cell>
          <cell r="B369" t="str">
            <v>CONTRATO DE PRESTACIÓN DE SERVICIOS PROFESIONALES Y/O APOYO A LA GESTIÓN</v>
          </cell>
          <cell r="C369" t="str">
            <v>SCDPI-21420-00939-25</v>
          </cell>
          <cell r="D369" t="str">
            <v>CONTRATACION DIRECTA</v>
          </cell>
          <cell r="E369" t="str">
            <v>Prestar servicios profesionales a la Secretaría de Cultura; Recreación y Deporte -Dirección de Gestión Corporativa y Relación con el Ciudadano - Grupo Interno de Trabajo de Gestión Financiera en la gestión presupuestal de la entidad; mediante la elaboración; revisión y registro de documentos presupuestales.</v>
          </cell>
          <cell r="F369" t="str">
            <v>17 17. Contrato de Prestación de Servicios</v>
          </cell>
          <cell r="G369" t="str">
            <v>1 Contratista</v>
          </cell>
          <cell r="H369" t="str">
            <v>1 Natural</v>
          </cell>
          <cell r="I369" t="str">
            <v>2 Privada (1)</v>
          </cell>
          <cell r="J369" t="str">
            <v>4 Persona Natural (2)</v>
          </cell>
          <cell r="K369" t="str">
            <v>31 31-Servicios Profesionales</v>
          </cell>
          <cell r="L369" t="str">
            <v>CO1.PCCNTR.7560772</v>
          </cell>
          <cell r="M369" t="str">
            <v>https://community.secop.gov.co/Public/Tendering/OpportunityDetail/Index?noticeUID=CO1.NTC.7717957&amp;isFromPublicArea=True&amp;isModal=true&amp;asPopupView=true</v>
          </cell>
          <cell r="N369">
            <v>45713</v>
          </cell>
          <cell r="O369" t="str">
            <v>5 Contratación directa</v>
          </cell>
          <cell r="P369" t="str">
            <v>33 Prestación de Servicios Profesionales y Apoyo (5-8)</v>
          </cell>
          <cell r="Q369" t="str">
            <v>N/A</v>
          </cell>
          <cell r="R369" t="str">
            <v>1 1. Ley 80</v>
          </cell>
          <cell r="S369" t="str">
            <v>6 6: Prestacion de servicios</v>
          </cell>
          <cell r="T369" t="str">
            <v>1 Nacional</v>
          </cell>
          <cell r="U369" t="str">
            <v>3 3. Único Contratista</v>
          </cell>
          <cell r="V369" t="str">
            <v>NARLIS JULIETH QUINTERO OCHOA</v>
          </cell>
          <cell r="W369" t="str">
            <v>F</v>
          </cell>
          <cell r="X369">
            <v>1012321471</v>
          </cell>
          <cell r="Y369">
            <v>8</v>
          </cell>
          <cell r="Z369" t="str">
            <v>CL 25 B 101 05 TO 5 AP 204</v>
          </cell>
          <cell r="AA369">
            <v>614691053</v>
          </cell>
          <cell r="AB369" t="str">
            <v>narlis.quintero@scrd.gov.co</v>
          </cell>
          <cell r="AC369" t="str">
            <v>juliethk0@yahoo.es</v>
          </cell>
          <cell r="AD369">
            <v>31476</v>
          </cell>
          <cell r="AE369">
            <v>40</v>
          </cell>
          <cell r="AF369" t="str">
            <v>CESAR - CURUMANI</v>
          </cell>
          <cell r="AG369" t="str">
            <v>Profesional con título en economía y/o administración de empresas y/o contaduría y/o finanzas y/o administración pública o afines con tres (3) años de experiencia en manejos contables y/o financieros.</v>
          </cell>
          <cell r="AH369" t="str">
            <v>CONTADOR PUBLICO</v>
          </cell>
          <cell r="AI369" t="str">
            <v>1 1. Inversión</v>
          </cell>
          <cell r="AJ369">
            <v>163</v>
          </cell>
          <cell r="AK369" t="str">
            <v>O230117459920240163</v>
          </cell>
          <cell r="AL369" t="str">
            <v>Fortalecimiento Institucional para una Gobernanza Pública Confiable en Bogotá D.C</v>
          </cell>
          <cell r="AN369">
            <v>51240000</v>
          </cell>
          <cell r="AO369">
            <v>22692000</v>
          </cell>
          <cell r="AQ369">
            <v>73932000</v>
          </cell>
          <cell r="AU369">
            <v>73932000</v>
          </cell>
          <cell r="AV369" t="str">
            <v>$ 7.320.000</v>
          </cell>
          <cell r="AW369">
            <v>382</v>
          </cell>
          <cell r="AX369">
            <v>51240000</v>
          </cell>
          <cell r="AY369">
            <v>45714</v>
          </cell>
          <cell r="AZ369">
            <v>671</v>
          </cell>
          <cell r="BA369">
            <v>51240000</v>
          </cell>
          <cell r="BB369">
            <v>45702</v>
          </cell>
          <cell r="BC369">
            <v>45714</v>
          </cell>
          <cell r="BD369">
            <v>45716</v>
          </cell>
          <cell r="BE369">
            <v>45927</v>
          </cell>
          <cell r="BF369">
            <v>46021</v>
          </cell>
          <cell r="BG369" t="str">
            <v>2 2-Ejecución</v>
          </cell>
          <cell r="BH369" t="str">
            <v>7 MESES</v>
          </cell>
          <cell r="BI369" t="str">
            <v>1 1. Días</v>
          </cell>
          <cell r="BJ369">
            <v>207</v>
          </cell>
          <cell r="BK369">
            <v>92</v>
          </cell>
          <cell r="BL369">
            <v>299</v>
          </cell>
          <cell r="BM369" t="str">
            <v>DIRECCIÓN DE GESTIÓN CORPORATIVA Y RELACIÓN CON EL CIUDADANO</v>
          </cell>
          <cell r="BN369" t="str">
            <v>GRUPO INTERNO DE TRABAJO DE FINANCIERA</v>
          </cell>
          <cell r="BO369" t="str">
            <v>Hugo Jairo Robles Hernandez</v>
          </cell>
          <cell r="BP369">
            <v>79625111</v>
          </cell>
          <cell r="BQ369">
            <v>1</v>
          </cell>
          <cell r="BR369" t="str">
            <v>N.A</v>
          </cell>
          <cell r="BS369" t="str">
            <v>N.A</v>
          </cell>
          <cell r="BT369" t="str">
            <v>N.A</v>
          </cell>
          <cell r="BU369" t="str">
            <v>N.A</v>
          </cell>
          <cell r="BV369" t="str">
            <v>N.A</v>
          </cell>
          <cell r="BW369" t="str">
            <v>N.A</v>
          </cell>
          <cell r="BX369" t="str">
            <v>N.A</v>
          </cell>
          <cell r="BY369" t="str">
            <v>N.A</v>
          </cell>
          <cell r="BZ369" t="str">
            <v>N.A</v>
          </cell>
          <cell r="CA369" t="str">
            <v>N.A</v>
          </cell>
        </row>
        <row r="370">
          <cell r="A370" t="str">
            <v>368</v>
          </cell>
          <cell r="B370" t="str">
            <v>CONTRATO DE PRESTACIÓN DE SERVICIOS PROFESIONALES Y/O APOYO A LA GESTIÓN</v>
          </cell>
          <cell r="C370" t="str">
            <v>SCDPI-330-00276-25</v>
          </cell>
          <cell r="D370" t="str">
            <v>CONTRATACION DIRECTA</v>
          </cell>
          <cell r="E370" t="str">
            <v>PRESTAR SERVICIOS PROFESIONALES A LA SECRETARÍA DISTRITAL DE CULTURA; RECREACIÓN Y DEPORTE - DIRECCIÓN DE ARTE; CULTURA Y PATRIMONIO; EN LA PLANEACIÓN; IMPLEMENTACIÓN Y SEGUIMIENTO DE LAS ACTIVIDADES PERIODÍSTICAS Y COMUNICACIONALES REQUERIDAS EN EL MARCO DE PROYECTOS Y PROGRAMAS DE LA DEPENDENCIA Y SUS SUBDIRECCIONES A CARGO; EN UNIDAD DE CRITERIO CON LA OFICIAN ASESORA DE COMUNICACIONES</v>
          </cell>
          <cell r="F370" t="str">
            <v>17 17. Contrato de Prestación de Servicios</v>
          </cell>
          <cell r="G370" t="str">
            <v>1 Contratista</v>
          </cell>
          <cell r="H370" t="str">
            <v>1 Natural</v>
          </cell>
          <cell r="I370" t="str">
            <v>2 Privada (1)</v>
          </cell>
          <cell r="J370" t="str">
            <v>4 Persona Natural (2)</v>
          </cell>
          <cell r="K370" t="str">
            <v>31 31-Servicios Profesionales</v>
          </cell>
          <cell r="L370" t="str">
            <v>CO1.PCCNTR.7562790</v>
          </cell>
          <cell r="M370" t="str">
            <v>https://community.secop.gov.co/Public/Tendering/OpportunityDetail/Index?noticeUID=CO1.NTC.7719817&amp;isFromPublicArea=True&amp;isModal=true&amp;asPopupView=true</v>
          </cell>
          <cell r="N370">
            <v>45713</v>
          </cell>
          <cell r="O370" t="str">
            <v>5 Contratación directa</v>
          </cell>
          <cell r="P370" t="str">
            <v>33 Prestación de Servicios Profesionales y Apoyo (5-8)</v>
          </cell>
          <cell r="Q370" t="str">
            <v>N/A</v>
          </cell>
          <cell r="R370" t="str">
            <v>1 1. Ley 80</v>
          </cell>
          <cell r="S370" t="str">
            <v>6 6: Prestacion de servicios</v>
          </cell>
          <cell r="T370" t="str">
            <v>1 Nacional</v>
          </cell>
          <cell r="U370" t="str">
            <v>3 3. Único Contratista</v>
          </cell>
          <cell r="V370" t="str">
            <v>OSCAR JULIAN MAYORGA FANDIÑO</v>
          </cell>
          <cell r="W370" t="str">
            <v>M</v>
          </cell>
          <cell r="X370">
            <v>79979086</v>
          </cell>
          <cell r="Y370">
            <v>2</v>
          </cell>
          <cell r="Z370" t="str">
            <v>AC 45 17 52</v>
          </cell>
          <cell r="AA370">
            <v>3193651263</v>
          </cell>
          <cell r="AB370" t="str">
            <v>oscar.mayorga@scrd.gov.co</v>
          </cell>
          <cell r="AC370" t="str">
            <v>oscarjmayorgaf@gmail.com</v>
          </cell>
          <cell r="AD370">
            <v>29462</v>
          </cell>
          <cell r="AE370">
            <v>45</v>
          </cell>
          <cell r="AF370" t="str">
            <v>BOGOTA</v>
          </cell>
          <cell r="AG370" t="str">
            <v>Profesional en comunicación social y periodismo o afines Cuatro (4) años de experiencia profesional relacionada</v>
          </cell>
          <cell r="AH370" t="str">
            <v>COMUNICADOR SOCIAL - PERIODISTA</v>
          </cell>
          <cell r="AI370" t="str">
            <v>1 1. Inversión</v>
          </cell>
          <cell r="AJ370">
            <v>123</v>
          </cell>
          <cell r="AK370" t="str">
            <v>O230117330120240123</v>
          </cell>
          <cell r="AL370" t="str">
            <v>Asistencia Técnica para el desarrollo de infraestructuras culturales sostenibles en el Distrito Capital Bogotá D.C</v>
          </cell>
          <cell r="AN370">
            <v>64968000</v>
          </cell>
          <cell r="AO370">
            <v>9745200</v>
          </cell>
          <cell r="AQ370">
            <v>74713200</v>
          </cell>
          <cell r="AU370">
            <v>74713200</v>
          </cell>
          <cell r="AV370" t="str">
            <v>$ 8.121.000</v>
          </cell>
          <cell r="AW370">
            <v>403</v>
          </cell>
          <cell r="AX370">
            <v>64968000</v>
          </cell>
          <cell r="AY370">
            <v>45716</v>
          </cell>
          <cell r="AZ370">
            <v>719</v>
          </cell>
          <cell r="BA370">
            <v>81210000</v>
          </cell>
          <cell r="BB370">
            <v>45707</v>
          </cell>
          <cell r="BC370">
            <v>45715</v>
          </cell>
          <cell r="BD370">
            <v>45726</v>
          </cell>
          <cell r="BE370">
            <v>45970</v>
          </cell>
          <cell r="BF370">
            <v>46006</v>
          </cell>
          <cell r="BG370" t="str">
            <v>2 2-Ejecución</v>
          </cell>
          <cell r="BH370" t="str">
            <v>8 MESES</v>
          </cell>
          <cell r="BI370" t="str">
            <v>1 1. Días</v>
          </cell>
          <cell r="BJ370">
            <v>239</v>
          </cell>
          <cell r="BK370">
            <v>36</v>
          </cell>
          <cell r="BL370">
            <v>275</v>
          </cell>
          <cell r="BM370" t="str">
            <v>DIRECCIÓN DE ARTE, CULTURA Y PATRIMONIO</v>
          </cell>
          <cell r="BN370" t="str">
            <v>DIRECCIÓN DE ARTE, CULTURA Y PATRIMONIO</v>
          </cell>
          <cell r="BO370" t="str">
            <v>Nathalia Rippe Sierra</v>
          </cell>
          <cell r="BP370">
            <v>35513244</v>
          </cell>
          <cell r="BQ370">
            <v>1</v>
          </cell>
          <cell r="BR370" t="str">
            <v>N.A</v>
          </cell>
          <cell r="BS370" t="str">
            <v>N.A</v>
          </cell>
          <cell r="BT370" t="str">
            <v>N.A</v>
          </cell>
          <cell r="BU370" t="str">
            <v>N.A</v>
          </cell>
          <cell r="BV370" t="str">
            <v>N.A</v>
          </cell>
          <cell r="BW370" t="str">
            <v>N.A</v>
          </cell>
          <cell r="BX370" t="str">
            <v>N.A</v>
          </cell>
          <cell r="BY370" t="str">
            <v>N.A</v>
          </cell>
          <cell r="BZ370" t="str">
            <v>N.A</v>
          </cell>
          <cell r="CA370" t="str">
            <v>N.A</v>
          </cell>
        </row>
        <row r="371">
          <cell r="A371" t="str">
            <v>369</v>
          </cell>
          <cell r="B371" t="str">
            <v>CONTRATO DE PRESTACIÓN DE SERVICIOS PROFESIONALES Y/O APOYO A LA GESTIÓN</v>
          </cell>
          <cell r="C371" t="str">
            <v>SCDPI-210-00369-25</v>
          </cell>
          <cell r="D371" t="str">
            <v>CONTRATACION DIRECTA</v>
          </cell>
          <cell r="E371"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371" t="str">
            <v>17 17. Contrato de Prestación de Servicios</v>
          </cell>
          <cell r="G371" t="str">
            <v>1 Contratista</v>
          </cell>
          <cell r="H371" t="str">
            <v>1 Natural</v>
          </cell>
          <cell r="I371" t="str">
            <v>2 Privada (1)</v>
          </cell>
          <cell r="J371" t="str">
            <v>4 Persona Natural (2)</v>
          </cell>
          <cell r="K371" t="str">
            <v>31 31-Servicios Profesionales</v>
          </cell>
          <cell r="L371" t="str">
            <v>CO1.PCCNTR.7563273</v>
          </cell>
          <cell r="M371" t="str">
            <v>https://community.secop.gov.co/Public/Tendering/OpportunityDetail/Index?noticeUID=CO1.NTC.7720974&amp;isFromPublicArea=True&amp;isModal=true&amp;asPopupView=true</v>
          </cell>
          <cell r="N371">
            <v>45713</v>
          </cell>
          <cell r="O371" t="str">
            <v>5 Contratación directa</v>
          </cell>
          <cell r="P371" t="str">
            <v>33 Prestación de Servicios Profesionales y Apoyo (5-8)</v>
          </cell>
          <cell r="Q371" t="str">
            <v>N/A</v>
          </cell>
          <cell r="R371" t="str">
            <v>1 1. Ley 80</v>
          </cell>
          <cell r="S371" t="str">
            <v>6 6: Prestacion de servicios</v>
          </cell>
          <cell r="T371" t="str">
            <v>1 Nacional</v>
          </cell>
          <cell r="U371" t="str">
            <v>3 3. Único Contratista</v>
          </cell>
          <cell r="V371" t="str">
            <v>GISELLA CONSTANZA TORRES TORRES
  CEDIDO A:
  WILLIAM FERNANDO GONZÁLEZ ALARCÓN</v>
          </cell>
          <cell r="W371" t="str">
            <v>F
  M</v>
          </cell>
          <cell r="X371" t="str">
            <v>1032656226
  80.793.628</v>
          </cell>
          <cell r="Y371" t="str">
            <v>0
  8</v>
          </cell>
          <cell r="Z371" t="str">
            <v>Calle 72 Bis Sur #14 A 26
  cll 54 A sur N° 37 A 11 Bogota</v>
          </cell>
          <cell r="AA371" t="str">
            <v>3157209891
  cll 54 A sur N° 37 A 11 Bogota</v>
          </cell>
          <cell r="AB371" t="str">
            <v>tunjuelito@scrd.gov.co</v>
          </cell>
          <cell r="AC371" t="str">
            <v>gisect@yahoo.es
  willogonza@gmail.com</v>
          </cell>
          <cell r="AD371">
            <v>32480</v>
          </cell>
          <cell r="AE371">
            <v>37</v>
          </cell>
          <cell r="AF371" t="str">
            <v>BOGOTA</v>
          </cell>
          <cell r="AG371" t="str">
            <v>titulo profesional en las areas del conocimiento en: bellas artes; ciencias de la educación; ciencias sociales y humanas; economía, administración, contaduría y afines; ingeniería, arquitectura, urbanismo y afines, con tres (3) años de experiencia.
  TITULO PROFESIONAL EN LAS AREAS DEL
  CONOCIMIENTO EN: BELLAS ARTES; CIENCIAS DE LA
  EDUCACIÓN; CIENCIAS SOCIALES Y HUMANAS;
  ECONOMÍA, ADMINISTRACIÓN, CONTADURÍA Y AFINES;
  INGENIERÍA, ARQUITECTURA, URBANISMO Y AFINES,
  CON TRES (3) AÑOS DE EXPERIENCIA</v>
          </cell>
          <cell r="AH371" t="str">
            <v>PSICOLOGO
  RELACIONES INTERNACIONALES</v>
          </cell>
          <cell r="AI371" t="str">
            <v>1 1. Inversión</v>
          </cell>
          <cell r="AJ371">
            <v>217</v>
          </cell>
          <cell r="AK371" t="str">
            <v>O230117330120240217</v>
          </cell>
          <cell r="AL371" t="str">
            <v>Fortalecimiento de la gobernanza territorial, la participación incidente y la atención diferenciada de los grupos étnicos, etarios y sectores sociales desde las prácticas culturales en Bogotá D.C.</v>
          </cell>
          <cell r="AN371">
            <v>65880000</v>
          </cell>
          <cell r="AO371">
            <v>3904000</v>
          </cell>
          <cell r="AQ371">
            <v>69784000</v>
          </cell>
          <cell r="AU371">
            <v>69784000</v>
          </cell>
          <cell r="AV371" t="str">
            <v>$ 7.320.000</v>
          </cell>
          <cell r="AW371">
            <v>453</v>
          </cell>
          <cell r="AX371">
            <v>65880000</v>
          </cell>
          <cell r="AY371">
            <v>45721</v>
          </cell>
          <cell r="AZ371">
            <v>608</v>
          </cell>
          <cell r="BA371">
            <v>73200000</v>
          </cell>
          <cell r="BB371">
            <v>45698</v>
          </cell>
          <cell r="BC371">
            <v>45715</v>
          </cell>
          <cell r="BD371">
            <v>45722</v>
          </cell>
          <cell r="BE371">
            <v>45996</v>
          </cell>
          <cell r="BF371">
            <v>46015</v>
          </cell>
          <cell r="BG371" t="str">
            <v>2 2-Ejecución</v>
          </cell>
          <cell r="BH371" t="str">
            <v>9 MESES</v>
          </cell>
          <cell r="BI371" t="str">
            <v>1 1. Días</v>
          </cell>
          <cell r="BJ371">
            <v>269</v>
          </cell>
          <cell r="BK371">
            <v>19</v>
          </cell>
          <cell r="BL371">
            <v>288</v>
          </cell>
          <cell r="BM371" t="str">
            <v>SUBSECRETARÍA DE GOBERNANZA</v>
          </cell>
          <cell r="BN371" t="str">
            <v>DIRECCIÓN DE ASUNTOS LOCALES Y PARTICIPACIÓN</v>
          </cell>
          <cell r="BO371" t="str">
            <v>Rafael Lino Diaz Rivera</v>
          </cell>
          <cell r="BP371">
            <v>80742967</v>
          </cell>
          <cell r="BQ371">
            <v>1</v>
          </cell>
          <cell r="BR371" t="str">
            <v>N.A</v>
          </cell>
          <cell r="BS371" t="str">
            <v>N.A</v>
          </cell>
          <cell r="BT371" t="str">
            <v>N.A</v>
          </cell>
          <cell r="BU371" t="str">
            <v>N.A</v>
          </cell>
          <cell r="BV371" t="str">
            <v>N.A</v>
          </cell>
          <cell r="BW371" t="str">
            <v>N.A</v>
          </cell>
          <cell r="BX371" t="str">
            <v>N.A</v>
          </cell>
          <cell r="BY371" t="str">
            <v>N.A</v>
          </cell>
          <cell r="BZ371" t="str">
            <v>N.A</v>
          </cell>
          <cell r="CA371" t="str">
            <v>N.A</v>
          </cell>
        </row>
        <row r="372">
          <cell r="A372" t="str">
            <v>370</v>
          </cell>
          <cell r="B372" t="str">
            <v>CONTRATO DE PRESTACIÓN DE SERVICIOS PROFESIONALES Y/O APOYO A LA GESTIÓN</v>
          </cell>
          <cell r="C372" t="str">
            <v>SCDPI-21418-00408-25</v>
          </cell>
          <cell r="D372" t="str">
            <v>CONTRATACION DIRECTA</v>
          </cell>
          <cell r="E372" t="str">
            <v>Prestar servicios profesionales a la Secretaría Distrital de Cultura, Recreación y Deporte - Subdirección de Gestión Cultural y Artística en el desarrollo de las actividades requeridas para la implementación y seguimiento de aplicativos y plataformas interactivas desarrolladas en el marco de los proyectos de la dependencia.</v>
          </cell>
          <cell r="F372" t="str">
            <v>17 17. Contrato de Prestación de Servicios</v>
          </cell>
          <cell r="G372" t="str">
            <v>1 Contratista</v>
          </cell>
          <cell r="H372" t="str">
            <v>1 Natural</v>
          </cell>
          <cell r="I372" t="str">
            <v>2 Privada (1)</v>
          </cell>
          <cell r="J372" t="str">
            <v>4 Persona Natural (2)</v>
          </cell>
          <cell r="K372" t="str">
            <v>31 31-Servicios Profesionales</v>
          </cell>
          <cell r="L372" t="str">
            <v>CO1.PCCNTR.7563979</v>
          </cell>
          <cell r="M372" t="str">
            <v>https://community.secop.gov.co/Public/Tendering/OpportunityDetail/Index?noticeUID=CO1.NTC.7722530&amp;isFromPublicArea=True&amp;isModal=False</v>
          </cell>
          <cell r="N372">
            <v>45714</v>
          </cell>
          <cell r="O372" t="str">
            <v>5 Contratación directa</v>
          </cell>
          <cell r="P372" t="str">
            <v>33 Prestación de Servicios Profesionales y Apoyo (5-8)</v>
          </cell>
          <cell r="Q372" t="str">
            <v>N/A</v>
          </cell>
          <cell r="R372" t="str">
            <v>1 1. Ley 80</v>
          </cell>
          <cell r="S372" t="str">
            <v>6 6: Prestacion de servicios</v>
          </cell>
          <cell r="T372" t="str">
            <v>1 Nacional</v>
          </cell>
          <cell r="U372" t="str">
            <v>3 3. Único Contratista</v>
          </cell>
          <cell r="V372" t="str">
            <v>CAMILO ANDRES NEMOCON FARFAN
  CESION A:
  Luis Guillermo Ballesteros Puerto</v>
          </cell>
          <cell r="W372" t="str">
            <v>M
  M</v>
          </cell>
          <cell r="X372" t="str">
            <v>1010170237
  79968119</v>
          </cell>
          <cell r="Y372" t="str">
            <v>4
  1</v>
          </cell>
          <cell r="Z372" t="str">
            <v>Diag. 17b No. 90-53 Apto 1104 Torre:5
  Cra 53 No 134-96 Int 1 Ap 403</v>
          </cell>
          <cell r="AA372" t="str">
            <v>7812470
  3002179660</v>
          </cell>
          <cell r="AB372" t="str">
            <v>camilo.nemocon@scrd.gov.co
  ----</v>
          </cell>
          <cell r="AC372" t="str">
            <v>canfcero@gmail.com
  luballe@gmail.com</v>
          </cell>
          <cell r="AD372">
            <v>31835</v>
          </cell>
          <cell r="AE372">
            <v>39</v>
          </cell>
          <cell r="AF372" t="str">
            <v>BOGOTA</v>
          </cell>
          <cell r="AG372" t="str">
            <v>Profesional en áreas de las tecnologia de la información, Ingenieria de sistemas y afines, relacionada al objeto y/u obligaciones a contratar, y epxeriencia relacionada con el objeto y obligaciones de mínimo 6 años.</v>
          </cell>
          <cell r="AH372" t="str">
            <v>DISE;ADOR INDUSTRIAL</v>
          </cell>
          <cell r="AI372" t="str">
            <v>1 1. Inversión</v>
          </cell>
          <cell r="AJ372">
            <v>80</v>
          </cell>
          <cell r="AK372" t="str">
            <v>O230117330120240080</v>
          </cell>
          <cell r="AL372" t="str">
            <v>Fortalecimiento de prácticas y transformaciones culturales, patrimoniales, urbanas y sociales para el bienestar integral de Bogotá D.C.</v>
          </cell>
          <cell r="AN372">
            <v>68061000</v>
          </cell>
          <cell r="AQ372">
            <v>68061000</v>
          </cell>
          <cell r="AU372">
            <v>68061000</v>
          </cell>
          <cell r="AV372" t="str">
            <v>$ 9.723.000</v>
          </cell>
          <cell r="AW372">
            <v>412</v>
          </cell>
          <cell r="AX372">
            <v>68061000</v>
          </cell>
          <cell r="AY372">
            <v>45716</v>
          </cell>
          <cell r="AZ372">
            <v>409</v>
          </cell>
          <cell r="BA372">
            <v>71376000</v>
          </cell>
          <cell r="BB372">
            <v>45685</v>
          </cell>
          <cell r="BC372">
            <v>45716</v>
          </cell>
          <cell r="BD372">
            <v>45720</v>
          </cell>
          <cell r="BE372">
            <v>45933</v>
          </cell>
          <cell r="BF372">
            <v>45933</v>
          </cell>
          <cell r="BG372" t="str">
            <v>2 2-Ejecución</v>
          </cell>
          <cell r="BH372" t="str">
            <v>7 MESES</v>
          </cell>
          <cell r="BI372" t="str">
            <v>1 1. Días</v>
          </cell>
          <cell r="BJ372">
            <v>209</v>
          </cell>
          <cell r="BK372">
            <v>0</v>
          </cell>
          <cell r="BL372">
            <v>209</v>
          </cell>
          <cell r="BM372" t="str">
            <v>DIRECCIÓN DE ARTE, CULTURA Y PATRIMONIO</v>
          </cell>
          <cell r="BN372" t="str">
            <v>SUBDIRECCIÓN DE GESTIÓN CULTURAL Y ARTISTICA</v>
          </cell>
          <cell r="BO372" t="str">
            <v>Adriana Maria Botero Velez</v>
          </cell>
          <cell r="BP372">
            <v>52254482</v>
          </cell>
          <cell r="BQ372">
            <v>6</v>
          </cell>
          <cell r="BR372" t="str">
            <v>N.A</v>
          </cell>
          <cell r="BS372" t="str">
            <v>N.A</v>
          </cell>
          <cell r="BT372" t="str">
            <v>N.A</v>
          </cell>
          <cell r="BU372" t="str">
            <v>N.A</v>
          </cell>
          <cell r="BV372" t="str">
            <v>N.A</v>
          </cell>
          <cell r="BW372" t="str">
            <v>N.A</v>
          </cell>
          <cell r="BX372" t="str">
            <v>N.A</v>
          </cell>
          <cell r="BY372" t="str">
            <v>N.A</v>
          </cell>
          <cell r="BZ372" t="str">
            <v>N.A</v>
          </cell>
          <cell r="CA372" t="str">
            <v>N.A</v>
          </cell>
        </row>
        <row r="373">
          <cell r="A373" t="str">
            <v>371</v>
          </cell>
          <cell r="B373" t="str">
            <v>CONTRATO DE PRESTACIÓN DE SERVICIOS PROFESIONALES Y/O APOYO A LA GESTIÓN</v>
          </cell>
          <cell r="C373" t="str">
            <v>SCDPI-21420-00945-25</v>
          </cell>
          <cell r="D373" t="str">
            <v>CONTRATACION DIRECTA</v>
          </cell>
          <cell r="E373" t="str">
            <v>Prestar servicios profesionales a la Secretaría de Cultura, Recreación y Deporte -Dirección de Gestión Corporativa y Relación con el Ciudadano - Grupo Interno de Trabajo de Gestión Financiera en actividades de control y seguimiento a los procesos y procedimientos e informes que se generen de manera transversal en las diferentes áreas del GIT de Gestión Financiera</v>
          </cell>
          <cell r="F373" t="str">
            <v>17 17. Contrato de Prestación de Servicios</v>
          </cell>
          <cell r="G373" t="str">
            <v>1 Contratista</v>
          </cell>
          <cell r="H373" t="str">
            <v>1 Natural</v>
          </cell>
          <cell r="I373" t="str">
            <v>2 Privada (1)</v>
          </cell>
          <cell r="J373" t="str">
            <v>4 Persona Natural (2)</v>
          </cell>
          <cell r="K373" t="str">
            <v>31 31-Servicios Profesionales</v>
          </cell>
          <cell r="L373" t="str">
            <v>CO1.PCCNTR.7565101</v>
          </cell>
          <cell r="M373" t="str">
            <v>https://community.secop.gov.co/Public/Tendering/OpportunityDetail/Index?noticeUID=CO1.NTC.7723630&amp;isFromPublicArea=True&amp;isModal=False</v>
          </cell>
          <cell r="N373">
            <v>45714</v>
          </cell>
          <cell r="O373" t="str">
            <v>5 Contratación directa</v>
          </cell>
          <cell r="P373" t="str">
            <v>33 Prestación de Servicios Profesionales y Apoyo (5-8)</v>
          </cell>
          <cell r="Q373" t="str">
            <v>N/A</v>
          </cell>
          <cell r="R373" t="str">
            <v>1 1. Ley 80</v>
          </cell>
          <cell r="S373" t="str">
            <v>6 6: Prestacion de servicios</v>
          </cell>
          <cell r="T373" t="str">
            <v>1 Nacional</v>
          </cell>
          <cell r="U373" t="str">
            <v>3 3. Único Contratista</v>
          </cell>
          <cell r="V373" t="str">
            <v>DIANA PATRICIA BUSTOS VALLEJO</v>
          </cell>
          <cell r="W373" t="str">
            <v>F</v>
          </cell>
          <cell r="X373">
            <v>53012239</v>
          </cell>
          <cell r="Y373">
            <v>8</v>
          </cell>
          <cell r="Z373" t="str">
            <v>TV 5 43 52</v>
          </cell>
          <cell r="AA373">
            <v>3108808734</v>
          </cell>
          <cell r="AB373" t="str">
            <v>diana.bustos@scrd.gov.co</v>
          </cell>
          <cell r="AC373" t="str">
            <v>dipatybu@gmail.com</v>
          </cell>
          <cell r="AD373">
            <v>30853</v>
          </cell>
          <cell r="AE373">
            <v>41</v>
          </cell>
          <cell r="AF373" t="str">
            <v>VALLE DEL CAICA - EL CAIRO</v>
          </cell>
          <cell r="AG373" t="str">
            <v>Profesional en economía y/o administración de empresas y/o contaduría y/o finanzas o afines, con título de posgrado en modalidad de especialización, con un (2) años de experiencia profesional en manejos contables y/o financieros.</v>
          </cell>
          <cell r="AH373" t="str">
            <v>ADMINISTADOR DE EMPRESAS</v>
          </cell>
          <cell r="AI373" t="str">
            <v>1 1. Inversión</v>
          </cell>
          <cell r="AJ373">
            <v>163</v>
          </cell>
          <cell r="AK373" t="str">
            <v>O230117459920240163</v>
          </cell>
          <cell r="AL373" t="str">
            <v>Fortalecimiento Institucional para una Gobernanza Pública Confiable en Bogotá D.C</v>
          </cell>
          <cell r="AN373">
            <v>56826000</v>
          </cell>
          <cell r="AO373">
            <v>25165800</v>
          </cell>
          <cell r="AQ373">
            <v>81991800</v>
          </cell>
          <cell r="AU373">
            <v>81991800</v>
          </cell>
          <cell r="AV373" t="str">
            <v>$ 8.118.000</v>
          </cell>
          <cell r="AW373">
            <v>384</v>
          </cell>
          <cell r="AX373">
            <v>56826000</v>
          </cell>
          <cell r="AY373">
            <v>45714</v>
          </cell>
          <cell r="AZ373">
            <v>710</v>
          </cell>
          <cell r="BA373">
            <v>56826000</v>
          </cell>
          <cell r="BB373">
            <v>45706</v>
          </cell>
          <cell r="BC373">
            <v>45714</v>
          </cell>
          <cell r="BD373">
            <v>45716</v>
          </cell>
          <cell r="BE373">
            <v>45927</v>
          </cell>
          <cell r="BF373">
            <v>46021</v>
          </cell>
          <cell r="BG373" t="str">
            <v>2 2-Ejecución</v>
          </cell>
          <cell r="BH373" t="str">
            <v>7 MESES</v>
          </cell>
          <cell r="BI373" t="str">
            <v>1 1. Días</v>
          </cell>
          <cell r="BJ373">
            <v>207</v>
          </cell>
          <cell r="BK373">
            <v>92</v>
          </cell>
          <cell r="BL373">
            <v>299</v>
          </cell>
          <cell r="BM373" t="str">
            <v>DIRECCIÓN DE GESTIÓN CORPORATIVA Y RELACIÓN CON EL CIUDADANO</v>
          </cell>
          <cell r="BN373" t="str">
            <v>GRUPO INTERNO DE TRABAJO DE FINANCIERA</v>
          </cell>
          <cell r="BO373" t="str">
            <v>Hugo Jairo Robles Hernandez</v>
          </cell>
          <cell r="BP373">
            <v>79625111</v>
          </cell>
          <cell r="BQ373">
            <v>1</v>
          </cell>
          <cell r="BR373" t="str">
            <v>N.A</v>
          </cell>
          <cell r="BS373" t="str">
            <v>N.A</v>
          </cell>
          <cell r="BT373" t="str">
            <v>N.A</v>
          </cell>
          <cell r="BU373" t="str">
            <v>N.A</v>
          </cell>
          <cell r="BV373" t="str">
            <v>N.A</v>
          </cell>
          <cell r="BW373" t="str">
            <v>N.A</v>
          </cell>
          <cell r="BX373" t="str">
            <v>N.A</v>
          </cell>
          <cell r="BY373" t="str">
            <v>N.A</v>
          </cell>
          <cell r="BZ373" t="str">
            <v>N.A</v>
          </cell>
          <cell r="CA373" t="str">
            <v>N.A</v>
          </cell>
        </row>
        <row r="374">
          <cell r="A374" t="str">
            <v>372</v>
          </cell>
          <cell r="B374" t="str">
            <v>CONTRATO DE PRESTACIÓN DE SERVICIOS PROFESIONALES Y/O APOYO A LA GESTIÓN</v>
          </cell>
          <cell r="C374" t="str">
            <v>SCDPI-21417-00731-25</v>
          </cell>
          <cell r="D374" t="str">
            <v>CONTRATACION DIRECTA</v>
          </cell>
          <cell r="E374" t="str">
            <v>Prestar servicios profesionales a la Secretaría Distrital de Cultura, Recreación y Deporte - Subsecretaría de Cultura Ciudadana y Gestión del Conocimiento, desarrollando las actividades administrativas relacionadas con los trámites contractuales, a través de la documentación, registro en aplicativos institucionales, gestión de pagos e informes, en el marco de los proyectos de cultura ciudadana establecidos en el Plan Anual de Adquisiciones</v>
          </cell>
          <cell r="F374" t="str">
            <v>17 17. Contrato de Prestación de Servicios</v>
          </cell>
          <cell r="G374" t="str">
            <v>1 Contratista</v>
          </cell>
          <cell r="H374" t="str">
            <v>1 Natural</v>
          </cell>
          <cell r="I374" t="str">
            <v>2 Privada (1)</v>
          </cell>
          <cell r="J374" t="str">
            <v>4 Persona Natural (2)</v>
          </cell>
          <cell r="K374" t="str">
            <v>31 31-Servicios Profesionales</v>
          </cell>
          <cell r="L374" t="str">
            <v>CO1.PCCNTR.7565615</v>
          </cell>
          <cell r="M374" t="str">
            <v>https://community.secop.gov.co/Public/Tendering/OpportunityDetail/Index?noticeUID=CO1.NTC.7724465&amp;isFromPublicArea=True&amp;isModal=False</v>
          </cell>
          <cell r="N374">
            <v>45714</v>
          </cell>
          <cell r="O374" t="str">
            <v>5 Contratación directa</v>
          </cell>
          <cell r="P374" t="str">
            <v>33 Prestación de Servicios Profesionales y Apoyo (5-8)</v>
          </cell>
          <cell r="Q374" t="str">
            <v>N/A</v>
          </cell>
          <cell r="R374" t="str">
            <v>1 1. Ley 80</v>
          </cell>
          <cell r="S374" t="str">
            <v>6 6: Prestacion de servicios</v>
          </cell>
          <cell r="T374" t="str">
            <v>1 Nacional</v>
          </cell>
          <cell r="U374" t="str">
            <v>3 3. Único Contratista</v>
          </cell>
          <cell r="V374" t="str">
            <v>LUZ ADRIANA HERNANDEZ FONTECHA</v>
          </cell>
          <cell r="W374" t="str">
            <v>F</v>
          </cell>
          <cell r="X374">
            <v>52827890</v>
          </cell>
          <cell r="Y374">
            <v>8</v>
          </cell>
          <cell r="Z374" t="str">
            <v>CL 33 A SUR 89 C 46</v>
          </cell>
          <cell r="AA374">
            <v>3159284249</v>
          </cell>
          <cell r="AB374" t="str">
            <v>luz.hernandez@scrd.gov.co</v>
          </cell>
          <cell r="AC374" t="str">
            <v>adryfontecha@hotmail.com</v>
          </cell>
          <cell r="AD374">
            <v>29430</v>
          </cell>
          <cell r="AE374">
            <v>45</v>
          </cell>
          <cell r="AF374" t="str">
            <v>BOGOTA</v>
          </cell>
          <cell r="AG374" t="str">
            <v>Profesional en ciencias humanas, comunicación social, administración, contaduría, ingenierías y/o afines con experiencia superior a un (1) añoen gestión o desarrollo de proyectos, generación yconsolidación de informes,procesos de planeación,actividades administrativas,financieras, contables operativas</v>
          </cell>
          <cell r="AH374" t="str">
            <v>CONTADOR PUBLICO</v>
          </cell>
          <cell r="AI374" t="str">
            <v>1 1. Inversión</v>
          </cell>
          <cell r="AJ374">
            <v>122</v>
          </cell>
          <cell r="AK374" t="str">
            <v>O230117330120240122</v>
          </cell>
          <cell r="AL374" t="str">
            <v>Innovación y cambio cultural para la transformación de comportamientos que promuevan el orgullo por la ciudad de Bogotá D.C</v>
          </cell>
          <cell r="AN374">
            <v>57180000</v>
          </cell>
          <cell r="AO374">
            <v>13342000</v>
          </cell>
          <cell r="AP374">
            <v>10864200</v>
          </cell>
          <cell r="AQ374">
            <v>59657800</v>
          </cell>
          <cell r="AU374">
            <v>59657800</v>
          </cell>
          <cell r="AV374" t="str">
            <v>$ 5.718.000</v>
          </cell>
          <cell r="AW374">
            <v>398</v>
          </cell>
          <cell r="AX374">
            <v>57180000</v>
          </cell>
          <cell r="AY374">
            <v>45716</v>
          </cell>
          <cell r="AZ374">
            <v>101</v>
          </cell>
          <cell r="BA374">
            <v>61930500</v>
          </cell>
          <cell r="BB374">
            <v>45679</v>
          </cell>
          <cell r="BC374">
            <v>45715</v>
          </cell>
          <cell r="BD374">
            <v>45719</v>
          </cell>
          <cell r="BE374">
            <v>46021</v>
          </cell>
          <cell r="BF374">
            <v>46037</v>
          </cell>
          <cell r="BG374" t="str">
            <v>2 2-Ejecución</v>
          </cell>
          <cell r="BH374" t="str">
            <v>10 MESES</v>
          </cell>
          <cell r="BI374" t="str">
            <v>1 1. Días</v>
          </cell>
          <cell r="BJ374">
            <v>297</v>
          </cell>
          <cell r="BK374">
            <v>15</v>
          </cell>
          <cell r="BL374">
            <v>312</v>
          </cell>
          <cell r="BM374" t="str">
            <v>SUBSECRETARÍA DISTRITAL DE CULTURA CIUDADANA Y GESTIÓN DEL CONOCIMIENTO</v>
          </cell>
          <cell r="BN374" t="str">
            <v>SUBSECRETARÍA DISTRITAL DE CULTURA CIUDADANA Y GESTIÓN DEL CONOCIMIENTO</v>
          </cell>
          <cell r="BO374" t="str">
            <v>Jesus David Quintero Rodriguez</v>
          </cell>
          <cell r="BP374">
            <v>79858182</v>
          </cell>
          <cell r="BQ374">
            <v>2</v>
          </cell>
          <cell r="BR374" t="str">
            <v>N.A</v>
          </cell>
          <cell r="BS374" t="str">
            <v>N.A</v>
          </cell>
          <cell r="BT374" t="str">
            <v>N.A</v>
          </cell>
          <cell r="BU374" t="str">
            <v>N.A</v>
          </cell>
          <cell r="BV374" t="str">
            <v>N.A</v>
          </cell>
          <cell r="BW374" t="str">
            <v>N.A</v>
          </cell>
          <cell r="BX374" t="str">
            <v>N.A</v>
          </cell>
          <cell r="BY374" t="str">
            <v>N.A</v>
          </cell>
          <cell r="BZ374" t="str">
            <v>N.A</v>
          </cell>
          <cell r="CA374" t="str">
            <v>N.A</v>
          </cell>
        </row>
        <row r="375">
          <cell r="A375" t="str">
            <v>373</v>
          </cell>
          <cell r="B375" t="str">
            <v>CONTRATO DE PRESTACIÓN DE SERVICIOS PROFESIONALES Y/O APOYO A LA GESTIÓN</v>
          </cell>
          <cell r="C375" t="str">
            <v>SCDPI-21417-00838-25</v>
          </cell>
          <cell r="D375" t="str">
            <v>CONTRATACION DIRECTA</v>
          </cell>
          <cell r="E375" t="str">
            <v>Prestar servicios profesionales a la Secretaría de Cultura, Recreación y Deporte - Dirección de Redes y Acción Colectiva, desarrollando actividades requeridas para los procesos de formación de cultura ciudadana mediante las actividades pedagógicas y de transferencia metodológica, que requieran las estrategias o líneas de acción.</v>
          </cell>
          <cell r="F375" t="str">
            <v>17 17. Contrato de Prestación de Servicios</v>
          </cell>
          <cell r="G375" t="str">
            <v>1 Contratista</v>
          </cell>
          <cell r="H375" t="str">
            <v>1 Natural</v>
          </cell>
          <cell r="I375" t="str">
            <v>2 Privada (1)</v>
          </cell>
          <cell r="J375" t="str">
            <v>4 Persona Natural (2)</v>
          </cell>
          <cell r="K375" t="str">
            <v>31 31-Servicios Profesionales</v>
          </cell>
          <cell r="L375" t="str">
            <v>CO1.PCCNTR.7565383</v>
          </cell>
          <cell r="M375" t="str">
            <v>https://community.secop.gov.co/Public/Tendering/OpportunityDetail/Index?noticeUID=CO1.NTC.7722006&amp;isFromPublicArea=True&amp;isModal=False</v>
          </cell>
          <cell r="N375">
            <v>45714</v>
          </cell>
          <cell r="O375" t="str">
            <v>5 Contratación directa</v>
          </cell>
          <cell r="P375" t="str">
            <v>33 Prestación de Servicios Profesionales y Apoyo (5-8)</v>
          </cell>
          <cell r="Q375" t="str">
            <v>N/A</v>
          </cell>
          <cell r="R375" t="str">
            <v>1 1. Ley 80</v>
          </cell>
          <cell r="S375" t="str">
            <v>6 6: Prestacion de servicios</v>
          </cell>
          <cell r="T375" t="str">
            <v>1 Nacional</v>
          </cell>
          <cell r="U375" t="str">
            <v>3 3. Único Contratista</v>
          </cell>
          <cell r="V375" t="str">
            <v>JOSÉ RICARDO JIMÉNEZ CORREA</v>
          </cell>
          <cell r="W375" t="str">
            <v>M</v>
          </cell>
          <cell r="X375">
            <v>80182621</v>
          </cell>
          <cell r="Y375">
            <v>5</v>
          </cell>
          <cell r="Z375" t="str">
            <v>AC 80 73 A 21</v>
          </cell>
          <cell r="AA375">
            <v>3196233730</v>
          </cell>
          <cell r="AB375" t="str">
            <v>jose.jimenez@scrd.gov.co</v>
          </cell>
          <cell r="AC375" t="str">
            <v>jrjimenez11@ucatolica.edu.co</v>
          </cell>
          <cell r="AD375">
            <v>29928</v>
          </cell>
          <cell r="AE375">
            <v>44</v>
          </cell>
          <cell r="AF375" t="str">
            <v>CALDAS - NEIRA</v>
          </cell>
          <cell r="AG375" t="str">
            <v>Profesional en Ciencias sociales y/o psicologia y/o pedagogia y/o gestion cultural, sin experiencia</v>
          </cell>
          <cell r="AH375" t="str">
            <v>PSICOLOGO</v>
          </cell>
          <cell r="AI375" t="str">
            <v>1 1. Inversión</v>
          </cell>
          <cell r="AJ375">
            <v>122</v>
          </cell>
          <cell r="AK375" t="str">
            <v>O230117330120240122</v>
          </cell>
          <cell r="AL375" t="str">
            <v>Innovación y cambio cultural para la transformación de comportamientos que promuevan el orgullo por la ciudad de Bogotá D.C</v>
          </cell>
          <cell r="AN375">
            <v>46547600</v>
          </cell>
          <cell r="AO375">
            <v>2294600</v>
          </cell>
          <cell r="AQ375">
            <v>48842200</v>
          </cell>
          <cell r="AU375">
            <v>48842200</v>
          </cell>
          <cell r="AV375" t="str">
            <v>$ 4.917.000</v>
          </cell>
          <cell r="AW375">
            <v>400</v>
          </cell>
          <cell r="AX375">
            <v>46547600</v>
          </cell>
          <cell r="AY375">
            <v>45716</v>
          </cell>
          <cell r="AZ375">
            <v>488</v>
          </cell>
          <cell r="BA375">
            <v>65190000</v>
          </cell>
          <cell r="BB375">
            <v>45693</v>
          </cell>
          <cell r="BC375">
            <v>45715</v>
          </cell>
          <cell r="BD375">
            <v>45719</v>
          </cell>
          <cell r="BE375">
            <v>46007</v>
          </cell>
          <cell r="BF375">
            <v>46021</v>
          </cell>
          <cell r="BG375" t="str">
            <v>2 2-Ejecución</v>
          </cell>
          <cell r="BH375" t="str">
            <v>9 MESES</v>
          </cell>
          <cell r="BI375" t="str">
            <v>1 1. Días</v>
          </cell>
          <cell r="BJ375">
            <v>283</v>
          </cell>
          <cell r="BK375">
            <v>17</v>
          </cell>
          <cell r="BL375">
            <v>300</v>
          </cell>
          <cell r="BM375" t="str">
            <v>SUBSECRETARÍA DISTRITAL DE CULTURA CIUDADANA Y GESTIÓN DEL CONOCIMIENTO</v>
          </cell>
          <cell r="BN375" t="str">
            <v>DIRECCIÓN DE REDES Y ACCIÓN COLECTIVA</v>
          </cell>
          <cell r="BO375" t="str">
            <v>Angélica Rocío Martínez Torres</v>
          </cell>
          <cell r="BP375">
            <v>1018421450</v>
          </cell>
          <cell r="BQ375">
            <v>4</v>
          </cell>
          <cell r="BR375" t="str">
            <v>N.A</v>
          </cell>
          <cell r="BS375" t="str">
            <v>N.A</v>
          </cell>
          <cell r="BT375" t="str">
            <v>N.A</v>
          </cell>
          <cell r="BU375" t="str">
            <v>N.A</v>
          </cell>
          <cell r="BV375" t="str">
            <v>N.A</v>
          </cell>
          <cell r="BW375" t="str">
            <v>N.A</v>
          </cell>
          <cell r="BX375" t="str">
            <v>N.A</v>
          </cell>
          <cell r="BY375" t="str">
            <v>N.A</v>
          </cell>
          <cell r="BZ375" t="str">
            <v>N.A</v>
          </cell>
          <cell r="CA375" t="str">
            <v>N.A</v>
          </cell>
        </row>
        <row r="376">
          <cell r="A376" t="str">
            <v>374</v>
          </cell>
          <cell r="B376" t="str">
            <v>CONTRATO DE PRESTACIÓN DE SERVICIOS PROFESIONALES Y/O APOYO A LA GESTIÓN</v>
          </cell>
          <cell r="C376" t="str">
            <v>SCDPI-21419-00933-25</v>
          </cell>
          <cell r="D376" t="str">
            <v>CONTRATACION DIRECTA</v>
          </cell>
          <cell r="E376" t="str">
            <v>Prestar servicios profesionales a la Secretaría Distrital de Cultura, Recreación y Deporte - Dirección de Lectura y Bibliotecas, realizando las actividades requeridas para la elaboración, implementación y seguimiento de los servicios, programas, proyectos y articulaciones del Sistema Distrital de Bibliotecas - SIBIBO, y en cada una de las prácticas de investigación y sistematización que lleve a cabo el Sistema</v>
          </cell>
          <cell r="F376" t="str">
            <v>17 17. Contrato de Prestación de Servicios</v>
          </cell>
          <cell r="G376" t="str">
            <v>1 Contratista</v>
          </cell>
          <cell r="H376" t="str">
            <v>1 Natural</v>
          </cell>
          <cell r="I376" t="str">
            <v>2 Privada (1)</v>
          </cell>
          <cell r="J376" t="str">
            <v>4 Persona Natural (2)</v>
          </cell>
          <cell r="K376" t="str">
            <v>31 31-Servicios Profesionales</v>
          </cell>
          <cell r="L376" t="str">
            <v>CO1.PCCNTR.7565633</v>
          </cell>
          <cell r="M376" t="str">
            <v>https://community.secop.gov.co/Public/Tendering/OpportunityDetail/Index?noticeUID=CO1.NTC.7724735&amp;isFromPublicArea=True&amp;isModal=False</v>
          </cell>
          <cell r="N376">
            <v>45714</v>
          </cell>
          <cell r="O376" t="str">
            <v>5 Contratación directa</v>
          </cell>
          <cell r="P376" t="str">
            <v>33 Prestación de Servicios Profesionales y Apoyo (5-8)</v>
          </cell>
          <cell r="Q376" t="str">
            <v>N/A</v>
          </cell>
          <cell r="R376" t="str">
            <v>1 1. Ley 80</v>
          </cell>
          <cell r="S376" t="str">
            <v>6 6: Prestacion de servicios</v>
          </cell>
          <cell r="T376" t="str">
            <v>1 Nacional</v>
          </cell>
          <cell r="U376" t="str">
            <v>3 3. Único Contratista</v>
          </cell>
          <cell r="V376" t="str">
            <v>NICOL JULIETH RODRIGUEZ URREA</v>
          </cell>
          <cell r="W376" t="str">
            <v>F</v>
          </cell>
          <cell r="X376">
            <v>1012449121</v>
          </cell>
          <cell r="Y376">
            <v>6</v>
          </cell>
          <cell r="Z376" t="str">
            <v>CL 45 28 08</v>
          </cell>
          <cell r="AA376">
            <v>3023514614</v>
          </cell>
          <cell r="AB376" t="str">
            <v>nicol.rodriguez@scrd.gov.co</v>
          </cell>
          <cell r="AC376" t="str">
            <v>julirodur1998@gmail.com</v>
          </cell>
          <cell r="AD376">
            <v>35801</v>
          </cell>
          <cell r="AE376">
            <v>28</v>
          </cell>
          <cell r="AF376" t="str">
            <v>BOGOTA</v>
          </cell>
          <cell r="AG376" t="str">
            <v>Profesional en áreas del conocimiento de ciencias sociales, humanas, educación, bibliotecología, psicología, pedagogía, artes; con dos años (2) de experiencia profesional.</v>
          </cell>
          <cell r="AH376" t="str">
            <v>LICENCIADO EN FOLOSOFIA</v>
          </cell>
          <cell r="AI376" t="str">
            <v>1 1. Inversión</v>
          </cell>
          <cell r="AJ376">
            <v>82</v>
          </cell>
          <cell r="AK376" t="str">
            <v>O230117330120240082</v>
          </cell>
          <cell r="AL376" t="str">
            <v>Fortalecimiento del acceso a la cultura escrita de los habitantes de Bogotá D.C.</v>
          </cell>
          <cell r="AN376">
            <v>68449500</v>
          </cell>
          <cell r="AP376">
            <v>4346000</v>
          </cell>
          <cell r="AQ376">
            <v>64103500</v>
          </cell>
          <cell r="AU376">
            <v>64103500</v>
          </cell>
          <cell r="AV376" t="str">
            <v>$ 6.519.000</v>
          </cell>
          <cell r="AW376">
            <v>449</v>
          </cell>
          <cell r="AX376">
            <v>68449500</v>
          </cell>
          <cell r="AY376">
            <v>45721</v>
          </cell>
          <cell r="AZ376">
            <v>677</v>
          </cell>
          <cell r="BA376">
            <v>68449500</v>
          </cell>
          <cell r="BB376">
            <v>45705</v>
          </cell>
          <cell r="BC376">
            <v>45720</v>
          </cell>
          <cell r="BD376">
            <v>45722</v>
          </cell>
          <cell r="BE376">
            <v>46022</v>
          </cell>
          <cell r="BF376">
            <v>46022</v>
          </cell>
          <cell r="BG376" t="str">
            <v>2 2-Ejecución</v>
          </cell>
          <cell r="BH376" t="str">
            <v>10 MESES</v>
          </cell>
          <cell r="BI376" t="str">
            <v>1 1. Días</v>
          </cell>
          <cell r="BJ376">
            <v>295</v>
          </cell>
          <cell r="BK376">
            <v>0</v>
          </cell>
          <cell r="BL376">
            <v>295</v>
          </cell>
          <cell r="BM376" t="str">
            <v>DIRECCIÓN DE LECTURA Y BIBLIOTECAS</v>
          </cell>
          <cell r="BN376" t="str">
            <v>DIRECCIÓN DE LECTURA Y BIBLIOTECAS</v>
          </cell>
          <cell r="BO376" t="str">
            <v>Bibiana Andrea Victorino Ramírez</v>
          </cell>
          <cell r="BP376">
            <v>52880976</v>
          </cell>
          <cell r="BQ376">
            <v>7</v>
          </cell>
          <cell r="BR376" t="str">
            <v>N.A</v>
          </cell>
          <cell r="BS376" t="str">
            <v>N.A</v>
          </cell>
          <cell r="BT376" t="str">
            <v>N.A</v>
          </cell>
          <cell r="BU376" t="str">
            <v>N.A</v>
          </cell>
          <cell r="BV376" t="str">
            <v>N.A</v>
          </cell>
          <cell r="BW376" t="str">
            <v>N.A</v>
          </cell>
          <cell r="BX376" t="str">
            <v>N.A</v>
          </cell>
          <cell r="BY376" t="str">
            <v>N.A</v>
          </cell>
          <cell r="BZ376" t="str">
            <v>N.A</v>
          </cell>
          <cell r="CA376" t="str">
            <v>N.A</v>
          </cell>
        </row>
        <row r="377">
          <cell r="A377" t="str">
            <v>375</v>
          </cell>
          <cell r="B377" t="str">
            <v>CONTRATO DE PRESTACIÓN DE SERVICIOS PROFESIONALES Y/O APOYO A LA GESTIÓN</v>
          </cell>
          <cell r="C377" t="str">
            <v>SCDPI-21417-00681-25</v>
          </cell>
          <cell r="D377" t="str">
            <v>CONTRATACION DIRECTA</v>
          </cell>
          <cell r="E377" t="str">
            <v>Prestar servicios de apoyo a la gestión a la Secretaría de Cultura, Recreación y Deporte - Dirección de Redes y Acción Colectiva, para apoyar en el seguimiento de los procesos de fomento y las interacciones ciudadanas de los diferentes actores de la Red de Cultura Ciudadana y Democrática.</v>
          </cell>
          <cell r="F377" t="str">
            <v>17 17. Contrato de Prestación de Servicios</v>
          </cell>
          <cell r="G377" t="str">
            <v>1 Contratista</v>
          </cell>
          <cell r="H377" t="str">
            <v>1 Natural</v>
          </cell>
          <cell r="I377" t="str">
            <v>2 Privada (1)</v>
          </cell>
          <cell r="J377" t="str">
            <v>4 Persona Natural (2)</v>
          </cell>
          <cell r="K377" t="str">
            <v>33 33-Servicios Apoyo a la Gestion de la Entidad (servicios administrativos)</v>
          </cell>
          <cell r="L377" t="str">
            <v>CO1.PCCNTR.7565724</v>
          </cell>
          <cell r="M377" t="str">
            <v>https://community.secop.gov.co/Public/Tendering/OpportunityDetail/Index?noticeUID=CO1.NTC.7722005&amp;isFromPublicArea=True&amp;isModal=False</v>
          </cell>
          <cell r="N377">
            <v>45714</v>
          </cell>
          <cell r="O377" t="str">
            <v>5 Contratación directa</v>
          </cell>
          <cell r="P377" t="str">
            <v>33 Prestación de Servicios Profesionales y Apoyo (5-8)</v>
          </cell>
          <cell r="Q377" t="str">
            <v>N/A</v>
          </cell>
          <cell r="R377" t="str">
            <v>1 1. Ley 80</v>
          </cell>
          <cell r="S377" t="str">
            <v>6 6: Prestacion de servicios</v>
          </cell>
          <cell r="T377" t="str">
            <v>1 Nacional</v>
          </cell>
          <cell r="U377" t="str">
            <v>3 3. Único Contratista</v>
          </cell>
          <cell r="V377" t="str">
            <v>MAHURENY LISETH BERMÚDEZ DIAZ.</v>
          </cell>
          <cell r="W377" t="str">
            <v>F</v>
          </cell>
          <cell r="X377">
            <v>1015421884</v>
          </cell>
          <cell r="Y377">
            <v>6</v>
          </cell>
          <cell r="Z377" t="str">
            <v>CL 160 20 68</v>
          </cell>
          <cell r="AA377">
            <v>3015184364</v>
          </cell>
          <cell r="AB377" t="str">
            <v>mahureny.bermudez@scrd.gov.co</v>
          </cell>
          <cell r="AC377" t="str">
            <v>lisbermudez15@hotmail.com</v>
          </cell>
          <cell r="AD377">
            <v>33284</v>
          </cell>
          <cell r="AE377">
            <v>35</v>
          </cell>
          <cell r="AF377" t="str">
            <v>BOGOTA</v>
          </cell>
          <cell r="AG377" t="str">
            <v>Técnico en Contabilidad, y/o Ciencias Administrativas, y/o Ciencias Sociales, y/o Antropología, y/o Economía, y/o Técnico en Gestión Judicial, y/o Derecho, y/o Ciencias Políticas o afines con 5 años de experiencia relacionada en la gestión de procesos administrativos, contables y/o juridicos. elaboración de documentos técnicos e informes, o análisis de información, sistematización, gestión y seguimiento a la ejecución de proyectos.</v>
          </cell>
          <cell r="AH377" t="str">
            <v>TECNICO EN SISTENCIA CONTABLE</v>
          </cell>
          <cell r="AI377" t="str">
            <v>1 1. Inversión</v>
          </cell>
          <cell r="AJ377">
            <v>122</v>
          </cell>
          <cell r="AK377" t="str">
            <v>O230117330120240122</v>
          </cell>
          <cell r="AL377" t="str">
            <v>Innovación y cambio cultural para la transformación de comportamientos que promuevan el orgullo por la ciudad de Bogotá D.C</v>
          </cell>
          <cell r="AN377">
            <v>55950000</v>
          </cell>
          <cell r="AQ377">
            <v>55950000</v>
          </cell>
          <cell r="AU377">
            <v>55950000</v>
          </cell>
          <cell r="AV377" t="str">
            <v>$ 5.595.000</v>
          </cell>
          <cell r="AW377">
            <v>451</v>
          </cell>
          <cell r="AX377">
            <v>55950000</v>
          </cell>
          <cell r="AY377">
            <v>45721</v>
          </cell>
          <cell r="AZ377">
            <v>56</v>
          </cell>
          <cell r="BA377">
            <v>55950000</v>
          </cell>
          <cell r="BB377">
            <v>45679</v>
          </cell>
          <cell r="BC377">
            <v>45715</v>
          </cell>
          <cell r="BD377">
            <v>45721</v>
          </cell>
          <cell r="BE377">
            <v>46021</v>
          </cell>
          <cell r="BF377">
            <v>46021</v>
          </cell>
          <cell r="BG377" t="str">
            <v>2 2-Ejecución</v>
          </cell>
          <cell r="BH377" t="str">
            <v>10 MESES</v>
          </cell>
          <cell r="BI377" t="str">
            <v>1 1. Días</v>
          </cell>
          <cell r="BJ377">
            <v>295</v>
          </cell>
          <cell r="BK377">
            <v>0</v>
          </cell>
          <cell r="BL377">
            <v>295</v>
          </cell>
          <cell r="BM377" t="str">
            <v>SUBSECRETARÍA DISTRITAL DE CULTURA CIUDADANA Y GESTIÓN DEL CONOCIMIENTO</v>
          </cell>
          <cell r="BN377" t="str">
            <v>DIRECCIÓN DE REDES Y ACCIÓN COLECTIVA</v>
          </cell>
          <cell r="BO377" t="str">
            <v>Angélica Rocío Martínez Torres</v>
          </cell>
          <cell r="BP377">
            <v>1018421450</v>
          </cell>
          <cell r="BQ377">
            <v>4</v>
          </cell>
          <cell r="BR377" t="str">
            <v>N.A</v>
          </cell>
          <cell r="BS377" t="str">
            <v>N.A</v>
          </cell>
          <cell r="BT377" t="str">
            <v>N.A</v>
          </cell>
          <cell r="BU377" t="str">
            <v>N.A</v>
          </cell>
          <cell r="BV377" t="str">
            <v>N.A</v>
          </cell>
          <cell r="BW377" t="str">
            <v>N.A</v>
          </cell>
          <cell r="BX377" t="str">
            <v>N.A</v>
          </cell>
          <cell r="BY377" t="str">
            <v>N.A</v>
          </cell>
          <cell r="BZ377" t="str">
            <v>N.A</v>
          </cell>
          <cell r="CA377" t="str">
            <v>N.A</v>
          </cell>
        </row>
        <row r="378">
          <cell r="A378" t="str">
            <v>376</v>
          </cell>
          <cell r="B378" t="str">
            <v>CONTRATO DE PRESTACIÓN DE SERVICIOS PROFESIONALES Y/O APOYO A LA GESTIÓN</v>
          </cell>
          <cell r="C378" t="str">
            <v>SCDPI-21417-00702-25</v>
          </cell>
          <cell r="D378" t="str">
            <v>CONTRATACION DIRECTA</v>
          </cell>
          <cell r="E378" t="str">
            <v>Prestar servicios profesionales a la Secretaría de Cultura, Recreación y Deporte - Dirección de Redes y Acción Colectiva para gestionar y realizar seguimiento a los proyectos de cultura ciudadana y cambio cultural asignados, incluyendo el trazador presupuestal correspondiente y el análisis integral de la implementación de la Política Pública de Cultura Ciudadana</v>
          </cell>
          <cell r="F378" t="str">
            <v>17 17. Contrato de Prestación de Servicios</v>
          </cell>
          <cell r="G378" t="str">
            <v>1 Contratista</v>
          </cell>
          <cell r="H378" t="str">
            <v>1 Natural</v>
          </cell>
          <cell r="I378" t="str">
            <v>2 Privada (1)</v>
          </cell>
          <cell r="J378" t="str">
            <v>4 Persona Natural (2)</v>
          </cell>
          <cell r="K378" t="str">
            <v>31 31-Servicios Profesionales</v>
          </cell>
          <cell r="L378" t="str">
            <v>CO1.PCCNTR.7565731</v>
          </cell>
          <cell r="M378" t="str">
            <v>https://community.secop.gov.co/Public/Tendering/OpportunityDetail/Index?noticeUID=CO1.NTC.7723891&amp;isFromPublicArea=True&amp;isModal=False</v>
          </cell>
          <cell r="N378">
            <v>45714</v>
          </cell>
          <cell r="O378" t="str">
            <v>5 Contratación directa</v>
          </cell>
          <cell r="P378" t="str">
            <v>33 Prestación de Servicios Profesionales y Apoyo (5-8)</v>
          </cell>
          <cell r="Q378" t="str">
            <v>N/A</v>
          </cell>
          <cell r="R378" t="str">
            <v>1 1. Ley 80</v>
          </cell>
          <cell r="S378" t="str">
            <v>6 6: Prestacion de servicios</v>
          </cell>
          <cell r="T378" t="str">
            <v>1 Nacional</v>
          </cell>
          <cell r="U378" t="str">
            <v>3 3. Único Contratista</v>
          </cell>
          <cell r="V378" t="str">
            <v>RICARDO ESTEBAN RUIZ CASTRO</v>
          </cell>
          <cell r="W378" t="str">
            <v>M</v>
          </cell>
          <cell r="X378">
            <v>1014247996</v>
          </cell>
          <cell r="Y378">
            <v>3</v>
          </cell>
          <cell r="Z378" t="str">
            <v>KR 27 50 07</v>
          </cell>
          <cell r="AA378">
            <v>3243036767</v>
          </cell>
          <cell r="AB378" t="str">
            <v>ricardo.ruiz@scrd.gov.co</v>
          </cell>
          <cell r="AC378" t="str">
            <v>reruizc@gmail.com</v>
          </cell>
          <cell r="AD378">
            <v>34246</v>
          </cell>
          <cell r="AE378">
            <v>32</v>
          </cell>
          <cell r="AF378" t="str">
            <v>BOGOTA</v>
          </cell>
          <cell r="AG378" t="str">
            <v>Profesional en ciencias sociales, humanas, políticas, económicas, administrativas, licenciaturas o áreas afines con experiencia superior a tres (3) años en formulación, gestión o seguimiento de proyectos, o gestión cultural o comunitaria, o procesos de cambio cultural, o acciones de investigación o sistematización, o análisis y monitoreo de información, o articulación, evaluación o implementación de políticas públicas</v>
          </cell>
          <cell r="AH378" t="str">
            <v>POLITOLOGO</v>
          </cell>
          <cell r="AI378" t="str">
            <v>1 1. Inversión</v>
          </cell>
          <cell r="AJ378">
            <v>122</v>
          </cell>
          <cell r="AK378" t="str">
            <v>O230117330120240122</v>
          </cell>
          <cell r="AL378" t="str">
            <v>Innovación y cambio cultural para la transformación de comportamientos que promuevan el orgullo por la ciudad de Bogotá D.C</v>
          </cell>
          <cell r="AN378">
            <v>58560000</v>
          </cell>
          <cell r="AQ378">
            <v>58560000</v>
          </cell>
          <cell r="AU378">
            <v>58560000</v>
          </cell>
          <cell r="AV378" t="str">
            <v>$ 7.320.000</v>
          </cell>
          <cell r="AW378">
            <v>452</v>
          </cell>
          <cell r="AX378">
            <v>58560000</v>
          </cell>
          <cell r="AY378">
            <v>45721</v>
          </cell>
          <cell r="AZ378">
            <v>60</v>
          </cell>
          <cell r="BA378">
            <v>58560000</v>
          </cell>
          <cell r="BB378">
            <v>45679</v>
          </cell>
          <cell r="BC378">
            <v>45715</v>
          </cell>
          <cell r="BD378">
            <v>45722</v>
          </cell>
          <cell r="BE378">
            <v>45966</v>
          </cell>
          <cell r="BF378">
            <v>45966</v>
          </cell>
          <cell r="BG378" t="str">
            <v>2 2-Ejecución</v>
          </cell>
          <cell r="BH378" t="str">
            <v>8 MESES</v>
          </cell>
          <cell r="BI378" t="str">
            <v>1 1. Días</v>
          </cell>
          <cell r="BJ378">
            <v>239</v>
          </cell>
          <cell r="BK378">
            <v>0</v>
          </cell>
          <cell r="BL378">
            <v>239</v>
          </cell>
          <cell r="BM378" t="str">
            <v>SUBSECRETARÍA DISTRITAL DE CULTURA CIUDADANA Y GESTIÓN DEL CONOCIMIENTO</v>
          </cell>
          <cell r="BN378" t="str">
            <v>DIRECCIÓN DE REDES Y ACCIÓN COLECTIVA</v>
          </cell>
          <cell r="BO378" t="str">
            <v>Angélica Rocío Martínez Torres</v>
          </cell>
          <cell r="BP378">
            <v>1018421450</v>
          </cell>
          <cell r="BQ378">
            <v>4</v>
          </cell>
          <cell r="BR378" t="str">
            <v>N.A</v>
          </cell>
          <cell r="BS378" t="str">
            <v>N.A</v>
          </cell>
          <cell r="BT378" t="str">
            <v>N.A</v>
          </cell>
          <cell r="BU378" t="str">
            <v>N.A</v>
          </cell>
          <cell r="BV378" t="str">
            <v>N.A</v>
          </cell>
          <cell r="BW378" t="str">
            <v>N.A</v>
          </cell>
          <cell r="BX378" t="str">
            <v>N.A</v>
          </cell>
          <cell r="BY378" t="str">
            <v>N.A</v>
          </cell>
          <cell r="BZ378" t="str">
            <v>N.A</v>
          </cell>
          <cell r="CA378" t="str">
            <v>N.A</v>
          </cell>
        </row>
        <row r="379">
          <cell r="A379" t="str">
            <v>377</v>
          </cell>
          <cell r="B379" t="str">
            <v>CONTRATO DE PRESTACIÓN DE SERVICIOS PROFESIONALES Y/O APOYO A LA GESTIÓN</v>
          </cell>
          <cell r="C379" t="str">
            <v>SCDPI-21417-00637-25</v>
          </cell>
          <cell r="D379" t="str">
            <v>CONTRATACION DIRECTA</v>
          </cell>
          <cell r="E379" t="str">
            <v>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v>
          </cell>
          <cell r="F379" t="str">
            <v>17 17. Contrato de Prestación de Servicios</v>
          </cell>
          <cell r="G379" t="str">
            <v>1 Contratista</v>
          </cell>
          <cell r="H379" t="str">
            <v>1 Natural</v>
          </cell>
          <cell r="I379" t="str">
            <v>2 Privada (1)</v>
          </cell>
          <cell r="J379" t="str">
            <v>4 Persona Natural (2)</v>
          </cell>
          <cell r="K379" t="str">
            <v>31 31-Servicios Profesionales</v>
          </cell>
          <cell r="L379" t="str">
            <v>CO1.PCCNTR.7565820</v>
          </cell>
          <cell r="M379" t="str">
            <v>https://community.secop.gov.co/Public/Tendering/OpportunityDetail/Index?noticeUID=CO1.NTC.7724905&amp;isFromPublicArea=True&amp;isModal=False</v>
          </cell>
          <cell r="N379">
            <v>45714</v>
          </cell>
          <cell r="O379" t="str">
            <v>5 Contratación directa</v>
          </cell>
          <cell r="P379" t="str">
            <v>33 Prestación de Servicios Profesionales y Apoyo (5-8)</v>
          </cell>
          <cell r="Q379" t="str">
            <v>N/A</v>
          </cell>
          <cell r="R379" t="str">
            <v>1 1. Ley 80</v>
          </cell>
          <cell r="S379" t="str">
            <v>6 6: Prestacion de servicios</v>
          </cell>
          <cell r="T379" t="str">
            <v>1 Nacional</v>
          </cell>
          <cell r="U379" t="str">
            <v>3 3. Único Contratista</v>
          </cell>
          <cell r="V379" t="str">
            <v>NICOLAS SOLANO ABADIA</v>
          </cell>
          <cell r="W379" t="str">
            <v>M</v>
          </cell>
          <cell r="X379">
            <v>1018449316</v>
          </cell>
          <cell r="Y379">
            <v>7</v>
          </cell>
          <cell r="Z379" t="str">
            <v>KR 17 53 89</v>
          </cell>
          <cell r="AA379">
            <v>3196185073</v>
          </cell>
          <cell r="AB379" t="str">
            <v>nicolas.solano@scrd.gov.co</v>
          </cell>
          <cell r="AC379" t="str">
            <v>nsolanoa@unal.edu.co</v>
          </cell>
          <cell r="AD379">
            <v>33605</v>
          </cell>
          <cell r="AE379">
            <v>34</v>
          </cell>
          <cell r="AF379" t="str">
            <v>BOGOTA</v>
          </cell>
          <cell r="AG379" t="str">
            <v>Profesionales en ciencias de la salud, ciencias sociales, humanas, políticas, licenciaturas, gestión cultural o afines con un (1) año de experiencia en la formulación, desarrollo y seguimiento de proyectos, o procesos de formación, o pedagogía cultural, o gestión cultural, social y/o comunitaria, o atención y trabajo con comunidades, o en acciones de genero, y/o economía del cuidado y/o masculinidades, o atención psicoterapéutica de población en situaciones de violencia, o acciones de investigación o sistematización de información</v>
          </cell>
          <cell r="AH379" t="str">
            <v>PSICOLOGO</v>
          </cell>
          <cell r="AI379" t="str">
            <v>1 1. Inversión</v>
          </cell>
          <cell r="AJ379">
            <v>122</v>
          </cell>
          <cell r="AK379" t="str">
            <v>O230117330120240122</v>
          </cell>
          <cell r="AL379" t="str">
            <v>Innovación y cambio cultural para la transformación de comportamientos que promuevan el orgullo por la ciudad de Bogotá D.C</v>
          </cell>
          <cell r="AN379">
            <v>57180000</v>
          </cell>
          <cell r="AP379">
            <v>29543000</v>
          </cell>
          <cell r="AQ379">
            <v>27637000</v>
          </cell>
          <cell r="AU379">
            <v>27637000</v>
          </cell>
          <cell r="AV379" t="str">
            <v>$ 5.718.000</v>
          </cell>
          <cell r="AW379">
            <v>422</v>
          </cell>
          <cell r="AX379">
            <v>57180000</v>
          </cell>
          <cell r="AY379">
            <v>45717</v>
          </cell>
          <cell r="AZ379">
            <v>479</v>
          </cell>
          <cell r="BA379">
            <v>57180000</v>
          </cell>
          <cell r="BB379">
            <v>45692</v>
          </cell>
          <cell r="BC379">
            <v>45716</v>
          </cell>
          <cell r="BD379">
            <v>45722</v>
          </cell>
          <cell r="BE379">
            <v>46021</v>
          </cell>
          <cell r="BF379">
            <v>45880</v>
          </cell>
          <cell r="BG379" t="str">
            <v>TERMINACION ANTICIPADA</v>
          </cell>
          <cell r="BH379" t="str">
            <v>10 MESES</v>
          </cell>
          <cell r="BI379" t="str">
            <v>1 1. Días</v>
          </cell>
          <cell r="BJ379">
            <v>294</v>
          </cell>
          <cell r="BK379">
            <v>140</v>
          </cell>
          <cell r="BL379">
            <v>434</v>
          </cell>
          <cell r="BM379" t="str">
            <v>SUBSECRETARÍA DISTRITAL DE CULTURA CIUDADANA Y GESTIÓN DEL CONOCIMIENTO</v>
          </cell>
          <cell r="BN379" t="str">
            <v>SUBSECRETARÍA DISTRITAL DE CULTURA CIUDADANA Y GESTIÓN DEL CONOCIMIENTO</v>
          </cell>
          <cell r="BO379" t="str">
            <v>Julian Felipe Duarte Alvarez</v>
          </cell>
          <cell r="BP379">
            <v>1019071928</v>
          </cell>
          <cell r="BQ379">
            <v>3</v>
          </cell>
          <cell r="BR379" t="str">
            <v>N.A</v>
          </cell>
          <cell r="BS379" t="str">
            <v>N.A</v>
          </cell>
          <cell r="BT379" t="str">
            <v>N.A</v>
          </cell>
          <cell r="BU379" t="str">
            <v>N.A</v>
          </cell>
          <cell r="BV379" t="str">
            <v>N.A</v>
          </cell>
          <cell r="BW379" t="str">
            <v>N.A</v>
          </cell>
          <cell r="BX379" t="str">
            <v>N.A</v>
          </cell>
          <cell r="BY379" t="str">
            <v>N.A</v>
          </cell>
          <cell r="BZ379" t="str">
            <v>N.A</v>
          </cell>
          <cell r="CA379" t="str">
            <v>N.A</v>
          </cell>
        </row>
        <row r="380">
          <cell r="A380" t="str">
            <v>378</v>
          </cell>
          <cell r="B380" t="str">
            <v>CONTRATO DE PRESTACIÓN DE SERVICIOS PROFESIONALES Y/O APOYO A LA GESTIÓN</v>
          </cell>
          <cell r="C380" t="str">
            <v>SCDPI-21418-00258-25</v>
          </cell>
          <cell r="D380" t="str">
            <v>CONTRATACION DIRECTA</v>
          </cell>
          <cell r="E380" t="str">
            <v>Prestar servicios profesionales a la Secretaría Distrital de Cultura, Recreación y Deporte Subdirección de Gestión Cultural y Artística-, en la planeación, gestión, y seguimiento de la programación artística, cultural y patrimonial del Centro Felicidad CEFE Chapinero.</v>
          </cell>
          <cell r="F380" t="str">
            <v>17 17. Contrato de Prestación de Servicios</v>
          </cell>
          <cell r="G380" t="str">
            <v>1 Contratista</v>
          </cell>
          <cell r="H380" t="str">
            <v>1 Natural</v>
          </cell>
          <cell r="I380" t="str">
            <v>2 Privada (1)</v>
          </cell>
          <cell r="J380" t="str">
            <v>4 Persona Natural (2)</v>
          </cell>
          <cell r="K380" t="str">
            <v>31 31-Servicios Profesionales</v>
          </cell>
          <cell r="L380" t="str">
            <v>CO1.PCCNTR.7565835</v>
          </cell>
          <cell r="M380" t="str">
            <v>https://community.secop.gov.co/Public/Tendering/OpportunityDetail/Index?noticeUID=CO1.NTC.7719467&amp;isFromPublicArea=True&amp;isModal=False</v>
          </cell>
          <cell r="N380">
            <v>45713</v>
          </cell>
          <cell r="O380" t="str">
            <v>5 Contratación directa</v>
          </cell>
          <cell r="P380" t="str">
            <v>33 Prestación de Servicios Profesionales y Apoyo (5-8)</v>
          </cell>
          <cell r="Q380" t="str">
            <v>N/A</v>
          </cell>
          <cell r="R380" t="str">
            <v>1 1. Ley 80</v>
          </cell>
          <cell r="S380" t="str">
            <v>6 6: Prestacion de servicios</v>
          </cell>
          <cell r="T380" t="str">
            <v>1 Nacional</v>
          </cell>
          <cell r="U380" t="str">
            <v>3 3. Único Contratista</v>
          </cell>
          <cell r="V380" t="str">
            <v>DAVID ARTURO CORTÉS PINEDA</v>
          </cell>
          <cell r="W380" t="str">
            <v>M</v>
          </cell>
          <cell r="X380">
            <v>1023935960</v>
          </cell>
          <cell r="Y380">
            <v>3</v>
          </cell>
          <cell r="Z380" t="str">
            <v>CL 8 A SUR 8 86</v>
          </cell>
          <cell r="AA380">
            <v>6017363694</v>
          </cell>
          <cell r="AB380" t="str">
            <v>david.cortes@scrd.gov.co</v>
          </cell>
          <cell r="AC380" t="str">
            <v>arthy.11.20@gmail.com</v>
          </cell>
          <cell r="AD380">
            <v>34590</v>
          </cell>
          <cell r="AE380">
            <v>31</v>
          </cell>
          <cell r="AF380" t="str">
            <v>BOGOTA</v>
          </cell>
          <cell r="AG380" t="str">
            <v>Profesional de carreras del núcleo del conocimiento en ciencias sociales, ciencias humanas, ciencias administrativas, arquitectura, ingeniería industrial, artes o bellas artes con especialización en áreas relacionadas con gestión cultural, artes, bellas artes, gestión de proyectos o afines. Experiencia profesional relacionada de cinco (5) años.</v>
          </cell>
          <cell r="AH380" t="str">
            <v>DISE;O GRAFICO</v>
          </cell>
          <cell r="AI380" t="str">
            <v>1 1. Inversión</v>
          </cell>
          <cell r="AJ380">
            <v>80</v>
          </cell>
          <cell r="AK380" t="str">
            <v>O230117330120240080</v>
          </cell>
          <cell r="AL380" t="str">
            <v>Fortalecimiento de prácticas y transformaciones culturales, patrimoniales, urbanas y sociales para el bienestar integral de Bogotá D.C.</v>
          </cell>
          <cell r="AN380">
            <v>84168000</v>
          </cell>
          <cell r="AP380">
            <v>63827400</v>
          </cell>
          <cell r="AQ380">
            <v>20340600</v>
          </cell>
          <cell r="AU380">
            <v>20340600</v>
          </cell>
          <cell r="AV380" t="str">
            <v>$ 10.521.000</v>
          </cell>
          <cell r="AW380">
            <v>407</v>
          </cell>
          <cell r="AX380">
            <v>84168000</v>
          </cell>
          <cell r="AY380">
            <v>45716</v>
          </cell>
          <cell r="AZ380">
            <v>672</v>
          </cell>
          <cell r="BA380">
            <v>105210000</v>
          </cell>
          <cell r="BB380">
            <v>45702</v>
          </cell>
          <cell r="BC380">
            <v>45715</v>
          </cell>
          <cell r="BD380">
            <v>45719</v>
          </cell>
          <cell r="BE380">
            <v>45963</v>
          </cell>
          <cell r="BF380">
            <v>45777</v>
          </cell>
          <cell r="BG380" t="str">
            <v>TERMINACION ANTICIPADA</v>
          </cell>
          <cell r="BH380" t="str">
            <v>8 MESES</v>
          </cell>
          <cell r="BI380" t="str">
            <v>1 1. Días</v>
          </cell>
          <cell r="BJ380">
            <v>239</v>
          </cell>
          <cell r="BK380">
            <v>0</v>
          </cell>
          <cell r="BL380">
            <v>239</v>
          </cell>
          <cell r="BM380" t="str">
            <v>DIRECCIÓN DE ARTE, CULTURA Y PATRIMONIO</v>
          </cell>
          <cell r="BN380" t="str">
            <v>SUBDIRECCIÓN DE GESTIÓN CULTURAL Y ARTISTICA</v>
          </cell>
          <cell r="BO380" t="str">
            <v>Adriana Maria Botero Velez</v>
          </cell>
          <cell r="BP380">
            <v>52254482</v>
          </cell>
          <cell r="BQ380">
            <v>6</v>
          </cell>
          <cell r="BR380" t="str">
            <v>N.A</v>
          </cell>
          <cell r="BS380" t="str">
            <v>N.A</v>
          </cell>
          <cell r="BT380" t="str">
            <v>N.A</v>
          </cell>
          <cell r="BU380" t="str">
            <v>N.A</v>
          </cell>
          <cell r="BV380" t="str">
            <v>N.A</v>
          </cell>
          <cell r="BW380" t="str">
            <v>N.A</v>
          </cell>
          <cell r="BX380" t="str">
            <v>N.A</v>
          </cell>
          <cell r="BY380" t="str">
            <v>N.A</v>
          </cell>
          <cell r="BZ380" t="str">
            <v>N.A</v>
          </cell>
          <cell r="CA380" t="str">
            <v>N.A</v>
          </cell>
        </row>
        <row r="381">
          <cell r="A381" t="str">
            <v>379</v>
          </cell>
          <cell r="B381" t="str">
            <v>CONTRATO DE PRESTACIÓN DE SERVICIOS PROFESIONALES Y/O APOYO A LA GESTIÓN</v>
          </cell>
          <cell r="C381" t="str">
            <v>SCDPI-21420-00484-25</v>
          </cell>
          <cell r="D381" t="str">
            <v>CONTRATACION DIRECTA</v>
          </cell>
          <cell r="E381" t="str">
            <v>Prestar servicios profesionales a la Secretaría de Cultura, Recreación y Deporte - Dirección de Gestión Corporativa y Relación con el Ciudadano, en el desarrollo de actividades relacionadas con la gestión documental y el proceso estratégico de relación con el ciudadano</v>
          </cell>
          <cell r="F381" t="str">
            <v>17 17. Contrato de Prestación de Servicios</v>
          </cell>
          <cell r="G381" t="str">
            <v>1 Contratista</v>
          </cell>
          <cell r="H381" t="str">
            <v>1 Natural</v>
          </cell>
          <cell r="I381" t="str">
            <v>2 Privada (1)</v>
          </cell>
          <cell r="J381" t="str">
            <v>4 Persona Natural (2)</v>
          </cell>
          <cell r="K381" t="str">
            <v>31 31-Servicios Profesionales</v>
          </cell>
          <cell r="L381" t="str">
            <v>CO1.PCCNTR.7566843</v>
          </cell>
          <cell r="M381" t="str">
            <v>https://community.secop.gov.co/Public/Tendering/OpportunityDetail/Index?noticeUID=CO1.NTC.7726553&amp;isFromPublicArea=True&amp;isModal=False</v>
          </cell>
          <cell r="N381">
            <v>45714</v>
          </cell>
          <cell r="O381" t="str">
            <v>5 Contratación directa</v>
          </cell>
          <cell r="P381" t="str">
            <v>33 Prestación de Servicios Profesionales y Apoyo (5-8)</v>
          </cell>
          <cell r="Q381" t="str">
            <v>N/A</v>
          </cell>
          <cell r="R381" t="str">
            <v>1 1. Ley 80</v>
          </cell>
          <cell r="S381" t="str">
            <v>6 6: Prestacion de servicios</v>
          </cell>
          <cell r="T381" t="str">
            <v>1 Nacional</v>
          </cell>
          <cell r="U381" t="str">
            <v>3 3. Único Contratista</v>
          </cell>
          <cell r="V381" t="str">
            <v>CARLOS ANDRES GIL SANTAMARIA</v>
          </cell>
          <cell r="W381" t="str">
            <v>M</v>
          </cell>
          <cell r="X381">
            <v>79882982</v>
          </cell>
          <cell r="Y381">
            <v>9</v>
          </cell>
          <cell r="Z381" t="str">
            <v>Casa Dulce Maria, Vereda Altamar</v>
          </cell>
          <cell r="AA381">
            <v>3007583877</v>
          </cell>
          <cell r="AB381" t="str">
            <v>carlos.gil@scrd.gov.co</v>
          </cell>
          <cell r="AC381" t="str">
            <v>chsantamaria@gmail.com</v>
          </cell>
          <cell r="AD381">
            <v>29510</v>
          </cell>
          <cell r="AE381">
            <v>45</v>
          </cell>
          <cell r="AF381" t="str">
            <v>BOGOTA</v>
          </cell>
          <cell r="AG381" t="str">
            <v>Profesional en Archivística o en Sistemas de Información, Bibliotecología y Archivística o en Ciencia de la Información y la Documentación; con especialización, áreas administrativas y/o Gerencia de sistemas de calidad o afines, con 6 años de experiencia profesional relacionada con el diseño, desarrollo e implementación de las políticas, planes, programas y proyectos generales de la gestión documental, documento electrónico biblioteca y atención al ciudadano.</v>
          </cell>
          <cell r="AH381" t="str">
            <v>SISTEMAS DE LA INFORMACION BIBLIOTECOLOGIA Y ARCHIVISTICA</v>
          </cell>
          <cell r="AI381" t="str">
            <v>1 1. Inversión</v>
          </cell>
          <cell r="AJ381">
            <v>163</v>
          </cell>
          <cell r="AK381" t="str">
            <v>O230117459920240163</v>
          </cell>
          <cell r="AL381" t="str">
            <v>Fortalecimiento Institucional para una Gobernanza Pública Confiable en Bogotá D.C</v>
          </cell>
          <cell r="AN381">
            <v>90576000</v>
          </cell>
          <cell r="AO381">
            <v>21511800</v>
          </cell>
          <cell r="AQ381">
            <v>112087800</v>
          </cell>
          <cell r="AU381">
            <v>112087800</v>
          </cell>
          <cell r="AV381" t="str">
            <v>$ 11.322.000</v>
          </cell>
          <cell r="AW381" t="str">
            <v>391
  392</v>
          </cell>
          <cell r="AX381" t="str">
            <v>58536000
  32.040.000</v>
          </cell>
          <cell r="AY381">
            <v>45715</v>
          </cell>
          <cell r="AZ381" t="str">
            <v>653
  250</v>
          </cell>
          <cell r="BA381" t="str">
            <v>58536000
  36.045.000</v>
          </cell>
          <cell r="BB381" t="str">
            <v>13/02/2025
  23/01/2025</v>
          </cell>
          <cell r="BC381">
            <v>45715</v>
          </cell>
          <cell r="BD381">
            <v>45720</v>
          </cell>
          <cell r="BE381">
            <v>45964</v>
          </cell>
          <cell r="BF381">
            <v>46021</v>
          </cell>
          <cell r="BG381" t="str">
            <v>2 2-Ejecución</v>
          </cell>
          <cell r="BH381" t="str">
            <v>8 MESES</v>
          </cell>
          <cell r="BI381" t="str">
            <v>1 1. Días</v>
          </cell>
          <cell r="BJ381">
            <v>239</v>
          </cell>
          <cell r="BK381">
            <v>57</v>
          </cell>
          <cell r="BL381">
            <v>296</v>
          </cell>
          <cell r="BM381" t="str">
            <v>DIRECCIÓN DE GESTIÓN CORPORATIVA Y RELACIÓN CON EL CIUDADANO</v>
          </cell>
          <cell r="BN381" t="str">
            <v>GRUPO INTERNO DE TRABAJO DE SERVICIOS ADMINISTRATIVOS</v>
          </cell>
          <cell r="BO381" t="str">
            <v>Sandra Patricia Castiblanco Monroy</v>
          </cell>
          <cell r="BP381">
            <v>52100983</v>
          </cell>
          <cell r="BQ381">
            <v>3</v>
          </cell>
          <cell r="BR381" t="str">
            <v>N.A</v>
          </cell>
          <cell r="BS381" t="str">
            <v>N.A</v>
          </cell>
          <cell r="BT381" t="str">
            <v>N.A</v>
          </cell>
          <cell r="BU381" t="str">
            <v>N.A</v>
          </cell>
          <cell r="BV381" t="str">
            <v>N.A</v>
          </cell>
          <cell r="BW381" t="str">
            <v>N.A</v>
          </cell>
          <cell r="BX381" t="str">
            <v>N.A</v>
          </cell>
          <cell r="BY381" t="str">
            <v>N.A</v>
          </cell>
          <cell r="BZ381" t="str">
            <v>N.A</v>
          </cell>
          <cell r="CA381" t="str">
            <v>N.A</v>
          </cell>
        </row>
        <row r="382">
          <cell r="A382" t="str">
            <v>380</v>
          </cell>
          <cell r="B382" t="str">
            <v>CONTRATO DE PRESTACIÓN DE SERVICIOS PROFESIONALES Y/O APOYO A LA GESTIÓN</v>
          </cell>
          <cell r="C382" t="str">
            <v>SCDPI-21420-00942-25</v>
          </cell>
          <cell r="D382" t="str">
            <v>CONTRATACION DIRECTA</v>
          </cell>
          <cell r="E382" t="str">
            <v>Prestar servicios profesionales a la secretaría de cultura, recreación y deporte -dirección de gestión corporativa y relación con el ciudadano - grupo interno de trabajo de gestión financiera en el desarrollo y gestión de los tramite de pagos de la entidad, así como informes a diferentes instancias, incluyendo entes de control</v>
          </cell>
          <cell r="F382" t="str">
            <v>17 17. Contrato de Prestación de Servicios</v>
          </cell>
          <cell r="G382" t="str">
            <v>1 Contratista</v>
          </cell>
          <cell r="H382" t="str">
            <v>1 Natural</v>
          </cell>
          <cell r="I382" t="str">
            <v>2 Privada (1)</v>
          </cell>
          <cell r="J382" t="str">
            <v>4 Persona Natural (2)</v>
          </cell>
          <cell r="K382" t="str">
            <v>31 31-Servicios Profesionales</v>
          </cell>
          <cell r="L382" t="str">
            <v>CO1.PCCNTR.7568842</v>
          </cell>
          <cell r="M382" t="str">
            <v>https://community.secop.gov.co/Public/Tendering/OpportunityDetail/Index?noticeUID=CO1.NTC.7728052&amp;isFromPublicArea=True&amp;isModal=False</v>
          </cell>
          <cell r="N382">
            <v>45714</v>
          </cell>
          <cell r="O382" t="str">
            <v>5 Contratación directa</v>
          </cell>
          <cell r="P382" t="str">
            <v>33 Prestación de Servicios Profesionales y Apoyo (5-8)</v>
          </cell>
          <cell r="Q382" t="str">
            <v>N/A</v>
          </cell>
          <cell r="R382" t="str">
            <v>1 1. Ley 80</v>
          </cell>
          <cell r="S382" t="str">
            <v>6 6: Prestacion de servicios</v>
          </cell>
          <cell r="T382" t="str">
            <v>1 Nacional</v>
          </cell>
          <cell r="U382" t="str">
            <v>3 3. Único Contratista</v>
          </cell>
          <cell r="V382" t="str">
            <v>NORIAN SOLID BERNAL BELTRAN</v>
          </cell>
          <cell r="W382" t="str">
            <v>F</v>
          </cell>
          <cell r="X382">
            <v>52485727</v>
          </cell>
          <cell r="Y382">
            <v>6</v>
          </cell>
          <cell r="Z382" t="str">
            <v>KR 85 B 22 B 34</v>
          </cell>
          <cell r="AA382">
            <v>3164130022</v>
          </cell>
          <cell r="AB382" t="str">
            <v>norian.bernal@scrd.gov.co</v>
          </cell>
          <cell r="AC382" t="str">
            <v>norianbernal@gmail.com</v>
          </cell>
          <cell r="AD382">
            <v>29366</v>
          </cell>
          <cell r="AE382">
            <v>45</v>
          </cell>
          <cell r="AF382" t="str">
            <v>CUNDINAMARCA - YACOPI</v>
          </cell>
          <cell r="AG382" t="str">
            <v>Profesional con título en economía y/o administración de empresas y/o contaduría y/o finanzas y/o administración pública o afines con tres (3) años de experiencia en manejos contables y/o financieros.</v>
          </cell>
          <cell r="AH382" t="str">
            <v>CONTADOR PUBLICO</v>
          </cell>
          <cell r="AI382" t="str">
            <v>1 1. Inversión</v>
          </cell>
          <cell r="AJ382">
            <v>163</v>
          </cell>
          <cell r="AK382" t="str">
            <v>O230117459920240163</v>
          </cell>
          <cell r="AL382" t="str">
            <v>Fortalecimiento Institucional para una Gobernanza Pública Confiable en Bogotá D.C</v>
          </cell>
          <cell r="AN382">
            <v>51240000</v>
          </cell>
          <cell r="AO382">
            <v>20984000</v>
          </cell>
          <cell r="AQ382">
            <v>72224000</v>
          </cell>
          <cell r="AU382">
            <v>72224000</v>
          </cell>
          <cell r="AV382" t="str">
            <v>$ 7.320.000</v>
          </cell>
          <cell r="AW382">
            <v>417</v>
          </cell>
          <cell r="AX382">
            <v>51240000</v>
          </cell>
          <cell r="AY382">
            <v>45706</v>
          </cell>
          <cell r="AZ382">
            <v>669</v>
          </cell>
          <cell r="BA382">
            <v>51240000</v>
          </cell>
          <cell r="BB382">
            <v>45702</v>
          </cell>
          <cell r="BC382">
            <v>45715</v>
          </cell>
          <cell r="BD382">
            <v>45721</v>
          </cell>
          <cell r="BE382">
            <v>45934</v>
          </cell>
          <cell r="BF382">
            <v>46021</v>
          </cell>
          <cell r="BG382" t="str">
            <v>2 2-Ejecución</v>
          </cell>
          <cell r="BH382" t="str">
            <v>7 MESES</v>
          </cell>
          <cell r="BI382" t="str">
            <v>1 1. Días</v>
          </cell>
          <cell r="BJ382">
            <v>209</v>
          </cell>
          <cell r="BK382">
            <v>85</v>
          </cell>
          <cell r="BL382">
            <v>294</v>
          </cell>
          <cell r="BM382" t="str">
            <v>DIRECCIÓN DE GESTIÓN CORPORATIVA Y RELACIÓN CON EL CIUDADANO</v>
          </cell>
          <cell r="BN382" t="str">
            <v>GRUPO INTERNO DE TRABAJO DE FINANCIERA</v>
          </cell>
          <cell r="BO382" t="str">
            <v>Germán Gonzalo Gil Martínez</v>
          </cell>
          <cell r="BP382">
            <v>79654913</v>
          </cell>
          <cell r="BQ382">
            <v>3</v>
          </cell>
          <cell r="BR382" t="str">
            <v>N.A</v>
          </cell>
          <cell r="BS382" t="str">
            <v>N.A</v>
          </cell>
          <cell r="BT382" t="str">
            <v>N.A</v>
          </cell>
          <cell r="BU382" t="str">
            <v>N.A</v>
          </cell>
          <cell r="BV382" t="str">
            <v>N.A</v>
          </cell>
          <cell r="BW382" t="str">
            <v>N.A</v>
          </cell>
          <cell r="BX382" t="str">
            <v>N.A</v>
          </cell>
          <cell r="BY382" t="str">
            <v>N.A</v>
          </cell>
          <cell r="BZ382" t="str">
            <v>N.A</v>
          </cell>
          <cell r="CA382" t="str">
            <v>N.A</v>
          </cell>
        </row>
        <row r="383">
          <cell r="A383" t="str">
            <v>381</v>
          </cell>
          <cell r="B383" t="str">
            <v>CONTRATO DE PRESTACIÓN DE SERVICIOS PROFESIONALES Y/O APOYO A LA GESTIÓN</v>
          </cell>
          <cell r="C383" t="str">
            <v>SCDPI-21418-00327-25</v>
          </cell>
          <cell r="D383" t="str">
            <v>CONTRATACION DIRECTA</v>
          </cell>
          <cell r="E383" t="str">
            <v>Prestar servicios profesionales a la Secretaría Distrital de Cultura, Recreación y Deporte - Subdirección de Gestión Cultural y Artística en las actividades periodísticas y comunicacionales generadas en el marco de la programación artística, cultural, patrimonial y recreativa del Centro Felicidad CEFE Chapinero, atendiendo el criterio de la Oficina Asesora de Comunicaciones.</v>
          </cell>
          <cell r="F383" t="str">
            <v>17 17. Contrato de Prestación de Servicios</v>
          </cell>
          <cell r="G383" t="str">
            <v>1 Contratista</v>
          </cell>
          <cell r="H383" t="str">
            <v>1 Natural</v>
          </cell>
          <cell r="I383" t="str">
            <v>2 Privada (1)</v>
          </cell>
          <cell r="J383" t="str">
            <v>4 Persona Natural (2)</v>
          </cell>
          <cell r="K383" t="str">
            <v>31 31-Servicios Profesionales</v>
          </cell>
          <cell r="L383" t="str">
            <v>CO1.PCCNTR.7569543</v>
          </cell>
          <cell r="M383" t="str">
            <v>https://community.secop.gov.co/Public/Tendering/OpportunityDetail/Index?noticeUID=CO1.NTC.7728087&amp;isFromPublicArea=True&amp;isModal=False</v>
          </cell>
          <cell r="N383">
            <v>45714</v>
          </cell>
          <cell r="O383" t="str">
            <v>5 Contratación directa</v>
          </cell>
          <cell r="P383" t="str">
            <v>33 Prestación de Servicios Profesionales y Apoyo (5-8)</v>
          </cell>
          <cell r="Q383" t="str">
            <v>N/A</v>
          </cell>
          <cell r="R383" t="str">
            <v>1 1. Ley 80</v>
          </cell>
          <cell r="S383" t="str">
            <v>6 6: Prestacion de servicios</v>
          </cell>
          <cell r="T383" t="str">
            <v>1 Nacional</v>
          </cell>
          <cell r="U383" t="str">
            <v>3 3. Único Contratista</v>
          </cell>
          <cell r="V383" t="str">
            <v>ELENSSY ALEJANDRA GÓNGORA PARRADO</v>
          </cell>
          <cell r="W383" t="str">
            <v>F</v>
          </cell>
          <cell r="X383">
            <v>1032455805</v>
          </cell>
          <cell r="Y383">
            <v>2</v>
          </cell>
          <cell r="Z383" t="str">
            <v>KR 32 A 25 B 75 TO 4 AP 502</v>
          </cell>
          <cell r="AA383">
            <v>7622910</v>
          </cell>
          <cell r="AB383" t="str">
            <v>elenssy.gongora@scrd.gov.co</v>
          </cell>
          <cell r="AC383" t="str">
            <v>elenssy.gongora@gmail.com</v>
          </cell>
          <cell r="AD383">
            <v>34055</v>
          </cell>
          <cell r="AE383">
            <v>33</v>
          </cell>
          <cell r="AF383" t="str">
            <v>BOGOTA</v>
          </cell>
          <cell r="AG383" t="str">
            <v>Profesional de carreras del núcleo del conocimiento en ciencias sociales, ciencias humanas, ciencias administrativas, artes o bellas artes</v>
          </cell>
          <cell r="AH383" t="str">
            <v>PUBLICIDAD</v>
          </cell>
          <cell r="AI383" t="str">
            <v>1 1. Inversión</v>
          </cell>
          <cell r="AJ383">
            <v>80</v>
          </cell>
          <cell r="AK383" t="str">
            <v>O230117330120240080</v>
          </cell>
          <cell r="AL383" t="str">
            <v>Fortalecimiento de prácticas y transformaciones culturales, patrimoniales, urbanas y sociales para el bienestar integral de Bogotá D.C.</v>
          </cell>
          <cell r="AN383">
            <v>39336000</v>
          </cell>
          <cell r="AO383">
            <v>11800800</v>
          </cell>
          <cell r="AQ383">
            <v>51136800</v>
          </cell>
          <cell r="AU383">
            <v>51136800</v>
          </cell>
          <cell r="AV383" t="str">
            <v>$ 4.917.000</v>
          </cell>
          <cell r="AW383">
            <v>415</v>
          </cell>
          <cell r="AX383">
            <v>39336000</v>
          </cell>
          <cell r="AY383">
            <v>45716</v>
          </cell>
          <cell r="AZ383">
            <v>632</v>
          </cell>
          <cell r="BA383">
            <v>49170000</v>
          </cell>
          <cell r="BB383">
            <v>45699</v>
          </cell>
          <cell r="BC383">
            <v>45716</v>
          </cell>
          <cell r="BD383">
            <v>45720</v>
          </cell>
          <cell r="BE383">
            <v>45964</v>
          </cell>
          <cell r="BF383">
            <v>46037</v>
          </cell>
          <cell r="BG383" t="str">
            <v>2 2-Ejecución</v>
          </cell>
          <cell r="BH383" t="str">
            <v>8 MESES</v>
          </cell>
          <cell r="BI383" t="str">
            <v>1 1. Días</v>
          </cell>
          <cell r="BJ383">
            <v>239</v>
          </cell>
          <cell r="BK383">
            <v>72</v>
          </cell>
          <cell r="BL383">
            <v>311</v>
          </cell>
          <cell r="BM383" t="str">
            <v>DIRECCIÓN DE ARTE, CULTURA Y PATRIMONIO</v>
          </cell>
          <cell r="BN383" t="str">
            <v>SUBDIRECCIÓN DE GESTIÓN CULTURAL Y ARTISTICA</v>
          </cell>
          <cell r="BO383" t="str">
            <v>Adriana Maria Botero Velez</v>
          </cell>
          <cell r="BP383">
            <v>52254482</v>
          </cell>
          <cell r="BQ383">
            <v>6</v>
          </cell>
          <cell r="BR383" t="str">
            <v>N.A</v>
          </cell>
          <cell r="BS383" t="str">
            <v>N.A</v>
          </cell>
          <cell r="BT383" t="str">
            <v>N.A</v>
          </cell>
          <cell r="BU383" t="str">
            <v>N.A</v>
          </cell>
          <cell r="BV383" t="str">
            <v>N.A</v>
          </cell>
          <cell r="BW383" t="str">
            <v>N.A</v>
          </cell>
          <cell r="BX383" t="str">
            <v>N.A</v>
          </cell>
          <cell r="BY383" t="str">
            <v>N.A</v>
          </cell>
          <cell r="BZ383" t="str">
            <v>N.A</v>
          </cell>
          <cell r="CA383" t="str">
            <v>N.A</v>
          </cell>
        </row>
        <row r="384">
          <cell r="A384" t="str">
            <v>382</v>
          </cell>
          <cell r="B384" t="str">
            <v>CONTRATO DE PRESTACIÓN DE SERVICIOS PROFESIONALES Y/O APOYO A LA GESTIÓN</v>
          </cell>
          <cell r="C384" t="str">
            <v>SCDPI-330-00491-25</v>
          </cell>
          <cell r="D384" t="str">
            <v>CONTRATACION DIRECTA</v>
          </cell>
          <cell r="E384" t="str">
            <v>Prestar servicios profesionales a la Secretaría de Cultura, Recreación y Deporte - Subdirección de Infraestructura y Patrimonio Cultural, en la implementación de herramientas de planificación territorial, procesos participativos, así como la planeación y seguimiento de los proyectos de infraestructura a cargo de la dependencia.</v>
          </cell>
          <cell r="F384" t="str">
            <v>17 17. Contrato de Prestación de Servicios</v>
          </cell>
          <cell r="G384" t="str">
            <v>1 Contratista</v>
          </cell>
          <cell r="H384" t="str">
            <v>1 Natural</v>
          </cell>
          <cell r="I384" t="str">
            <v>2 Privada (1)</v>
          </cell>
          <cell r="J384" t="str">
            <v>4 Persona Natural (2)</v>
          </cell>
          <cell r="K384" t="str">
            <v>31 31-Servicios Profesionales</v>
          </cell>
          <cell r="L384" t="str">
            <v>CO1.PCCNTR.7570016</v>
          </cell>
          <cell r="M384" t="str">
            <v>https://community.secop.gov.co/Public/Tendering/OpportunityDetail/Index?noticeUID=CO1.NTC.7719463&amp;isFromPublicArea=True&amp;isModal=False</v>
          </cell>
          <cell r="N384">
            <v>45713</v>
          </cell>
          <cell r="O384" t="str">
            <v>5 Contratación directa</v>
          </cell>
          <cell r="P384" t="str">
            <v>33 Prestación de Servicios Profesionales y Apoyo (5-8)</v>
          </cell>
          <cell r="Q384" t="str">
            <v>N/A</v>
          </cell>
          <cell r="R384" t="str">
            <v>1 1. Ley 80</v>
          </cell>
          <cell r="S384" t="str">
            <v>6 6: Prestacion de servicios</v>
          </cell>
          <cell r="T384" t="str">
            <v>1 Nacional</v>
          </cell>
          <cell r="U384" t="str">
            <v>3 3. Único Contratista</v>
          </cell>
          <cell r="V384" t="str">
            <v>CESAR EDUARDO CRISTANCHO GONZALEZ</v>
          </cell>
          <cell r="W384" t="str">
            <v>M</v>
          </cell>
          <cell r="X384">
            <v>79656174</v>
          </cell>
          <cell r="Y384">
            <v>6</v>
          </cell>
          <cell r="Z384" t="str">
            <v>KR 40 6 12</v>
          </cell>
          <cell r="AA384">
            <v>3606555</v>
          </cell>
          <cell r="AB384" t="str">
            <v>cesar.cristancho@scrd.gov.co</v>
          </cell>
          <cell r="AC384" t="str">
            <v>edd09@hotmail.com</v>
          </cell>
          <cell r="AD384">
            <v>26928</v>
          </cell>
          <cell r="AE384">
            <v>52</v>
          </cell>
          <cell r="AF384" t="str">
            <v>BOGOTA</v>
          </cell>
          <cell r="AG384" t="str">
            <v>Profesional en el área de Arquitectura y/o urbanismo con dos (2) años de experiencia profesional y/o relacionada con el objeto y/u obligaciones a contratar</v>
          </cell>
          <cell r="AH384" t="str">
            <v>ARQUITECTO</v>
          </cell>
          <cell r="AI384" t="str">
            <v>1 1. Inversión</v>
          </cell>
          <cell r="AJ384">
            <v>123</v>
          </cell>
          <cell r="AK384" t="str">
            <v>O230117330120240123</v>
          </cell>
          <cell r="AL384" t="str">
            <v>Asistencia Técnica para el desarrollo de infraestructuras culturales sostenibles en el Distrito Capital Bogotá D.C</v>
          </cell>
          <cell r="AN384">
            <v>39114000</v>
          </cell>
          <cell r="AQ384">
            <v>39114000</v>
          </cell>
          <cell r="AU384">
            <v>39114000</v>
          </cell>
          <cell r="AV384" t="str">
            <v>$ 6.519.000</v>
          </cell>
          <cell r="AW384">
            <v>468</v>
          </cell>
          <cell r="AX384">
            <v>39114000</v>
          </cell>
          <cell r="AY384">
            <v>45722</v>
          </cell>
          <cell r="AZ384">
            <v>453</v>
          </cell>
          <cell r="BA384">
            <v>89220000</v>
          </cell>
          <cell r="BB384">
            <v>45686</v>
          </cell>
          <cell r="BC384">
            <v>45719</v>
          </cell>
          <cell r="BD384">
            <v>45723</v>
          </cell>
          <cell r="BE384">
            <v>45906</v>
          </cell>
          <cell r="BF384">
            <v>45906</v>
          </cell>
          <cell r="BG384" t="str">
            <v>2 2-Ejecución</v>
          </cell>
          <cell r="BH384" t="str">
            <v>6 MESES</v>
          </cell>
          <cell r="BI384" t="str">
            <v>1 1. Días</v>
          </cell>
          <cell r="BJ384">
            <v>179</v>
          </cell>
          <cell r="BK384">
            <v>0</v>
          </cell>
          <cell r="BL384">
            <v>179</v>
          </cell>
          <cell r="BM384" t="str">
            <v>DIRECCIÓN DE ARTE, CULTURA Y PATRIMONIO</v>
          </cell>
          <cell r="BN384" t="str">
            <v>SUBDIRECCIÓN DE GESTIÓN CULTURAL Y ARTISTICA</v>
          </cell>
          <cell r="BO384" t="str">
            <v>Nathalia Rippe Sierra</v>
          </cell>
          <cell r="BP384">
            <v>35513244</v>
          </cell>
          <cell r="BQ384">
            <v>1</v>
          </cell>
          <cell r="BR384" t="str">
            <v>N.A</v>
          </cell>
          <cell r="BS384" t="str">
            <v>N.A</v>
          </cell>
          <cell r="BT384" t="str">
            <v>N.A</v>
          </cell>
          <cell r="BU384" t="str">
            <v>N.A</v>
          </cell>
          <cell r="BV384" t="str">
            <v>N.A</v>
          </cell>
          <cell r="BW384" t="str">
            <v>N.A</v>
          </cell>
          <cell r="BX384" t="str">
            <v>N.A</v>
          </cell>
          <cell r="BY384" t="str">
            <v>N.A</v>
          </cell>
          <cell r="BZ384" t="str">
            <v>N.A</v>
          </cell>
          <cell r="CA384" t="str">
            <v>N.A</v>
          </cell>
        </row>
        <row r="385">
          <cell r="A385" t="str">
            <v>383</v>
          </cell>
          <cell r="B385" t="str">
            <v>CONTRATO DE PRESTACIÓN DE SERVICIOS PROFESIONALES Y/O APOYO A LA GESTIÓN</v>
          </cell>
          <cell r="C385" t="str">
            <v>SCDPI-330-00956-25</v>
          </cell>
          <cell r="D385" t="str">
            <v>CONTRATACION DIRECTA</v>
          </cell>
          <cell r="E385" t="str">
            <v>Prestar servicios profesionales a la Secretaría Distrital de Cultura, Recreación y Deporte - Subdirección de Infraestructura y Patrimonio Cultural, realizando las actividades relacionadas con la gestión, implementación y seguimiento de proyectos especiales desarrollados por la dependencia, en materia de infraestructura y patrimonio cultural</v>
          </cell>
          <cell r="F385" t="str">
            <v>17 17. Contrato de Prestación de Servicios</v>
          </cell>
          <cell r="G385" t="str">
            <v>1 Contratista</v>
          </cell>
          <cell r="H385" t="str">
            <v>1 Natural</v>
          </cell>
          <cell r="I385" t="str">
            <v>2 Privada (1)</v>
          </cell>
          <cell r="J385" t="str">
            <v>4 Persona Natural (2)</v>
          </cell>
          <cell r="K385" t="str">
            <v>31 31-Servicios Profesionales</v>
          </cell>
          <cell r="L385" t="str">
            <v>CO1.PCCNTR.7570452</v>
          </cell>
          <cell r="M385" t="str">
            <v>https://community.secop.gov.co/Public/Tendering/OpportunityDetail/Index?noticeUID=CO1.NTC.7728084&amp;isFromPublicArea=True&amp;isModal=False</v>
          </cell>
          <cell r="N385">
            <v>45714</v>
          </cell>
          <cell r="O385" t="str">
            <v>5 Contratación directa</v>
          </cell>
          <cell r="P385" t="str">
            <v>33 Prestación de Servicios Profesionales y Apoyo (5-8)</v>
          </cell>
          <cell r="Q385" t="str">
            <v>N/A</v>
          </cell>
          <cell r="R385" t="str">
            <v>1 1. Ley 80</v>
          </cell>
          <cell r="S385" t="str">
            <v>6 6: Prestacion de servicios</v>
          </cell>
          <cell r="T385" t="str">
            <v>1 Nacional</v>
          </cell>
          <cell r="U385" t="str">
            <v>3 3. Único Contratista</v>
          </cell>
          <cell r="V385" t="str">
            <v>EMMANUEL BRIAN GUERRA PINILLA</v>
          </cell>
          <cell r="W385" t="str">
            <v>M</v>
          </cell>
          <cell r="X385">
            <v>1023937029</v>
          </cell>
          <cell r="Y385">
            <v>1</v>
          </cell>
          <cell r="Z385" t="str">
            <v>CL 39 28 A 20</v>
          </cell>
          <cell r="AA385">
            <v>3124844252</v>
          </cell>
          <cell r="AB385" t="str">
            <v>emmanuel.guerra@scrd.gov.co</v>
          </cell>
          <cell r="AC385" t="str">
            <v>emmanuelguerra19@hotmail.com</v>
          </cell>
          <cell r="AD385">
            <v>34570</v>
          </cell>
          <cell r="AE385">
            <v>31</v>
          </cell>
          <cell r="AF385" t="str">
            <v>BOGOTA</v>
          </cell>
          <cell r="AG385" t="str">
            <v>Profesional en arquitectura, ingenierías o afines, con Cuatro (4) años de experiencia profesional y/o relacionada al objeto y/u obligaciones planteadas en la presente contratación.</v>
          </cell>
          <cell r="AH385" t="str">
            <v>INGENIERO CIVIL</v>
          </cell>
          <cell r="AI385" t="str">
            <v>1 1. Inversión</v>
          </cell>
          <cell r="AJ385">
            <v>123</v>
          </cell>
          <cell r="AK385" t="str">
            <v>O230117330120240123</v>
          </cell>
          <cell r="AL385" t="str">
            <v>Asistencia Técnica para el desarrollo de infraestructuras culturales sostenibles en el Distrito Capital Bogotá D.C</v>
          </cell>
          <cell r="AN385">
            <v>60907500</v>
          </cell>
          <cell r="AO385">
            <v>15700600</v>
          </cell>
          <cell r="AQ385">
            <v>76608100</v>
          </cell>
          <cell r="AU385">
            <v>76608100</v>
          </cell>
          <cell r="AV385" t="str">
            <v>$ 8.121.000</v>
          </cell>
          <cell r="AW385">
            <v>411</v>
          </cell>
          <cell r="AX385">
            <v>60907500</v>
          </cell>
          <cell r="AY385">
            <v>45716</v>
          </cell>
          <cell r="AZ385">
            <v>731</v>
          </cell>
          <cell r="BA385">
            <v>61178200</v>
          </cell>
          <cell r="BB385">
            <v>45707</v>
          </cell>
          <cell r="BC385">
            <v>45716</v>
          </cell>
          <cell r="BD385">
            <v>45719</v>
          </cell>
          <cell r="BE385">
            <v>45945</v>
          </cell>
          <cell r="BF385">
            <v>46006</v>
          </cell>
          <cell r="BG385" t="str">
            <v>2 2-Ejecución</v>
          </cell>
          <cell r="BH385" t="str">
            <v>7 MESES</v>
          </cell>
          <cell r="BI385" t="str">
            <v>1 1. Días</v>
          </cell>
          <cell r="BJ385">
            <v>222</v>
          </cell>
          <cell r="BK385">
            <v>58</v>
          </cell>
          <cell r="BL385">
            <v>280</v>
          </cell>
          <cell r="BM385" t="str">
            <v>DIRECCIÓN DE ARTE, CULTURA Y PATRIMONIO</v>
          </cell>
          <cell r="BN385" t="str">
            <v>SUBDIRECCIÓN DE INFRAESTRUCTURA Y PATRIMONIO CULTURAL</v>
          </cell>
          <cell r="BO385" t="str">
            <v>Nathalia Rippe Sierra</v>
          </cell>
          <cell r="BP385">
            <v>35513244</v>
          </cell>
          <cell r="BQ385">
            <v>1</v>
          </cell>
          <cell r="BR385" t="str">
            <v>N.A</v>
          </cell>
          <cell r="BS385" t="str">
            <v>N.A</v>
          </cell>
          <cell r="BT385" t="str">
            <v>N.A</v>
          </cell>
          <cell r="BU385" t="str">
            <v>N.A</v>
          </cell>
          <cell r="BV385" t="str">
            <v>N.A</v>
          </cell>
          <cell r="BW385" t="str">
            <v>N.A</v>
          </cell>
          <cell r="BX385" t="str">
            <v>N.A</v>
          </cell>
          <cell r="BY385" t="str">
            <v>N.A</v>
          </cell>
          <cell r="BZ385" t="str">
            <v>N.A</v>
          </cell>
          <cell r="CA385" t="str">
            <v>N.A</v>
          </cell>
        </row>
        <row r="386">
          <cell r="A386" t="str">
            <v>384</v>
          </cell>
          <cell r="B386" t="str">
            <v>CONTRATO DE PRESTACIÓN DE SERVICIOS PROFESIONALES Y/O APOYO A LA GESTIÓN</v>
          </cell>
          <cell r="C386" t="str">
            <v>SCDPI-21418-00263-25</v>
          </cell>
          <cell r="D386" t="str">
            <v>CONTRATACION DIRECTA</v>
          </cell>
          <cell r="E386" t="str">
            <v>Prestar servicios profesionales a la Secretaría Distrital de Cultura, Recreación y Deporte - Subdirección de Gestión Cultural y Artística, realizando las actividades requeridas para la gestión de la preproducción, producción y postproducción de la programación artística, cultural, patrimonial y recreativa desarrollada en el Centro Felicidad CEFE Chapinero.</v>
          </cell>
          <cell r="F386" t="str">
            <v>17 17. Contrato de Prestación de Servicios</v>
          </cell>
          <cell r="G386" t="str">
            <v>1 Contratista</v>
          </cell>
          <cell r="H386" t="str">
            <v>1 Natural</v>
          </cell>
          <cell r="I386" t="str">
            <v>2 Privada (1)</v>
          </cell>
          <cell r="J386" t="str">
            <v>4 Persona Natural (2)</v>
          </cell>
          <cell r="K386" t="str">
            <v>31 31-Servicios Profesionales</v>
          </cell>
          <cell r="L386" t="str">
            <v>CO1.PCCNTR.7570374</v>
          </cell>
          <cell r="M386" t="str">
            <v>https://community.secop.gov.co/Public/Tendering/OpportunityDetail/Index?noticeUID=CO1.NTC.7728082&amp;isFromPublicArea=True&amp;isModal=False</v>
          </cell>
          <cell r="N386">
            <v>45714</v>
          </cell>
          <cell r="O386" t="str">
            <v>5 Contratación directa</v>
          </cell>
          <cell r="P386" t="str">
            <v>33 Prestación de Servicios Profesionales y Apoyo (5-8)</v>
          </cell>
          <cell r="Q386" t="str">
            <v>N/A</v>
          </cell>
          <cell r="R386" t="str">
            <v>1 1. Ley 80</v>
          </cell>
          <cell r="S386" t="str">
            <v>6 6: Prestacion de servicios</v>
          </cell>
          <cell r="T386" t="str">
            <v>1 Nacional</v>
          </cell>
          <cell r="U386" t="str">
            <v>3 3. Único Contratista</v>
          </cell>
          <cell r="V386" t="str">
            <v>JUAN DAVID VALENCIA OSPINA</v>
          </cell>
          <cell r="W386" t="str">
            <v>M</v>
          </cell>
          <cell r="X386">
            <v>80842731</v>
          </cell>
          <cell r="Y386">
            <v>1</v>
          </cell>
          <cell r="Z386" t="str">
            <v>calle 111 45a 70 torre 1 apt 101</v>
          </cell>
          <cell r="AA386">
            <v>3177018768</v>
          </cell>
          <cell r="AB386" t="str">
            <v>juan.valencia@scrd.gov.co</v>
          </cell>
          <cell r="AC386" t="str">
            <v>juanvalencia18@gmail.com</v>
          </cell>
          <cell r="AD386" t="str">
            <v>22/07/</v>
          </cell>
          <cell r="AE386" t="str">
            <v>######</v>
          </cell>
          <cell r="AG386" t="str">
            <v>Profesional de carreras del núcleo del conocimiento en ciencias sociales, ciencias humanas, ciencias administrativas, arquitectura, ingenierías o afines, artes o bellas artes o afines Experiencia profesional relacionada de seis (6) años</v>
          </cell>
          <cell r="AH386" t="str">
            <v>MAESTRO EN MUSICA</v>
          </cell>
          <cell r="AI386" t="str">
            <v>1 1. Inversión</v>
          </cell>
          <cell r="AJ386">
            <v>80</v>
          </cell>
          <cell r="AK386" t="str">
            <v>O230117330120240080</v>
          </cell>
          <cell r="AL386" t="str">
            <v>Fortalecimiento de prácticas y transformaciones culturales, patrimoniales, urbanas y sociales para el bienestar integral de Bogotá D.C.</v>
          </cell>
          <cell r="AN386">
            <v>77784000</v>
          </cell>
          <cell r="AO386">
            <v>23011100</v>
          </cell>
          <cell r="AQ386">
            <v>100795100</v>
          </cell>
          <cell r="AU386">
            <v>100795100</v>
          </cell>
          <cell r="AV386" t="str">
            <v>$ 9.723.000</v>
          </cell>
          <cell r="AW386">
            <v>414</v>
          </cell>
          <cell r="AX386">
            <v>77784000</v>
          </cell>
          <cell r="AY386">
            <v>45716</v>
          </cell>
          <cell r="AZ386">
            <v>735</v>
          </cell>
          <cell r="BA386">
            <v>105210000</v>
          </cell>
          <cell r="BB386">
            <v>45707</v>
          </cell>
          <cell r="BC386">
            <v>45716</v>
          </cell>
          <cell r="BD386">
            <v>45721</v>
          </cell>
          <cell r="BE386">
            <v>45965</v>
          </cell>
          <cell r="BF386">
            <v>46037</v>
          </cell>
          <cell r="BG386" t="str">
            <v>2 2-Ejecución</v>
          </cell>
          <cell r="BH386" t="str">
            <v>8 MESES</v>
          </cell>
          <cell r="BI386" t="str">
            <v>1 1. Días</v>
          </cell>
          <cell r="BJ386">
            <v>239</v>
          </cell>
          <cell r="BK386">
            <v>71</v>
          </cell>
          <cell r="BL386">
            <v>310</v>
          </cell>
          <cell r="BM386" t="str">
            <v>DIRECCIÓN DE ARTE, CULTURA Y PATRIMONIO</v>
          </cell>
          <cell r="BN386" t="str">
            <v>SUBDIRECCIÓN DE GESTIÓN CULTURAL Y ARTISTICA</v>
          </cell>
          <cell r="BO386" t="str">
            <v>Adriana Maria Botero Velez</v>
          </cell>
          <cell r="BP386">
            <v>52254482</v>
          </cell>
          <cell r="BQ386">
            <v>6</v>
          </cell>
          <cell r="BR386" t="str">
            <v>N.A</v>
          </cell>
          <cell r="BS386" t="str">
            <v>N.A</v>
          </cell>
          <cell r="BT386" t="str">
            <v>N.A</v>
          </cell>
          <cell r="BU386" t="str">
            <v>N.A</v>
          </cell>
          <cell r="BV386" t="str">
            <v>N.A</v>
          </cell>
          <cell r="BW386" t="str">
            <v>N.A</v>
          </cell>
          <cell r="BX386" t="str">
            <v>N.A</v>
          </cell>
          <cell r="BY386" t="str">
            <v>N.A</v>
          </cell>
          <cell r="BZ386" t="str">
            <v>N.A</v>
          </cell>
          <cell r="CA386" t="str">
            <v>N.A</v>
          </cell>
        </row>
        <row r="387">
          <cell r="A387" t="str">
            <v>385</v>
          </cell>
          <cell r="B387" t="str">
            <v>CONTRATO DE PRESTACIÓN DE SERVICIOS PROFESIONALES Y/O APOYO A LA GESTIÓN</v>
          </cell>
          <cell r="C387" t="str">
            <v>SCDPI-330-00577-25</v>
          </cell>
          <cell r="D387" t="str">
            <v>CONTRATACION DIRECTA</v>
          </cell>
          <cell r="E387" t="str">
            <v>Prestar servicios profesionales a la Secretaría Distrital de Cultura, Recreación y Deporte – Subdirección de Infraestructura y Patrimonio Cultural – en lo relacionado con la definición, gestión y seguimiento de los procesos y actividades propias de puesta en operación y sostenimiento del Centro Felicidad CEFE Chapinero</v>
          </cell>
          <cell r="F387" t="str">
            <v>17 17. Contrato de Prestación de Servicios</v>
          </cell>
          <cell r="G387" t="str">
            <v>1 Contratista</v>
          </cell>
          <cell r="H387" t="str">
            <v>1 Natural</v>
          </cell>
          <cell r="I387" t="str">
            <v>2 Privada (1)</v>
          </cell>
          <cell r="J387" t="str">
            <v>4 Persona Natural (2)</v>
          </cell>
          <cell r="K387" t="str">
            <v>31 31-Servicios Profesionales</v>
          </cell>
          <cell r="L387" t="str">
            <v>CO1.PCCNTR.7570503</v>
          </cell>
          <cell r="M387" t="str">
            <v>https://community.secop.gov.co/Public/Tendering/OpportunityDetail/Index?noticeUID=CO1.NTC.7728058&amp;isFromPublicArea=True&amp;isModal=False</v>
          </cell>
          <cell r="N387">
            <v>45714</v>
          </cell>
          <cell r="O387" t="str">
            <v>5 Contratación directa</v>
          </cell>
          <cell r="P387" t="str">
            <v>33 Prestación de Servicios Profesionales y Apoyo (5-8)</v>
          </cell>
          <cell r="Q387" t="str">
            <v>N/A</v>
          </cell>
          <cell r="R387" t="str">
            <v>1 1. Ley 80</v>
          </cell>
          <cell r="S387" t="str">
            <v>6 6: Prestacion de servicios</v>
          </cell>
          <cell r="T387" t="str">
            <v>1 Nacional</v>
          </cell>
          <cell r="U387" t="str">
            <v>3 3. Único Contratista</v>
          </cell>
          <cell r="V387" t="str">
            <v>JUAN LUIS GONZÁLEZ DUQUE
  cesión a:
  DAVID ARTURO CORTES PINEDA</v>
          </cell>
          <cell r="W387" t="str">
            <v>M
  M</v>
          </cell>
          <cell r="X387" t="str">
            <v>98545240
  1023935960</v>
          </cell>
          <cell r="Y387" t="str">
            <v>7
  3</v>
          </cell>
          <cell r="Z387" t="str">
            <v>KR 19 C 86 A 30 AP 302 ED Virrey Loft 2
  carrera 3 este #6C 82 Sur, Torre 3 apto 602
  carrera 3 este #6C 82 Sur, Torre 3 apto 602</v>
          </cell>
          <cell r="AA387" t="str">
            <v>3134228441
  3118012971</v>
          </cell>
          <cell r="AB387" t="str">
            <v>juanl.gonzalezd@scrd.gov.co
  david.cortes@scrd.gov.co</v>
          </cell>
          <cell r="AC387" t="str">
            <v>juanluisgonzalezduque@hotmail.com
  arthy.11.20@gmail.com</v>
          </cell>
          <cell r="AD387" t="str">
            <v>14/12/1968
  13/09/1994</v>
          </cell>
          <cell r="AE387" t="str">
            <v>57
  31</v>
          </cell>
          <cell r="AF387" t="str">
            <v>ANTIOQUIA - MEDELLIN
  CUNDINAMARCA - BOGOTA</v>
          </cell>
          <cell r="AG387" t="str">
            <v>Profesional en carreras del núcleo de conocimiento de ciencias humanas, ciencias sociales, artes, bellas artes, arquitectura, ingenierías o afines, administración, contaduría o afines con maestría en áreas relacionadas con ciencias humanas, sociales, arquitectura, administración, gestión de proyectos, gerencia, mercadeo o afines, Experiencia profesional relacionada de siete (7) años.
  Profesional en carreras del
  núcleo de conocimiento de
  ciencias humanas, ciencias
  sociales, artes, bellas artes,
  arquitectura, ingenierías o
  afines, administración,
  contaduría o afines con
  maestría en áreas
  relacionadas con ciencias
  humanas, sociales,
  arquitectura, administración,
  gestión de proyectos,
  gerencia, mercadeo o afines
  Experiencia profesional
  relacionada de siete (7) años</v>
          </cell>
          <cell r="AH387" t="str">
            <v>ADMINISTRADOR DE NEGOCIOS
  DISENADOR GRAFICO</v>
          </cell>
          <cell r="AI387" t="str">
            <v>1 1. Inversión</v>
          </cell>
          <cell r="AJ387">
            <v>123</v>
          </cell>
          <cell r="AK387" t="str">
            <v>O230117330120240123</v>
          </cell>
          <cell r="AL387" t="str">
            <v>Asistencia Técnica para el desarrollo de infraestructuras culturales sostenibles en el Distrito Capital Bogotá D.C</v>
          </cell>
          <cell r="AN387">
            <v>109776000</v>
          </cell>
          <cell r="AO387">
            <v>27901400</v>
          </cell>
          <cell r="AQ387">
            <v>137677400</v>
          </cell>
          <cell r="AU387">
            <v>137677400</v>
          </cell>
          <cell r="AV387" t="str">
            <v>$ 13.722.000</v>
          </cell>
          <cell r="AW387">
            <v>413</v>
          </cell>
          <cell r="AX387">
            <v>109776000</v>
          </cell>
          <cell r="AY387">
            <v>45716</v>
          </cell>
          <cell r="AZ387">
            <v>462</v>
          </cell>
          <cell r="BA387">
            <v>137220000</v>
          </cell>
          <cell r="BB387">
            <v>45686</v>
          </cell>
          <cell r="BC387">
            <v>45716</v>
          </cell>
          <cell r="BD387">
            <v>45727</v>
          </cell>
          <cell r="BE387">
            <v>45971</v>
          </cell>
          <cell r="BF387">
            <v>46037</v>
          </cell>
          <cell r="BG387" t="str">
            <v>2 2-Ejecución</v>
          </cell>
          <cell r="BH387" t="str">
            <v>8 MESES</v>
          </cell>
          <cell r="BI387" t="str">
            <v>1 1. Días</v>
          </cell>
          <cell r="BJ387">
            <v>239</v>
          </cell>
          <cell r="BK387">
            <v>15</v>
          </cell>
          <cell r="BL387">
            <v>254</v>
          </cell>
          <cell r="BM387" t="str">
            <v>DIRECCIÓN DE ARTE, CULTURA Y PATRIMONIO</v>
          </cell>
          <cell r="BN387" t="str">
            <v>SUBDIRECCIÓN DE INFRAESTRUCTURA Y PATRIMONIO CULTURAL</v>
          </cell>
          <cell r="BO387" t="str">
            <v>Nathalia Rippe Sierra</v>
          </cell>
          <cell r="BP387">
            <v>35513244</v>
          </cell>
          <cell r="BQ387">
            <v>1</v>
          </cell>
          <cell r="BR387" t="str">
            <v>N.A</v>
          </cell>
          <cell r="BS387" t="str">
            <v>N.A</v>
          </cell>
          <cell r="BT387" t="str">
            <v>N.A</v>
          </cell>
          <cell r="BU387" t="str">
            <v>N.A</v>
          </cell>
          <cell r="BV387" t="str">
            <v>N.A</v>
          </cell>
          <cell r="BW387" t="str">
            <v>N.A</v>
          </cell>
          <cell r="BX387" t="str">
            <v>N.A</v>
          </cell>
          <cell r="BY387" t="str">
            <v>N.A</v>
          </cell>
          <cell r="BZ387" t="str">
            <v>N.A</v>
          </cell>
          <cell r="CA387" t="str">
            <v>N.A</v>
          </cell>
        </row>
        <row r="388">
          <cell r="A388" t="str">
            <v>386</v>
          </cell>
          <cell r="B388" t="str">
            <v>CONTRATO DE PRESTACIÓN DE SERVICIOS PROFESIONALES Y/O APOYO A LA GESTIÓN</v>
          </cell>
          <cell r="C388" t="str">
            <v>SCDPI-330-00573-25</v>
          </cell>
          <cell r="D388" t="str">
            <v>CONTRATACION DIRECTA</v>
          </cell>
          <cell r="E388" t="str">
            <v>Prestar servicios profesionales a la Secretaría Distrital de Cultura, Recreación y Deporte -Subdirección de Infraestructura y Patrimonio Cultural, en la gestión y seguimiento de los espacios del Centro Felicidad CEFE Chapinero.</v>
          </cell>
          <cell r="F388" t="str">
            <v>17 17. Contrato de Prestación de Servicios</v>
          </cell>
          <cell r="G388" t="str">
            <v>1 Contratista</v>
          </cell>
          <cell r="H388" t="str">
            <v>1 Natural</v>
          </cell>
          <cell r="I388" t="str">
            <v>2 Privada (1)</v>
          </cell>
          <cell r="J388" t="str">
            <v>4 Persona Natural (2)</v>
          </cell>
          <cell r="K388" t="str">
            <v>31 31-Servicios Profesionales</v>
          </cell>
          <cell r="L388" t="str">
            <v>CO1.PCCNTR.7570297</v>
          </cell>
          <cell r="M388" t="str">
            <v>https://community.secop.gov.co/Public/Tendering/OpportunityDetail/Index?noticeUID=CO1.NTC.7719819&amp;isFromPublicArea=True&amp;isModal=False</v>
          </cell>
          <cell r="N388">
            <v>45713</v>
          </cell>
          <cell r="O388" t="str">
            <v>5 Contratación directa</v>
          </cell>
          <cell r="P388" t="str">
            <v>33 Prestación de Servicios Profesionales y Apoyo (5-8)</v>
          </cell>
          <cell r="Q388" t="str">
            <v>N/A</v>
          </cell>
          <cell r="R388" t="str">
            <v>1 1. Ley 80</v>
          </cell>
          <cell r="S388" t="str">
            <v>6 6: Prestacion de servicios</v>
          </cell>
          <cell r="T388" t="str">
            <v>1 Nacional</v>
          </cell>
          <cell r="U388" t="str">
            <v>3 3. Único Contratista</v>
          </cell>
          <cell r="V388" t="str">
            <v>JAVIER ALEXANDER MORENO GONZALEZ</v>
          </cell>
          <cell r="W388" t="str">
            <v>M</v>
          </cell>
          <cell r="X388">
            <v>80933272</v>
          </cell>
          <cell r="Y388">
            <v>1</v>
          </cell>
          <cell r="Z388" t="str">
            <v>Calle 12 # 78 - 89 torre d apto 206</v>
          </cell>
          <cell r="AA388">
            <v>7914892</v>
          </cell>
          <cell r="AB388" t="str">
            <v>javier.moreno@scrd.gov.co</v>
          </cell>
          <cell r="AC388" t="str">
            <v>javierpumpkins@gmail.com</v>
          </cell>
          <cell r="AD388">
            <v>31464</v>
          </cell>
          <cell r="AE388">
            <v>40</v>
          </cell>
          <cell r="AF388" t="str">
            <v>BOGOTA</v>
          </cell>
          <cell r="AG388" t="str">
            <v>Profesional en carreras de las areas de conocimiento de ciencias sociales y humanas, administración o arquitectura, con tres (03) años de experiencia profesional y/o relacionada al objeto y/u obligaciones contractuales planteadas</v>
          </cell>
          <cell r="AH388" t="str">
            <v>LICENCIADO EN LENGUA CASTELLANA</v>
          </cell>
          <cell r="AI388" t="str">
            <v>1 1. Inversión</v>
          </cell>
          <cell r="AJ388">
            <v>123</v>
          </cell>
          <cell r="AK388" t="str">
            <v>O230117330120240123</v>
          </cell>
          <cell r="AL388" t="str">
            <v>Asistencia Técnica para el desarrollo de infraestructuras culturales sostenibles en el Distrito Capital Bogotá D.C</v>
          </cell>
          <cell r="AN388">
            <v>58560000</v>
          </cell>
          <cell r="AO388">
            <v>15860000</v>
          </cell>
          <cell r="AQ388">
            <v>74420000</v>
          </cell>
          <cell r="AU388">
            <v>74420000</v>
          </cell>
          <cell r="AV388" t="str">
            <v>$ 7.320.000</v>
          </cell>
          <cell r="AW388">
            <v>469</v>
          </cell>
          <cell r="AX388">
            <v>58560000</v>
          </cell>
          <cell r="AY388">
            <v>45722</v>
          </cell>
          <cell r="AZ388">
            <v>460</v>
          </cell>
          <cell r="BA388">
            <v>73200000</v>
          </cell>
          <cell r="BB388">
            <v>45686</v>
          </cell>
          <cell r="BC388">
            <v>45715</v>
          </cell>
          <cell r="BD388">
            <v>45727</v>
          </cell>
          <cell r="BE388">
            <v>45971</v>
          </cell>
          <cell r="BF388">
            <v>46037</v>
          </cell>
          <cell r="BG388" t="str">
            <v>2 2-Ejecución</v>
          </cell>
          <cell r="BH388" t="str">
            <v>8 MESES</v>
          </cell>
          <cell r="BI388" t="str">
            <v>1 1. Días</v>
          </cell>
          <cell r="BJ388">
            <v>239</v>
          </cell>
          <cell r="BK388">
            <v>65</v>
          </cell>
          <cell r="BL388">
            <v>304</v>
          </cell>
          <cell r="BM388" t="str">
            <v>DIRECCIÓN DE ARTE, CULTURA Y PATRIMONIO</v>
          </cell>
          <cell r="BN388" t="str">
            <v>SUBDIRECCIÓN DE INFRAESTRUCTURA Y PATRIMONIO CULTURAL</v>
          </cell>
          <cell r="BO388" t="str">
            <v>Nathalia Rippe Sierra</v>
          </cell>
          <cell r="BP388">
            <v>35513244</v>
          </cell>
          <cell r="BQ388">
            <v>1</v>
          </cell>
          <cell r="BR388" t="str">
            <v>N.A</v>
          </cell>
          <cell r="BS388" t="str">
            <v>N.A</v>
          </cell>
          <cell r="BT388" t="str">
            <v>N.A</v>
          </cell>
          <cell r="BU388" t="str">
            <v>N.A</v>
          </cell>
          <cell r="BV388" t="str">
            <v>N.A</v>
          </cell>
          <cell r="BW388" t="str">
            <v>N.A</v>
          </cell>
          <cell r="BX388" t="str">
            <v>N.A</v>
          </cell>
          <cell r="BY388" t="str">
            <v>N.A</v>
          </cell>
          <cell r="BZ388" t="str">
            <v>N.A</v>
          </cell>
          <cell r="CA388" t="str">
            <v>N.A</v>
          </cell>
        </row>
        <row r="389">
          <cell r="A389" t="str">
            <v>387</v>
          </cell>
          <cell r="B389" t="str">
            <v>CONTRATO DE PRESTACIÓN DE SERVICIOS PROFESIONALES Y/O APOYO A LA GESTIÓN</v>
          </cell>
          <cell r="C389" t="str">
            <v>SCDPI-220-00050-25</v>
          </cell>
          <cell r="D389" t="str">
            <v>CONTRATACION DIRECTA</v>
          </cell>
          <cell r="E389" t="str">
            <v>Prestar servicios profesionales a la Secretaría de Cultura; Recreación y Deporte - Subsecretaría de Gobernanza - Dirección de Fomento; en actividades asociadas al programa Más Cultura Local; así como a las etapas precontractual; contractual y
  poscontractual y de orden transversal; acorde con los procesos y procedimientos definidos en la entidad.</v>
          </cell>
          <cell r="F389" t="str">
            <v>17 17. Contrato de Prestación de Servicios</v>
          </cell>
          <cell r="G389" t="str">
            <v>1 Contratista</v>
          </cell>
          <cell r="H389" t="str">
            <v>1 Natural</v>
          </cell>
          <cell r="I389" t="str">
            <v>2 Privada (1)</v>
          </cell>
          <cell r="J389" t="str">
            <v>4 Persona Natural (2)</v>
          </cell>
          <cell r="K389" t="str">
            <v>31 31-Servicios Profesionales</v>
          </cell>
          <cell r="L389" t="str">
            <v>CO1.PCCNTR.7571438</v>
          </cell>
          <cell r="M389" t="str">
            <v>https://community.secop.gov.co/Public/Tendering/OpportunityDetail/Index?noticeUID=CO1.NTC.7731125&amp;isFromPublicArea=True&amp;isModal=true&amp;asPopupView=true</v>
          </cell>
          <cell r="N389">
            <v>45715</v>
          </cell>
          <cell r="O389" t="str">
            <v>5 Contratación directa</v>
          </cell>
          <cell r="P389" t="str">
            <v>33 Prestación de Servicios Profesionales y Apoyo (5-8)</v>
          </cell>
          <cell r="Q389" t="str">
            <v>N/A</v>
          </cell>
          <cell r="R389" t="str">
            <v>1 1. Ley 80</v>
          </cell>
          <cell r="S389" t="str">
            <v>6 6: Prestacion de servicios</v>
          </cell>
          <cell r="T389" t="str">
            <v>1 Nacional</v>
          </cell>
          <cell r="U389" t="str">
            <v>3 3. Único Contratista</v>
          </cell>
          <cell r="V389" t="str">
            <v>ASTRID MILENA CASAS BELLO</v>
          </cell>
          <cell r="W389" t="str">
            <v>F</v>
          </cell>
          <cell r="X389">
            <v>52666592</v>
          </cell>
          <cell r="Y389">
            <v>6</v>
          </cell>
          <cell r="Z389" t="str">
            <v>Calle 3 No. 14-145</v>
          </cell>
          <cell r="AA389">
            <v>2358919</v>
          </cell>
          <cell r="AB389" t="str">
            <v>astrid.casas@scrd.gov.co</v>
          </cell>
          <cell r="AC389" t="str">
            <v>astridcasasabogada@gmail.com</v>
          </cell>
          <cell r="AD389">
            <v>29451</v>
          </cell>
          <cell r="AE389">
            <v>45</v>
          </cell>
          <cell r="AF389" t="str">
            <v>CUNDINAMARCA - CAJICA</v>
          </cell>
          <cell r="AG389" t="str">
            <v>Profesional en derecho con especialización en areas del derecho público y 3 años de experiencia profesional.</v>
          </cell>
          <cell r="AH389" t="str">
            <v>ABOGADO</v>
          </cell>
          <cell r="AI389" t="str">
            <v>1 1. Inversión</v>
          </cell>
          <cell r="AJ389">
            <v>152</v>
          </cell>
          <cell r="AK389" t="str">
            <v>O230117330120240152</v>
          </cell>
          <cell r="AL389" t="str">
            <v>Fortalecimiento del Fomento para el Desarrollo de Procesos Culturales Sostenibles en Bogotá D.C.</v>
          </cell>
          <cell r="AN389">
            <v>89190000</v>
          </cell>
          <cell r="AP389">
            <v>27351600</v>
          </cell>
          <cell r="AQ389">
            <v>61838400</v>
          </cell>
          <cell r="AU389">
            <v>61838400</v>
          </cell>
          <cell r="AV389" t="str">
            <v>$ 8.919.000</v>
          </cell>
          <cell r="AW389">
            <v>396</v>
          </cell>
          <cell r="AX389">
            <v>89190000</v>
          </cell>
          <cell r="AY389">
            <v>45716</v>
          </cell>
          <cell r="AZ389">
            <v>306</v>
          </cell>
          <cell r="BA389">
            <v>98109000</v>
          </cell>
          <cell r="BB389">
            <v>45680</v>
          </cell>
          <cell r="BC389">
            <v>45715</v>
          </cell>
          <cell r="BD389">
            <v>45719</v>
          </cell>
          <cell r="BE389">
            <v>46021</v>
          </cell>
          <cell r="BF389">
            <v>45930</v>
          </cell>
          <cell r="BG389" t="str">
            <v>TERMINACION ANTICIPADA</v>
          </cell>
          <cell r="BH389" t="str">
            <v>10 MESES</v>
          </cell>
          <cell r="BI389" t="str">
            <v>1 1. Días</v>
          </cell>
          <cell r="BJ389">
            <v>297</v>
          </cell>
          <cell r="BK389">
            <v>60</v>
          </cell>
          <cell r="BL389">
            <v>357</v>
          </cell>
          <cell r="BM389" t="str">
            <v>SUBSECRETARÍA DE GOBERNANZA</v>
          </cell>
          <cell r="BN389" t="str">
            <v>DIRECCIÓN DE FOMENTO</v>
          </cell>
          <cell r="BO389" t="str">
            <v>Michael Andres Quintana Rodriguez</v>
          </cell>
          <cell r="BP389">
            <v>1022947033</v>
          </cell>
          <cell r="BQ389">
            <v>9</v>
          </cell>
          <cell r="BR389" t="str">
            <v>N.A</v>
          </cell>
          <cell r="BS389" t="str">
            <v>N.A</v>
          </cell>
          <cell r="BT389" t="str">
            <v>N.A</v>
          </cell>
          <cell r="BU389" t="str">
            <v>N.A</v>
          </cell>
          <cell r="BV389" t="str">
            <v>N.A</v>
          </cell>
          <cell r="BW389" t="str">
            <v>N.A</v>
          </cell>
          <cell r="BX389" t="str">
            <v>N.A</v>
          </cell>
          <cell r="BY389" t="str">
            <v>N.A</v>
          </cell>
          <cell r="BZ389" t="str">
            <v>N.A</v>
          </cell>
          <cell r="CA389" t="str">
            <v>N.A</v>
          </cell>
        </row>
        <row r="390">
          <cell r="A390" t="str">
            <v>388</v>
          </cell>
          <cell r="B390" t="str">
            <v>CONTRATO DE PRESTACIÓN DE SERVICIOS PROFESIONALES Y/O APOYO A LA GESTIÓN</v>
          </cell>
          <cell r="C390" t="str">
            <v>SCDPI-220-00153-25</v>
          </cell>
          <cell r="D390" t="str">
            <v>CONTRATACION DIRECTA</v>
          </cell>
          <cell r="E390" t="str">
            <v>Prestar servicios profesionales a la Secretaría de Cultura; Recreación y Deporte - Dirección de Fomento realizando actividades desde el componente misional; requeridos para la estrategia de acompañamiento y seguimiento en asuntos
  administrativos y financieros a las iniciativas priorizadas y ganadores en el marco del programa Más Cultura Local</v>
          </cell>
          <cell r="F390" t="str">
            <v>17 17. Contrato de Prestación de Servicios</v>
          </cell>
          <cell r="G390" t="str">
            <v>1 Contratista</v>
          </cell>
          <cell r="H390" t="str">
            <v>1 Natural</v>
          </cell>
          <cell r="I390" t="str">
            <v>2 Privada (1)</v>
          </cell>
          <cell r="J390" t="str">
            <v>4 Persona Natural (2)</v>
          </cell>
          <cell r="K390" t="str">
            <v>31 31-Servicios Profesionales</v>
          </cell>
          <cell r="L390" t="str">
            <v>CO1.PCCNTR.7571062</v>
          </cell>
          <cell r="M390" t="str">
            <v>https://community.secop.gov.co/Public/Tendering/OpportunityDetail/Index?noticeUID=CO1.NTC.7731127&amp;isFromPublicArea=True&amp;isModal=true&amp;asPopupView=true</v>
          </cell>
          <cell r="N390">
            <v>45715</v>
          </cell>
          <cell r="O390" t="str">
            <v>5 Contratación directa</v>
          </cell>
          <cell r="P390" t="str">
            <v>33 Prestación de Servicios Profesionales y Apoyo (5-8)</v>
          </cell>
          <cell r="Q390" t="str">
            <v>N/A</v>
          </cell>
          <cell r="R390" t="str">
            <v>1 1. Ley 80</v>
          </cell>
          <cell r="S390" t="str">
            <v>6 6: Prestacion de servicios</v>
          </cell>
          <cell r="T390" t="str">
            <v>1 Nacional</v>
          </cell>
          <cell r="U390" t="str">
            <v>3 3. Único Contratista</v>
          </cell>
          <cell r="V390" t="str">
            <v>ANGIE MILENA FAJARDO PALACIOS</v>
          </cell>
          <cell r="W390" t="str">
            <v>F</v>
          </cell>
          <cell r="X390">
            <v>1030671472</v>
          </cell>
          <cell r="Y390">
            <v>1</v>
          </cell>
          <cell r="Z390" t="str">
            <v>CL 58 SUR 66 A 50 ED 3 AP 504</v>
          </cell>
          <cell r="AA390">
            <v>3934672</v>
          </cell>
          <cell r="AB390" t="str">
            <v>angie.fajardo@scrd.gov.co</v>
          </cell>
          <cell r="AC390" t="str">
            <v>angiemilenafajardo@hotmail.com</v>
          </cell>
          <cell r="AD390">
            <v>35367</v>
          </cell>
          <cell r="AE390">
            <v>29</v>
          </cell>
          <cell r="AF390" t="str">
            <v>BOGOTA</v>
          </cell>
          <cell r="AG390" t="str">
            <v>Profesional de las Ciencias Sociales y Humanas, Bellas Artes, Economía, Administración, Contaduría y afines con (1) un año de experiencia profesional.</v>
          </cell>
          <cell r="AH390" t="str">
            <v>CONTADOR PUBLICO</v>
          </cell>
          <cell r="AI390" t="str">
            <v>1 1. Inversión</v>
          </cell>
          <cell r="AJ390">
            <v>152</v>
          </cell>
          <cell r="AK390" t="str">
            <v>O230117330120240152</v>
          </cell>
          <cell r="AL390" t="str">
            <v>Fortalecimiento del Fomento para el Desarrollo de Procesos Culturales Sostenibles en Bogotá D.C.</v>
          </cell>
          <cell r="AN390">
            <v>45744000</v>
          </cell>
          <cell r="AQ390">
            <v>45744000</v>
          </cell>
          <cell r="AU390">
            <v>45744000</v>
          </cell>
          <cell r="AV390" t="str">
            <v>$ 5.718.000</v>
          </cell>
          <cell r="AW390">
            <v>397</v>
          </cell>
          <cell r="AX390">
            <v>45744000</v>
          </cell>
          <cell r="AY390">
            <v>45716</v>
          </cell>
          <cell r="AZ390">
            <v>318</v>
          </cell>
          <cell r="BA390">
            <v>45744000</v>
          </cell>
          <cell r="BB390">
            <v>45681</v>
          </cell>
          <cell r="BC390">
            <v>45715</v>
          </cell>
          <cell r="BD390">
            <v>45719</v>
          </cell>
          <cell r="BE390">
            <v>45963</v>
          </cell>
          <cell r="BF390">
            <v>45963</v>
          </cell>
          <cell r="BG390" t="str">
            <v>2 2-Ejecución</v>
          </cell>
          <cell r="BH390" t="str">
            <v>8 MESES</v>
          </cell>
          <cell r="BI390" t="str">
            <v>1 1. Días</v>
          </cell>
          <cell r="BJ390">
            <v>239</v>
          </cell>
          <cell r="BK390">
            <v>0</v>
          </cell>
          <cell r="BL390">
            <v>239</v>
          </cell>
          <cell r="BM390" t="str">
            <v>SUBSECRETARÍA DE GOBERNANZA</v>
          </cell>
          <cell r="BN390" t="str">
            <v>DIRECCIÓN DE FOMENTO</v>
          </cell>
          <cell r="BO390" t="str">
            <v>Michael Andres Quintana Rodriguez</v>
          </cell>
          <cell r="BP390">
            <v>1022947033</v>
          </cell>
          <cell r="BQ390">
            <v>9</v>
          </cell>
          <cell r="BR390" t="str">
            <v>N.A</v>
          </cell>
          <cell r="BS390" t="str">
            <v>N.A</v>
          </cell>
          <cell r="BT390" t="str">
            <v>N.A</v>
          </cell>
          <cell r="BU390" t="str">
            <v>N.A</v>
          </cell>
          <cell r="BV390" t="str">
            <v>N.A</v>
          </cell>
          <cell r="BW390" t="str">
            <v>N.A</v>
          </cell>
          <cell r="BX390" t="str">
            <v>N.A</v>
          </cell>
          <cell r="BY390" t="str">
            <v>N.A</v>
          </cell>
          <cell r="BZ390" t="str">
            <v>N.A</v>
          </cell>
          <cell r="CA390" t="str">
            <v>N.A</v>
          </cell>
        </row>
        <row r="391">
          <cell r="A391" t="str">
            <v>389</v>
          </cell>
          <cell r="B391" t="str">
            <v>CONTRATO DE PRESTACIÓN DE SERVICIOS PROFESIONALES Y/O APOYO A LA GESTIÓN</v>
          </cell>
          <cell r="C391" t="str">
            <v>SCDPI-220-00056-25</v>
          </cell>
          <cell r="D391" t="str">
            <v>CONTRATACION DIRECTA</v>
          </cell>
          <cell r="E391" t="str">
            <v>Prestar servicios profesionales a la Secretaría de Cultura; Recreación y Deporte- Dirección de Fomento para desarrollar actividades para el seguimiento de manera transversal a las gestiones administrativas del programa Más Cultura Local; en todas sus
  versiones y antecedentes.</v>
          </cell>
          <cell r="F391" t="str">
            <v>17 17. Contrato de Prestación de Servicios</v>
          </cell>
          <cell r="G391" t="str">
            <v>1 Contratista</v>
          </cell>
          <cell r="H391" t="str">
            <v>1 Natural</v>
          </cell>
          <cell r="I391" t="str">
            <v>2 Privada (1)</v>
          </cell>
          <cell r="J391" t="str">
            <v>4 Persona Natural (2)</v>
          </cell>
          <cell r="K391" t="str">
            <v>31 31-Servicios Profesionales</v>
          </cell>
          <cell r="L391" t="str">
            <v>CO1.PCCNTR.7571165</v>
          </cell>
          <cell r="M391" t="str">
            <v>https://community.secop.gov.co/Public/Tendering/OpportunityDetail/Index?noticeUID=CO1.NTC.7730836&amp;isFromPublicArea=True&amp;isModal=true&amp;asPopupView=true</v>
          </cell>
          <cell r="N391">
            <v>45715</v>
          </cell>
          <cell r="O391" t="str">
            <v>5 Contratación directa</v>
          </cell>
          <cell r="P391" t="str">
            <v>33 Prestación de Servicios Profesionales y Apoyo (5-8)</v>
          </cell>
          <cell r="Q391" t="str">
            <v>N/A</v>
          </cell>
          <cell r="R391" t="str">
            <v>1 1. Ley 80</v>
          </cell>
          <cell r="S391" t="str">
            <v>6 6: Prestacion de servicios</v>
          </cell>
          <cell r="T391" t="str">
            <v>1 Nacional</v>
          </cell>
          <cell r="U391" t="str">
            <v>3 3. Único Contratista</v>
          </cell>
          <cell r="V391" t="str">
            <v>CAROLINA RODRIGUEZ NARVAEZ</v>
          </cell>
          <cell r="W391" t="str">
            <v>F</v>
          </cell>
          <cell r="X391">
            <v>1010175816</v>
          </cell>
          <cell r="Y391">
            <v>1</v>
          </cell>
          <cell r="Z391" t="str">
            <v>TV 15 ESTE 43 A 29 SUR</v>
          </cell>
          <cell r="AA391">
            <v>3007903</v>
          </cell>
          <cell r="AB391" t="str">
            <v>carolina.rodriguez@scrd.gov.co</v>
          </cell>
          <cell r="AC391" t="str">
            <v>caro-rodri@hotmail.com</v>
          </cell>
          <cell r="AD391">
            <v>32158</v>
          </cell>
          <cell r="AE391">
            <v>38</v>
          </cell>
          <cell r="AF391" t="str">
            <v>BOGOTA</v>
          </cell>
          <cell r="AG391" t="str">
            <v>Profesional en Economía, Administración, Contaduría y afines con (4) cuatro años de experiencia</v>
          </cell>
          <cell r="AH391" t="str">
            <v>CONTADOR PUBLICO</v>
          </cell>
          <cell r="AI391" t="str">
            <v>1 1. Inversión</v>
          </cell>
          <cell r="AJ391">
            <v>152</v>
          </cell>
          <cell r="AK391" t="str">
            <v>O230117330120240152</v>
          </cell>
          <cell r="AL391" t="str">
            <v>Fortalecimiento del Fomento para el Desarrollo de Procesos Culturales Sostenibles en Bogotá D.C.</v>
          </cell>
          <cell r="AN391">
            <v>81210000</v>
          </cell>
          <cell r="AO391">
            <v>20302500</v>
          </cell>
          <cell r="AP391">
            <v>16783400</v>
          </cell>
          <cell r="AQ391">
            <v>84729100</v>
          </cell>
          <cell r="AU391">
            <v>84729100</v>
          </cell>
          <cell r="AV391" t="str">
            <v>$ 8.121.000</v>
          </cell>
          <cell r="AW391">
            <v>420</v>
          </cell>
          <cell r="AX391">
            <v>81210000</v>
          </cell>
          <cell r="AY391">
            <v>45716</v>
          </cell>
          <cell r="AZ391">
            <v>296</v>
          </cell>
          <cell r="BA391">
            <v>89331000</v>
          </cell>
          <cell r="BB391">
            <v>45680</v>
          </cell>
          <cell r="BC391">
            <v>45716</v>
          </cell>
          <cell r="BD391">
            <v>45719</v>
          </cell>
          <cell r="BE391">
            <v>46021</v>
          </cell>
          <cell r="BF391">
            <v>46037</v>
          </cell>
          <cell r="BG391" t="str">
            <v>2 2-Ejecución</v>
          </cell>
          <cell r="BH391" t="str">
            <v>10 MESES</v>
          </cell>
          <cell r="BI391" t="str">
            <v>1 1. Días</v>
          </cell>
          <cell r="BJ391">
            <v>297</v>
          </cell>
          <cell r="BK391">
            <v>15</v>
          </cell>
          <cell r="BL391">
            <v>312</v>
          </cell>
          <cell r="BM391" t="str">
            <v>SUBSECRETARÍA DE GOBERNANZA</v>
          </cell>
          <cell r="BN391" t="str">
            <v>DIRECCIÓN DE FOMENTO</v>
          </cell>
          <cell r="BO391" t="str">
            <v>Michael Andres Quintana Rodriguez</v>
          </cell>
          <cell r="BP391">
            <v>1022947033</v>
          </cell>
          <cell r="BQ391">
            <v>9</v>
          </cell>
          <cell r="BR391" t="str">
            <v>N.A</v>
          </cell>
          <cell r="BS391" t="str">
            <v>N.A</v>
          </cell>
          <cell r="BT391" t="str">
            <v>N.A</v>
          </cell>
          <cell r="BU391" t="str">
            <v>N.A</v>
          </cell>
          <cell r="BV391" t="str">
            <v>N.A</v>
          </cell>
          <cell r="BW391" t="str">
            <v>N.A</v>
          </cell>
          <cell r="BX391" t="str">
            <v>N.A</v>
          </cell>
          <cell r="BY391" t="str">
            <v>N.A</v>
          </cell>
          <cell r="BZ391" t="str">
            <v>N.A</v>
          </cell>
          <cell r="CA391" t="str">
            <v>N.A</v>
          </cell>
        </row>
        <row r="392">
          <cell r="A392" t="str">
            <v>390</v>
          </cell>
          <cell r="B392" t="str">
            <v>CONTRATO DE PRESTACIÓN DE SERVICIOS PROFESIONALES Y/O APOYO A LA GESTIÓN</v>
          </cell>
          <cell r="C392" t="str">
            <v>SCDPI-220-00052-25</v>
          </cell>
          <cell r="D392" t="str">
            <v>CONTRATACION DIRECTA</v>
          </cell>
          <cell r="E392" t="str">
            <v>Prestar servicios profesionales a la Secretaría de Cultura; Recreación y Deporte - Subsecretaría de Gobernanza - Dirección de Fomento; en actividades asociadas a las etapas precontractual; contractual y poscontractual; así como en lo que refiera al
  Programa Más Cultura Local según requerimientos de la dependencia</v>
          </cell>
          <cell r="F392" t="str">
            <v>17 17. Contrato de Prestación de Servicios</v>
          </cell>
          <cell r="G392" t="str">
            <v>1 Contratista</v>
          </cell>
          <cell r="H392" t="str">
            <v>1 Natural</v>
          </cell>
          <cell r="I392" t="str">
            <v>2 Privada (1)</v>
          </cell>
          <cell r="J392" t="str">
            <v>4 Persona Natural (2)</v>
          </cell>
          <cell r="K392" t="str">
            <v>31 31-Servicios Profesionales</v>
          </cell>
          <cell r="L392" t="str">
            <v>CO1.PCCNTR.7571069</v>
          </cell>
          <cell r="M392" t="str">
            <v>https://community.secop.gov.co/Public/Tendering/OpportunityDetail/Index?noticeUID=CO1.NTC.7730838&amp;isFromPublicArea=True&amp;isModal=true&amp;asPopupView=true</v>
          </cell>
          <cell r="N392">
            <v>45715</v>
          </cell>
          <cell r="O392" t="str">
            <v>5 Contratación directa</v>
          </cell>
          <cell r="P392" t="str">
            <v>33 Prestación de Servicios Profesionales y Apoyo (5-8)</v>
          </cell>
          <cell r="Q392" t="str">
            <v>N/A</v>
          </cell>
          <cell r="R392" t="str">
            <v>1 1. Ley 80</v>
          </cell>
          <cell r="S392" t="str">
            <v>6 6: Prestacion de servicios</v>
          </cell>
          <cell r="T392" t="str">
            <v>1 Nacional</v>
          </cell>
          <cell r="U392" t="str">
            <v>3 3. Único Contratista</v>
          </cell>
          <cell r="V392" t="str">
            <v>PAULA VANESA RUBIO SUANCA</v>
          </cell>
          <cell r="W392" t="str">
            <v>F</v>
          </cell>
          <cell r="X392">
            <v>1014263316</v>
          </cell>
          <cell r="Y392">
            <v>2</v>
          </cell>
          <cell r="Z392" t="str">
            <v>CL 71 B 70 G 25</v>
          </cell>
          <cell r="AA392">
            <v>3102562831</v>
          </cell>
          <cell r="AB392" t="str">
            <v>paula.rubio@scrd.gov.co</v>
          </cell>
          <cell r="AC392" t="str">
            <v>pauvane95@hotmail.com</v>
          </cell>
          <cell r="AD392">
            <v>34750</v>
          </cell>
          <cell r="AE392">
            <v>31</v>
          </cell>
          <cell r="AF392" t="str">
            <v>BOGOTA</v>
          </cell>
          <cell r="AG392" t="str">
            <v>Profesional en Derecho con dos años de experiencia profesional.</v>
          </cell>
          <cell r="AH392" t="str">
            <v>ABOGADO</v>
          </cell>
          <cell r="AI392" t="str">
            <v>1 1. Inversión</v>
          </cell>
          <cell r="AJ392">
            <v>152</v>
          </cell>
          <cell r="AK392" t="str">
            <v>O230117330120240152</v>
          </cell>
          <cell r="AL392" t="str">
            <v>Fortalecimiento del Fomento para el Desarrollo de Procesos Culturales Sostenibles en Bogotá D.C.</v>
          </cell>
          <cell r="AN392">
            <v>65190000</v>
          </cell>
          <cell r="AO392">
            <v>16297500</v>
          </cell>
          <cell r="AP392">
            <v>14124500</v>
          </cell>
          <cell r="AQ392">
            <v>67363000</v>
          </cell>
          <cell r="AU392">
            <v>67363000</v>
          </cell>
          <cell r="AV392" t="str">
            <v>$ 6.519.000</v>
          </cell>
          <cell r="AW392">
            <v>406</v>
          </cell>
          <cell r="AX392">
            <v>65190000</v>
          </cell>
          <cell r="AY392">
            <v>45716</v>
          </cell>
          <cell r="AZ392">
            <v>305</v>
          </cell>
          <cell r="BA392">
            <v>71709000</v>
          </cell>
          <cell r="BB392">
            <v>45680</v>
          </cell>
          <cell r="BC392">
            <v>45715</v>
          </cell>
          <cell r="BD392">
            <v>45722</v>
          </cell>
          <cell r="BE392">
            <v>46021</v>
          </cell>
          <cell r="BF392">
            <v>46037</v>
          </cell>
          <cell r="BG392" t="str">
            <v>2 2-Ejecución</v>
          </cell>
          <cell r="BH392" t="str">
            <v>10 MESES</v>
          </cell>
          <cell r="BI392" t="str">
            <v>1 1. Días</v>
          </cell>
          <cell r="BJ392">
            <v>294</v>
          </cell>
          <cell r="BK392">
            <v>15</v>
          </cell>
          <cell r="BL392">
            <v>309</v>
          </cell>
          <cell r="BM392" t="str">
            <v>SUBSECRETARÍA DE GOBERNANZA</v>
          </cell>
          <cell r="BN392" t="str">
            <v>DIRECCIÓN DE FOMENTO</v>
          </cell>
          <cell r="BO392" t="str">
            <v>Michael Andres Quintana Rodriguez</v>
          </cell>
          <cell r="BP392">
            <v>1022947033</v>
          </cell>
          <cell r="BQ392">
            <v>9</v>
          </cell>
          <cell r="BR392" t="str">
            <v>N.A</v>
          </cell>
          <cell r="BS392" t="str">
            <v>N.A</v>
          </cell>
          <cell r="BT392" t="str">
            <v>N.A</v>
          </cell>
          <cell r="BU392" t="str">
            <v>N.A</v>
          </cell>
          <cell r="BV392" t="str">
            <v>N.A</v>
          </cell>
          <cell r="BW392" t="str">
            <v>N.A</v>
          </cell>
          <cell r="BX392" t="str">
            <v>N.A</v>
          </cell>
          <cell r="BY392" t="str">
            <v>N.A</v>
          </cell>
          <cell r="BZ392" t="str">
            <v>N.A</v>
          </cell>
          <cell r="CA392" t="str">
            <v>N.A</v>
          </cell>
        </row>
        <row r="393">
          <cell r="A393" t="str">
            <v>391</v>
          </cell>
          <cell r="B393" t="str">
            <v>CONTRATO DE PRESTACIÓN DE SERVICIOS PROFESIONALES Y/O APOYO A LA GESTIÓN</v>
          </cell>
          <cell r="C393" t="str">
            <v>SCDPI-220-00843-25</v>
          </cell>
          <cell r="D393" t="str">
            <v>CONTRATACION DIRECTA</v>
          </cell>
          <cell r="E393" t="str">
            <v>Prestar servicios profesionales a la Secretaría de Cultura; Recreación y Deporte - Dirección de Fomento en el desarrollo del proceso de gestión de calidad y presupuestal; en articulación con el Grupo Interno de Trabajo de Gestión Financiera</v>
          </cell>
          <cell r="F393" t="str">
            <v>17 17. Contrato de Prestación de Servicios</v>
          </cell>
          <cell r="G393" t="str">
            <v>1 Contratista</v>
          </cell>
          <cell r="H393" t="str">
            <v>1 Natural</v>
          </cell>
          <cell r="I393" t="str">
            <v>2 Privada (1)</v>
          </cell>
          <cell r="J393" t="str">
            <v>4 Persona Natural (2)</v>
          </cell>
          <cell r="K393" t="str">
            <v>31 31-Servicios Profesionales</v>
          </cell>
          <cell r="L393" t="str">
            <v>CO1.PCCNTR.7571070</v>
          </cell>
          <cell r="M393" t="str">
            <v>https://community.secop.gov.co/Public/Tendering/OpportunityDetail/Index?noticeUID=CO1.NTC.7731130&amp;isFromPublicArea=True&amp;isModal=true&amp;asPopupView=true</v>
          </cell>
          <cell r="N393">
            <v>45715</v>
          </cell>
          <cell r="O393" t="str">
            <v>5 Contratación directa</v>
          </cell>
          <cell r="P393" t="str">
            <v>33 Prestación de Servicios Profesionales y Apoyo (5-8)</v>
          </cell>
          <cell r="Q393" t="str">
            <v>N/A</v>
          </cell>
          <cell r="R393" t="str">
            <v>1 1. Ley 80</v>
          </cell>
          <cell r="S393" t="str">
            <v>6 6: Prestacion de servicios</v>
          </cell>
          <cell r="T393" t="str">
            <v>1 Nacional</v>
          </cell>
          <cell r="U393" t="str">
            <v>3 3. Único Contratista</v>
          </cell>
          <cell r="V393" t="str">
            <v>ANGELA MARIA QUINTERO CARDENAS</v>
          </cell>
          <cell r="W393" t="str">
            <v>F</v>
          </cell>
          <cell r="X393">
            <v>52090135</v>
          </cell>
          <cell r="Y393">
            <v>1</v>
          </cell>
          <cell r="Z393" t="str">
            <v>CARRERA 67 56 63 SUR BOGOTA</v>
          </cell>
          <cell r="AA393">
            <v>3143942041</v>
          </cell>
          <cell r="AB393" t="str">
            <v>angela.quintero@scrd.gov.co</v>
          </cell>
          <cell r="AC393" t="str">
            <v>angela.quintero@yahoo.com</v>
          </cell>
          <cell r="AE393">
            <v>126</v>
          </cell>
          <cell r="AF393" t="str">
            <v>MANIZALES - CALDAS</v>
          </cell>
          <cell r="AG393" t="str">
            <v>Profesional en Economía, Administración, Contaduría con (4) cuatro años de experiencia.</v>
          </cell>
          <cell r="AH393" t="str">
            <v>ECONOMISTA</v>
          </cell>
          <cell r="AI393" t="str">
            <v>1 1. Inversión</v>
          </cell>
          <cell r="AJ393">
            <v>152</v>
          </cell>
          <cell r="AK393" t="str">
            <v>O230117330120240152</v>
          </cell>
          <cell r="AL393" t="str">
            <v>Fortalecimiento del Fomento para el Desarrollo de Procesos Culturales Sostenibles en Bogotá D.C.</v>
          </cell>
          <cell r="AN393">
            <v>64968000</v>
          </cell>
          <cell r="AQ393">
            <v>64968000</v>
          </cell>
          <cell r="AU393">
            <v>64968000</v>
          </cell>
          <cell r="AV393" t="str">
            <v>$ 8.121.000</v>
          </cell>
          <cell r="AW393">
            <v>419</v>
          </cell>
          <cell r="AX393">
            <v>64968000</v>
          </cell>
          <cell r="AY393">
            <v>45716</v>
          </cell>
          <cell r="AZ393">
            <v>536</v>
          </cell>
          <cell r="BA393">
            <v>64968000</v>
          </cell>
          <cell r="BB393">
            <v>45694</v>
          </cell>
          <cell r="BC393">
            <v>45716</v>
          </cell>
          <cell r="BD393">
            <v>45720</v>
          </cell>
          <cell r="BE393">
            <v>45964</v>
          </cell>
          <cell r="BF393">
            <v>45964</v>
          </cell>
          <cell r="BG393" t="str">
            <v>2 2-Ejecución</v>
          </cell>
          <cell r="BH393" t="str">
            <v>8 MESES</v>
          </cell>
          <cell r="BI393" t="str">
            <v>1 1. Días</v>
          </cell>
          <cell r="BJ393">
            <v>239</v>
          </cell>
          <cell r="BK393">
            <v>0</v>
          </cell>
          <cell r="BL393">
            <v>239</v>
          </cell>
          <cell r="BM393" t="str">
            <v>SUBSECRETARÍA DE GOBERNANZA</v>
          </cell>
          <cell r="BN393" t="str">
            <v>DIRECCIÓN DE FOMENTO</v>
          </cell>
          <cell r="BO393" t="str">
            <v>Hugo Jairo Robles Hernandez</v>
          </cell>
          <cell r="BP393">
            <v>79625111</v>
          </cell>
          <cell r="BQ393">
            <v>1</v>
          </cell>
          <cell r="BR393" t="str">
            <v>N.A</v>
          </cell>
          <cell r="BS393" t="str">
            <v>N.A</v>
          </cell>
          <cell r="BT393" t="str">
            <v>N.A</v>
          </cell>
          <cell r="BU393" t="str">
            <v>N.A</v>
          </cell>
          <cell r="BV393" t="str">
            <v>N.A</v>
          </cell>
          <cell r="BW393" t="str">
            <v>N.A</v>
          </cell>
          <cell r="BX393" t="str">
            <v>N.A</v>
          </cell>
          <cell r="BY393" t="str">
            <v>N.A</v>
          </cell>
          <cell r="BZ393" t="str">
            <v>N.A</v>
          </cell>
          <cell r="CA393" t="str">
            <v>N.A</v>
          </cell>
        </row>
        <row r="394">
          <cell r="A394" t="str">
            <v>392</v>
          </cell>
          <cell r="B394" t="str">
            <v>CONTRATO DE PRESTACIÓN DE SERVICIOS PROFESIONALES Y/O APOYO A LA GESTIÓN</v>
          </cell>
          <cell r="C394" t="str">
            <v>SCDPI-220-00117-25</v>
          </cell>
          <cell r="D394" t="str">
            <v>CONTRATACION DIRECTA</v>
          </cell>
          <cell r="E394" t="str">
            <v>Prestar los servicios a la Secretaría Distrital de Cultura; Recreación y Deporte - Dirección de Fomento; realizando actividades requeridas para el diseño y revisión de piezas gráficas dirigidas a la divulgación y apropiación social de actividades y del
  programa Más Cultura Local</v>
          </cell>
          <cell r="F394" t="str">
            <v>17 17. Contrato de Prestación de Servicios</v>
          </cell>
          <cell r="G394" t="str">
            <v>1 Contratista</v>
          </cell>
          <cell r="H394" t="str">
            <v>1 Natural</v>
          </cell>
          <cell r="I394" t="str">
            <v>2 Privada (1)</v>
          </cell>
          <cell r="J394" t="str">
            <v>4 Persona Natural (2)</v>
          </cell>
          <cell r="K394" t="str">
            <v>31 31-Servicios Profesionales</v>
          </cell>
          <cell r="L394" t="str">
            <v>CO1.PCCNTR.7571178</v>
          </cell>
          <cell r="M394" t="str">
            <v>https://community.secop.gov.co/Public/Tendering/OpportunityDetail/Index?noticeUID=CO1.NTC.7730840&amp;isFromPublicArea=True&amp;isModal=true&amp;asPopupView=true</v>
          </cell>
          <cell r="N394">
            <v>45715</v>
          </cell>
          <cell r="O394" t="str">
            <v>5 Contratación directa</v>
          </cell>
          <cell r="P394" t="str">
            <v>33 Prestación de Servicios Profesionales y Apoyo (5-8)</v>
          </cell>
          <cell r="Q394" t="str">
            <v>N/A</v>
          </cell>
          <cell r="R394" t="str">
            <v>1 1. Ley 80</v>
          </cell>
          <cell r="S394" t="str">
            <v>6 6: Prestacion de servicios</v>
          </cell>
          <cell r="T394" t="str">
            <v>1 Nacional</v>
          </cell>
          <cell r="U394" t="str">
            <v>3 3. Único Contratista</v>
          </cell>
          <cell r="V394" t="str">
            <v>JARVIZ ALAIN PINZÓN LORA</v>
          </cell>
          <cell r="W394" t="str">
            <v>M</v>
          </cell>
          <cell r="X394">
            <v>79469429</v>
          </cell>
          <cell r="Y394">
            <v>7</v>
          </cell>
          <cell r="Z394" t="str">
            <v>KR 7 1 A 10 ESTE</v>
          </cell>
          <cell r="AA394">
            <v>3102807577</v>
          </cell>
          <cell r="AB394" t="str">
            <v>jarviz.pinzon@scrd.gov.co</v>
          </cell>
          <cell r="AC394" t="str">
            <v>imagineria.alain@gmail.com</v>
          </cell>
          <cell r="AD394">
            <v>24973</v>
          </cell>
          <cell r="AE394">
            <v>57</v>
          </cell>
          <cell r="AF394" t="str">
            <v>BOGOTA</v>
          </cell>
          <cell r="AG394" t="str">
            <v>Profesional en diseño, publicidad o comunicaciones con experiencia de un (1) año.</v>
          </cell>
          <cell r="AH394" t="str">
            <v>PUBLICIDAD</v>
          </cell>
          <cell r="AI394" t="str">
            <v>1 1. Inversión</v>
          </cell>
          <cell r="AJ394">
            <v>152</v>
          </cell>
          <cell r="AK394" t="str">
            <v>O230117330120240152</v>
          </cell>
          <cell r="AL394" t="str">
            <v>Fortalecimiento del Fomento para el Desarrollo de Procesos Culturales Sostenibles en Bogotá D.C.</v>
          </cell>
          <cell r="AN394">
            <v>57180000</v>
          </cell>
          <cell r="AP394">
            <v>953000</v>
          </cell>
          <cell r="AQ394">
            <v>56227000</v>
          </cell>
          <cell r="AU394">
            <v>56227000</v>
          </cell>
          <cell r="AV394" t="str">
            <v>$ 5.718.000</v>
          </cell>
          <cell r="AW394">
            <v>399</v>
          </cell>
          <cell r="AX394">
            <v>57180000</v>
          </cell>
          <cell r="AY394">
            <v>45716</v>
          </cell>
          <cell r="AZ394">
            <v>332</v>
          </cell>
          <cell r="BA394">
            <v>62898000</v>
          </cell>
          <cell r="BB394">
            <v>45681</v>
          </cell>
          <cell r="BC394">
            <v>45715</v>
          </cell>
          <cell r="BD394">
            <v>45722</v>
          </cell>
          <cell r="BE394">
            <v>46021</v>
          </cell>
          <cell r="BF394">
            <v>46021</v>
          </cell>
          <cell r="BG394" t="str">
            <v>2 2-Ejecución</v>
          </cell>
          <cell r="BH394" t="str">
            <v>10 MESES</v>
          </cell>
          <cell r="BI394" t="str">
            <v>1 1. Días</v>
          </cell>
          <cell r="BJ394">
            <v>294</v>
          </cell>
          <cell r="BK394">
            <v>0</v>
          </cell>
          <cell r="BL394">
            <v>294</v>
          </cell>
          <cell r="BM394" t="str">
            <v>SUBSECRETARÍA DE GOBERNANZA</v>
          </cell>
          <cell r="BN394" t="str">
            <v>DIRECCIÓN DE FOMENTO</v>
          </cell>
          <cell r="BO394" t="str">
            <v>Michael Andres Quintana Rodriguez</v>
          </cell>
          <cell r="BP394">
            <v>1022947033</v>
          </cell>
          <cell r="BQ394">
            <v>9</v>
          </cell>
          <cell r="BR394" t="str">
            <v>N.A</v>
          </cell>
          <cell r="BS394" t="str">
            <v>N.A</v>
          </cell>
          <cell r="BT394" t="str">
            <v>N.A</v>
          </cell>
          <cell r="BU394" t="str">
            <v>N.A</v>
          </cell>
          <cell r="BV394" t="str">
            <v>N.A</v>
          </cell>
          <cell r="BW394" t="str">
            <v>N.A</v>
          </cell>
          <cell r="BX394" t="str">
            <v>N.A</v>
          </cell>
          <cell r="BY394" t="str">
            <v>N.A</v>
          </cell>
          <cell r="BZ394" t="str">
            <v>N.A</v>
          </cell>
          <cell r="CA394" t="str">
            <v>N.A</v>
          </cell>
        </row>
        <row r="395">
          <cell r="A395" t="str">
            <v>393</v>
          </cell>
          <cell r="B395" t="str">
            <v>CONTRATO DE PRESTACIÓN DE SERVICIOS PROFESIONALES Y/O APOYO A LA GESTIÓN</v>
          </cell>
          <cell r="C395" t="str">
            <v>SCDPI-220-00163-25</v>
          </cell>
          <cell r="D395" t="str">
            <v>CONTRATACION DIRECTA</v>
          </cell>
          <cell r="E395" t="str">
            <v>Prestar servicios profesionales a la Secretaría de Cultura; Recreación y Deporte- Dirección de Fomento para realizar actividades requeridas por la estrategia de acompañamiento y seguimiento a la ejecución de iniciativas priorizadas con un enfoque
  en la gestión territorial y de articulación sectorial en el marco del programa Más Cultura Local.</v>
          </cell>
          <cell r="F395" t="str">
            <v>17 17. Contrato de Prestación de Servicios</v>
          </cell>
          <cell r="G395" t="str">
            <v>1 Contratista</v>
          </cell>
          <cell r="H395" t="str">
            <v>1 Natural</v>
          </cell>
          <cell r="I395" t="str">
            <v>2 Privada (1)</v>
          </cell>
          <cell r="J395" t="str">
            <v>4 Persona Natural (2)</v>
          </cell>
          <cell r="K395" t="str">
            <v>31 31-Servicios Profesionales</v>
          </cell>
          <cell r="L395" t="str">
            <v>CO1.PCCNTR.7571074</v>
          </cell>
          <cell r="M395" t="str">
            <v>https://community.secop.gov.co/Public/Tendering/OpportunityDetail/Index?noticeUID=CO1.NTC.7730841&amp;isFromPublicArea=True&amp;isModal=true&amp;asPopupView=true</v>
          </cell>
          <cell r="N395">
            <v>45715</v>
          </cell>
          <cell r="O395" t="str">
            <v>5 Contratación directa</v>
          </cell>
          <cell r="P395" t="str">
            <v>33 Prestación de Servicios Profesionales y Apoyo (5-8)</v>
          </cell>
          <cell r="Q395" t="str">
            <v>N/A</v>
          </cell>
          <cell r="R395" t="str">
            <v>1 1. Ley 80</v>
          </cell>
          <cell r="S395" t="str">
            <v>6 6: Prestacion de servicios</v>
          </cell>
          <cell r="T395" t="str">
            <v>1 Nacional</v>
          </cell>
          <cell r="U395" t="str">
            <v>3 3. Único Contratista</v>
          </cell>
          <cell r="V395" t="str">
            <v>JUAN SEBASTIAN MORENO MANRIQUE</v>
          </cell>
          <cell r="W395" t="str">
            <v>M</v>
          </cell>
          <cell r="X395">
            <v>1032448731</v>
          </cell>
          <cell r="Y395">
            <v>7</v>
          </cell>
          <cell r="Z395" t="str">
            <v>CL 25 B 70 B 50 CONJ GRAN RESERVA DE MALLORCA IN 3 AP 202</v>
          </cell>
          <cell r="AA395">
            <v>3186149260</v>
          </cell>
          <cell r="AB395" t="str">
            <v>juans.moreno@scrd.gov.co</v>
          </cell>
          <cell r="AC395" t="str">
            <v>juansebastian08@msn.com</v>
          </cell>
          <cell r="AD395">
            <v>33676</v>
          </cell>
          <cell r="AE395">
            <v>34</v>
          </cell>
          <cell r="AF395" t="str">
            <v>BOGOTA</v>
          </cell>
          <cell r="AG395" t="str">
            <v>Profesional en ciencias sociales y humanas; bellas artes; Economía, Administración, Contaduria y afines; Ciencias de la educación; Ingeniería, Arquitectura, Urbanismo y afines.</v>
          </cell>
          <cell r="AH395" t="str">
            <v>ARTE DRAMATICO</v>
          </cell>
          <cell r="AI395" t="str">
            <v>1 1. Inversión</v>
          </cell>
          <cell r="AJ395">
            <v>152</v>
          </cell>
          <cell r="AK395" t="str">
            <v>O230117330120240152</v>
          </cell>
          <cell r="AL395" t="str">
            <v>Fortalecimiento del Fomento para el Desarrollo de Procesos Culturales Sostenibles en Bogotá D.C.</v>
          </cell>
          <cell r="AN395">
            <v>29502000</v>
          </cell>
          <cell r="AO395">
            <v>7375500</v>
          </cell>
          <cell r="AQ395">
            <v>36877500</v>
          </cell>
          <cell r="AU395">
            <v>36877500</v>
          </cell>
          <cell r="AV395" t="str">
            <v>$ 4.917.000</v>
          </cell>
          <cell r="AW395">
            <v>462</v>
          </cell>
          <cell r="AX395">
            <v>29502000</v>
          </cell>
          <cell r="AY395">
            <v>45722</v>
          </cell>
          <cell r="AZ395">
            <v>327</v>
          </cell>
          <cell r="BA395">
            <v>34419000</v>
          </cell>
          <cell r="BB395">
            <v>45681</v>
          </cell>
          <cell r="BC395">
            <v>45716</v>
          </cell>
          <cell r="BD395">
            <v>45722</v>
          </cell>
          <cell r="BE395">
            <v>45905</v>
          </cell>
          <cell r="BF395">
            <v>45950</v>
          </cell>
          <cell r="BG395" t="str">
            <v>2 2-Ejecución</v>
          </cell>
          <cell r="BH395" t="str">
            <v>06 MESES</v>
          </cell>
          <cell r="BI395" t="str">
            <v>1 1. Días</v>
          </cell>
          <cell r="BJ395">
            <v>179</v>
          </cell>
          <cell r="BK395">
            <v>0</v>
          </cell>
          <cell r="BL395">
            <v>179</v>
          </cell>
          <cell r="BM395" t="str">
            <v>SUBSECRETARÍA DE GOBERNANZA</v>
          </cell>
          <cell r="BN395" t="str">
            <v>DIRECCIÓN DE FOMENTO</v>
          </cell>
          <cell r="BO395" t="str">
            <v>Michael Andres Quintana Rodriguez</v>
          </cell>
          <cell r="BP395">
            <v>1022947033</v>
          </cell>
          <cell r="BQ395">
            <v>9</v>
          </cell>
          <cell r="BR395" t="str">
            <v>N.A</v>
          </cell>
          <cell r="BS395" t="str">
            <v>N.A</v>
          </cell>
          <cell r="BT395" t="str">
            <v>N.A</v>
          </cell>
          <cell r="BU395" t="str">
            <v>N.A</v>
          </cell>
          <cell r="BV395" t="str">
            <v>N.A</v>
          </cell>
          <cell r="BW395" t="str">
            <v>N.A</v>
          </cell>
          <cell r="BX395" t="str">
            <v>N.A</v>
          </cell>
          <cell r="BY395" t="str">
            <v>N.A</v>
          </cell>
          <cell r="BZ395" t="str">
            <v>N.A</v>
          </cell>
          <cell r="CA395" t="str">
            <v>N.A</v>
          </cell>
        </row>
        <row r="396">
          <cell r="A396" t="str">
            <v>394</v>
          </cell>
          <cell r="B396" t="str">
            <v>CONTRATO DE PRESTACIÓN DE SERVICIOS PROFESIONALES Y/O APOYO A LA GESTIÓN</v>
          </cell>
          <cell r="C396" t="str">
            <v>SCDPI-330-00931-25</v>
          </cell>
          <cell r="D396" t="str">
            <v>CONTRATACION DIRECTA</v>
          </cell>
          <cell r="E396" t="str">
            <v>Prestar servicios profesionales a la Secretaría de Cultura; Recreación y Deporte -Dirección de Arte; Cultura y Patrimonio en articulación con el Grupo Interno de Trabajo de Gestión Financiera; adelantando las actividades relacionadas con el Modelo Integrado de Planeación y Gestión y los análisis de la información contable; elaboración de informes y atención a requerimientos.</v>
          </cell>
          <cell r="F396" t="str">
            <v>17 17. Contrato de Prestación de Servicios</v>
          </cell>
          <cell r="G396" t="str">
            <v>1 Contratista</v>
          </cell>
          <cell r="H396" t="str">
            <v>1 Natural</v>
          </cell>
          <cell r="I396" t="str">
            <v>2 Privada (1)</v>
          </cell>
          <cell r="J396" t="str">
            <v>4 Persona Natural (2)</v>
          </cell>
          <cell r="K396" t="str">
            <v>31 31-Servicios Profesionales</v>
          </cell>
          <cell r="L396" t="str">
            <v>CO1.PCCNTR.7571252</v>
          </cell>
          <cell r="M396" t="str">
            <v>https://community.secop.gov.co/Public/Tendering/OpportunityDetail/Index?noticeUID=CO1.NTC.7730805&amp;isFromPublicArea=True&amp;isModal=true&amp;asPopupView=true</v>
          </cell>
          <cell r="N396">
            <v>45715</v>
          </cell>
          <cell r="O396" t="str">
            <v>5 Contratación directa</v>
          </cell>
          <cell r="P396" t="str">
            <v>33 Prestación de Servicios Profesionales y Apoyo (5-8)</v>
          </cell>
          <cell r="Q396" t="str">
            <v>N/A</v>
          </cell>
          <cell r="R396" t="str">
            <v>1 1. Ley 80</v>
          </cell>
          <cell r="S396" t="str">
            <v>6 6: Prestacion de servicios</v>
          </cell>
          <cell r="T396" t="str">
            <v>1 Nacional</v>
          </cell>
          <cell r="U396" t="str">
            <v>3 3. Único Contratista</v>
          </cell>
          <cell r="V396" t="str">
            <v>GERMAN HERNANDEZ BENAVIDES</v>
          </cell>
          <cell r="W396" t="str">
            <v>M</v>
          </cell>
          <cell r="X396">
            <v>79444589</v>
          </cell>
          <cell r="Y396">
            <v>9</v>
          </cell>
          <cell r="Z396" t="str">
            <v>KR 8 167 D 62</v>
          </cell>
          <cell r="AA396">
            <v>4657708</v>
          </cell>
          <cell r="AB396" t="str">
            <v>german.hernandez@scrd.gov.co</v>
          </cell>
          <cell r="AC396" t="str">
            <v>germanhernandezb@hotmail.com</v>
          </cell>
          <cell r="AD396">
            <v>24905</v>
          </cell>
          <cell r="AE396">
            <v>58</v>
          </cell>
          <cell r="AF396" t="str">
            <v>BOGOTA</v>
          </cell>
          <cell r="AG396" t="str">
            <v>Profesional en economía y/o administración de empresas y/o contaduría y/o finanzas o afines, con título de posgrado en modalidad de especialización en temas relacionados con contabilidad, tributario, finanzas o afines, con experiencia de (2) años de experiencia profesional en manejos contables, financieros y tributarios</v>
          </cell>
          <cell r="AH396" t="str">
            <v>CONTADOR PUBLICO</v>
          </cell>
          <cell r="AI396" t="str">
            <v>1 1. Inversión</v>
          </cell>
          <cell r="AJ396">
            <v>123</v>
          </cell>
          <cell r="AK396" t="str">
            <v>O230117330120240123</v>
          </cell>
          <cell r="AL396" t="str">
            <v>Asistencia Técnica para el desarrollo de infraestructuras culturales sostenibles en el Distrito Capital Bogotá D.C</v>
          </cell>
          <cell r="AN396">
            <v>64944000</v>
          </cell>
          <cell r="AO396">
            <v>15424200</v>
          </cell>
          <cell r="AQ396">
            <v>80368200</v>
          </cell>
          <cell r="AU396">
            <v>80368200</v>
          </cell>
          <cell r="AV396" t="str">
            <v>$ 8.118.000</v>
          </cell>
          <cell r="AW396">
            <v>405</v>
          </cell>
          <cell r="AX396">
            <v>64944000</v>
          </cell>
          <cell r="AY396">
            <v>45716</v>
          </cell>
          <cell r="AZ396">
            <v>737</v>
          </cell>
          <cell r="BA396">
            <v>64944000</v>
          </cell>
          <cell r="BB396">
            <v>45707</v>
          </cell>
          <cell r="BC396">
            <v>45716</v>
          </cell>
          <cell r="BD396">
            <v>45720</v>
          </cell>
          <cell r="BE396">
            <v>45964</v>
          </cell>
          <cell r="BF396">
            <v>46022</v>
          </cell>
          <cell r="BG396" t="str">
            <v>2 2-Ejecución</v>
          </cell>
          <cell r="BH396" t="str">
            <v>8 MESES</v>
          </cell>
          <cell r="BI396" t="str">
            <v>1 1. Días</v>
          </cell>
          <cell r="BJ396">
            <v>239</v>
          </cell>
          <cell r="BK396">
            <v>57</v>
          </cell>
          <cell r="BL396">
            <v>296</v>
          </cell>
          <cell r="BM396" t="str">
            <v>DIRECCIÓN DE ARTE, CULTURA Y PATRIMONIO</v>
          </cell>
          <cell r="BN396" t="str">
            <v>DIRECCIÓN DE ARTE, CULTURA Y PATRIMONIO</v>
          </cell>
          <cell r="BO396" t="str">
            <v>Hugo Jairo Robles Hernandez</v>
          </cell>
          <cell r="BP396">
            <v>79625111</v>
          </cell>
          <cell r="BQ396">
            <v>1</v>
          </cell>
          <cell r="BR396" t="str">
            <v>N.A</v>
          </cell>
          <cell r="BS396" t="str">
            <v>N.A</v>
          </cell>
          <cell r="BT396" t="str">
            <v>N.A</v>
          </cell>
          <cell r="BU396" t="str">
            <v>N.A</v>
          </cell>
          <cell r="BV396" t="str">
            <v>N.A</v>
          </cell>
          <cell r="BW396" t="str">
            <v>N.A</v>
          </cell>
          <cell r="BX396" t="str">
            <v>N.A</v>
          </cell>
          <cell r="BY396" t="str">
            <v>N.A</v>
          </cell>
          <cell r="BZ396" t="str">
            <v>N.A</v>
          </cell>
          <cell r="CA396" t="str">
            <v>N.A</v>
          </cell>
        </row>
        <row r="397">
          <cell r="A397" t="str">
            <v>395</v>
          </cell>
          <cell r="B397" t="str">
            <v>CONTRATO DE PRESTACIÓN DE SERVICIOS PROFESIONALES Y/O APOYO A LA GESTIÓN</v>
          </cell>
          <cell r="C397" t="str">
            <v>SCDPI-21419-00791-25</v>
          </cell>
          <cell r="D397" t="str">
            <v>CONTRATACION DIRECTA</v>
          </cell>
          <cell r="E397" t="str">
            <v>Prestar servicios profesionales a la Secretaría Distrital de Cultura; Recreación y Deporte - Dirección de Lectura y Bibliotecas para el desarrollo de investigaciones en cultura escrita desde el enfoque poblacional-diferencial y diseño universal para servicios básicos bibliotecarios; así como para el seguimiento a la política pública de lectura; escritura y oralidad y asistencia técnica para la implementación. Ver objeto completo en las condiciones adicionales que hacen parte del presente</v>
          </cell>
          <cell r="F397" t="str">
            <v>17 17. Contrato de Prestación de Servicios</v>
          </cell>
          <cell r="G397" t="str">
            <v>1 Contratista</v>
          </cell>
          <cell r="H397" t="str">
            <v>1 Natural</v>
          </cell>
          <cell r="I397" t="str">
            <v>2 Privada (1)</v>
          </cell>
          <cell r="J397" t="str">
            <v>4 Persona Natural (2)</v>
          </cell>
          <cell r="K397" t="str">
            <v>31 31-Servicios Profesionales</v>
          </cell>
          <cell r="L397" t="str">
            <v>CO1.PCCNTR.7571282</v>
          </cell>
          <cell r="M397" t="str">
            <v>https://community.secop.gov.co/Public/Tendering/OpportunityDetail/Index?noticeUID=CO1.NTC.7731771&amp;isFromPublicArea=True&amp;isModal=true&amp;asPopupView=true</v>
          </cell>
          <cell r="N397">
            <v>45715</v>
          </cell>
          <cell r="O397" t="str">
            <v>5 Contratación directa</v>
          </cell>
          <cell r="P397" t="str">
            <v>33 Prestación de Servicios Profesionales y Apoyo (5-8)</v>
          </cell>
          <cell r="Q397" t="str">
            <v>N/A</v>
          </cell>
          <cell r="R397" t="str">
            <v>1 1. Ley 80</v>
          </cell>
          <cell r="S397" t="str">
            <v>6 6: Prestacion de servicios</v>
          </cell>
          <cell r="T397" t="str">
            <v>1 Nacional</v>
          </cell>
          <cell r="U397" t="str">
            <v>3 3. Único Contratista</v>
          </cell>
          <cell r="V397" t="str">
            <v>LAURA ANDREA CASTRO LOPEZ</v>
          </cell>
          <cell r="W397" t="str">
            <v>F</v>
          </cell>
          <cell r="X397">
            <v>1020773072</v>
          </cell>
          <cell r="Y397">
            <v>0</v>
          </cell>
          <cell r="Z397" t="str">
            <v>CL 67 A BIS 66 27</v>
          </cell>
          <cell r="AA397">
            <v>3039490</v>
          </cell>
          <cell r="AB397" t="str">
            <v>laura.castro@scrd.gov.co</v>
          </cell>
          <cell r="AC397" t="str">
            <v>castrol.laura.a@gmail.com</v>
          </cell>
          <cell r="AD397">
            <v>33791</v>
          </cell>
          <cell r="AE397">
            <v>33</v>
          </cell>
          <cell r="AF397" t="str">
            <v>BOGOTA</v>
          </cell>
          <cell r="AG397" t="str">
            <v>Profesional de las ciencias sociales o humanas con dos (2) años de experiencia profesional relacionada.</v>
          </cell>
          <cell r="AH397" t="str">
            <v>ANTROPOLOGIA</v>
          </cell>
          <cell r="AI397" t="str">
            <v>1 1. Inversión</v>
          </cell>
          <cell r="AJ397">
            <v>82</v>
          </cell>
          <cell r="AK397" t="str">
            <v>O230117330120240082</v>
          </cell>
          <cell r="AL397" t="str">
            <v>Fortalecimiento del acceso a la cultura escrita de los habitantes de Bogotá D.C.</v>
          </cell>
          <cell r="AN397">
            <v>65190000</v>
          </cell>
          <cell r="AP397">
            <v>1303800</v>
          </cell>
          <cell r="AQ397">
            <v>63886200</v>
          </cell>
          <cell r="AU397">
            <v>63886200</v>
          </cell>
          <cell r="AV397" t="str">
            <v>$ 6.519.000</v>
          </cell>
          <cell r="AW397">
            <v>425</v>
          </cell>
          <cell r="AX397">
            <v>65190000</v>
          </cell>
          <cell r="AY397">
            <v>45717</v>
          </cell>
          <cell r="AZ397">
            <v>518</v>
          </cell>
          <cell r="BA397">
            <v>65190000</v>
          </cell>
          <cell r="BB397">
            <v>45693</v>
          </cell>
          <cell r="BC397">
            <v>45715</v>
          </cell>
          <cell r="BD397">
            <v>45723</v>
          </cell>
          <cell r="BE397">
            <v>46022</v>
          </cell>
          <cell r="BF397">
            <v>46022</v>
          </cell>
          <cell r="BG397" t="str">
            <v>2 2-Ejecución</v>
          </cell>
          <cell r="BH397" t="str">
            <v>10 MESES</v>
          </cell>
          <cell r="BI397" t="str">
            <v>1 1. Días</v>
          </cell>
          <cell r="BJ397">
            <v>294</v>
          </cell>
          <cell r="BK397">
            <v>0</v>
          </cell>
          <cell r="BL397">
            <v>294</v>
          </cell>
          <cell r="BM397" t="str">
            <v>DIRECCIÓN DE LECTURA Y BIBLIOTECAS</v>
          </cell>
          <cell r="BN397" t="str">
            <v>DIRECCIÓN DE LECTURA Y BIBLIOTECAS</v>
          </cell>
          <cell r="BO397" t="str">
            <v>Bibiana Andrea Victorino Ramírez</v>
          </cell>
          <cell r="BP397">
            <v>52880976</v>
          </cell>
          <cell r="BQ397">
            <v>7</v>
          </cell>
          <cell r="BR397" t="str">
            <v>N.A</v>
          </cell>
          <cell r="BS397" t="str">
            <v>N.A</v>
          </cell>
          <cell r="BT397" t="str">
            <v>N.A</v>
          </cell>
          <cell r="BU397" t="str">
            <v>N.A</v>
          </cell>
          <cell r="BV397" t="str">
            <v>N.A</v>
          </cell>
          <cell r="BW397" t="str">
            <v>N.A</v>
          </cell>
          <cell r="BX397" t="str">
            <v>N.A</v>
          </cell>
          <cell r="BY397" t="str">
            <v>N.A</v>
          </cell>
          <cell r="BZ397" t="str">
            <v>N.A</v>
          </cell>
          <cell r="CA397" t="str">
            <v>N.A</v>
          </cell>
        </row>
        <row r="398">
          <cell r="A398" t="str">
            <v>396</v>
          </cell>
          <cell r="B398" t="str">
            <v>CONTRATO DE PRESTACIÓN DE SERVICIOS PROFESIONALES Y/O APOYO A LA GESTIÓN</v>
          </cell>
          <cell r="C398" t="str">
            <v>SCDPI-21419-00790-25</v>
          </cell>
          <cell r="D398" t="str">
            <v>CONTRATACION DIRECTA</v>
          </cell>
          <cell r="E398" t="str">
            <v>Prestar servicios profesionales a la Secretaría Distrital de Cultura; Recreación y Deporte - Dirección de Lectura y Bibliotecas realizando actividades requeridas para el desarrollo y ejecución de los proyectos editoriales de la Dirección y de la Red Distrital de Bibliotecas Públicas de Bogotá a partir de la definición del Plan Editorial.</v>
          </cell>
          <cell r="F398" t="str">
            <v>17 17. Contrato de Prestación de Servicios</v>
          </cell>
          <cell r="G398" t="str">
            <v>1 Contratista</v>
          </cell>
          <cell r="H398" t="str">
            <v>1 Natural</v>
          </cell>
          <cell r="I398" t="str">
            <v>2 Privada (1)</v>
          </cell>
          <cell r="J398" t="str">
            <v>4 Persona Natural (2)</v>
          </cell>
          <cell r="K398" t="str">
            <v>31 31-Servicios Profesionales</v>
          </cell>
          <cell r="L398" t="str">
            <v>CO1.PCCNTR.7572008</v>
          </cell>
          <cell r="M398" t="str">
            <v>https://community.secop.gov.co/Public/Tendering/OpportunityDetail/Index?noticeUID=CO1.NTC.7732604&amp;isFromPublicArea=True&amp;isModal=true&amp;asPopupView=true</v>
          </cell>
          <cell r="N398">
            <v>45715</v>
          </cell>
          <cell r="O398" t="str">
            <v>5 Contratación directa</v>
          </cell>
          <cell r="P398" t="str">
            <v>33 Prestación de Servicios Profesionales y Apoyo (5-8)</v>
          </cell>
          <cell r="Q398" t="str">
            <v>N/A</v>
          </cell>
          <cell r="R398" t="str">
            <v>1 1. Ley 80</v>
          </cell>
          <cell r="S398" t="str">
            <v>6 6: Prestacion de servicios</v>
          </cell>
          <cell r="T398" t="str">
            <v>1 Nacional</v>
          </cell>
          <cell r="U398" t="str">
            <v>3 3. Único Contratista</v>
          </cell>
          <cell r="V398" t="str">
            <v>ANA MARIA CORTES SOLANO</v>
          </cell>
          <cell r="W398" t="str">
            <v>F</v>
          </cell>
          <cell r="X398">
            <v>39692877</v>
          </cell>
          <cell r="Y398">
            <v>2</v>
          </cell>
          <cell r="Z398" t="str">
            <v>CALLE 87 No. 23 - 40 Apt 302</v>
          </cell>
          <cell r="AA398">
            <v>6017265615</v>
          </cell>
          <cell r="AB398" t="str">
            <v>ana.cortes@scrd.gov.co</v>
          </cell>
          <cell r="AC398" t="str">
            <v>anamcortess@yahoo.com</v>
          </cell>
          <cell r="AD398">
            <v>24033</v>
          </cell>
          <cell r="AE398">
            <v>60</v>
          </cell>
          <cell r="AF398" t="str">
            <v>BOGOTA</v>
          </cell>
          <cell r="AG398" t="str">
            <v>Profesional en áreas del conocimiento de las ciencias sociales o humanas; y ocho (8) años de experiencia profesional relacionada</v>
          </cell>
          <cell r="AH398" t="str">
            <v>ANTROPOLOGIA</v>
          </cell>
          <cell r="AI398" t="str">
            <v>1 1. Inversión</v>
          </cell>
          <cell r="AJ398">
            <v>82</v>
          </cell>
          <cell r="AK398" t="str">
            <v>O230117330120240082</v>
          </cell>
          <cell r="AL398" t="str">
            <v>Fortalecimiento del acceso a la cultura escrita de los habitantes de Bogotá D.C.</v>
          </cell>
          <cell r="AN398">
            <v>113250000</v>
          </cell>
          <cell r="AP398">
            <v>1887500</v>
          </cell>
          <cell r="AQ398">
            <v>111362500</v>
          </cell>
          <cell r="AU398">
            <v>111362500</v>
          </cell>
          <cell r="AV398" t="str">
            <v>$ 11.325.000</v>
          </cell>
          <cell r="AW398">
            <v>440</v>
          </cell>
          <cell r="AX398">
            <v>113250000</v>
          </cell>
          <cell r="AY398">
            <v>45721</v>
          </cell>
          <cell r="AZ398">
            <v>519</v>
          </cell>
          <cell r="BA398">
            <v>113250000</v>
          </cell>
          <cell r="BB398">
            <v>45693</v>
          </cell>
          <cell r="BC398">
            <v>45720</v>
          </cell>
          <cell r="BD398">
            <v>45722</v>
          </cell>
          <cell r="BE398">
            <v>46022</v>
          </cell>
          <cell r="BF398">
            <v>46022</v>
          </cell>
          <cell r="BG398" t="str">
            <v>2 2-Ejecución</v>
          </cell>
          <cell r="BH398" t="str">
            <v>10 MESES</v>
          </cell>
          <cell r="BI398" t="str">
            <v>1 1. Días</v>
          </cell>
          <cell r="BJ398">
            <v>295</v>
          </cell>
          <cell r="BK398">
            <v>0</v>
          </cell>
          <cell r="BL398">
            <v>295</v>
          </cell>
          <cell r="BM398" t="str">
            <v>DIRECCIÓN DE LECTURA Y BIBLIOTECAS</v>
          </cell>
          <cell r="BN398" t="str">
            <v>DIRECCIÓN DE LECTURA Y BIBLIOTECAS</v>
          </cell>
          <cell r="BO398" t="str">
            <v>Bibiana Andrea Victorino Ramírez</v>
          </cell>
          <cell r="BP398">
            <v>52880976</v>
          </cell>
          <cell r="BQ398">
            <v>7</v>
          </cell>
          <cell r="BR398" t="str">
            <v>N.A</v>
          </cell>
          <cell r="BS398" t="str">
            <v>N.A</v>
          </cell>
          <cell r="BT398" t="str">
            <v>N.A</v>
          </cell>
          <cell r="BU398" t="str">
            <v>N.A</v>
          </cell>
          <cell r="BV398" t="str">
            <v>N.A</v>
          </cell>
          <cell r="BW398" t="str">
            <v>N.A</v>
          </cell>
          <cell r="BX398" t="str">
            <v>N.A</v>
          </cell>
          <cell r="BY398" t="str">
            <v>N.A</v>
          </cell>
          <cell r="BZ398" t="str">
            <v>N.A</v>
          </cell>
          <cell r="CA398" t="str">
            <v>N.A</v>
          </cell>
        </row>
        <row r="399">
          <cell r="A399" t="str">
            <v>397</v>
          </cell>
          <cell r="B399" t="str">
            <v>CONTRATO DE PRESTACIÓN DE SERVICIOS PROFESIONALES Y/O APOYO A LA GESTIÓN</v>
          </cell>
          <cell r="C399" t="str">
            <v>SCDPI-310-00364-25</v>
          </cell>
          <cell r="D399" t="str">
            <v>CONTRATACION DIRECTA</v>
          </cell>
          <cell r="E399" t="str">
            <v>Prestar servicios profesionales a la Secretaría Distrital de Cultura; Recreación y Deporte - Subdirección de Gestión Cultural y Artística desarrollando las actividades requeridas para la planeación; gestión y seguimiento de los procesos de formación del sector cultura; de las convocatorias y los otros mecanismos de fomento; conforme la misionalidad de la dependencia.</v>
          </cell>
          <cell r="F399" t="str">
            <v>17 17. Contrato de Prestación de Servicios</v>
          </cell>
          <cell r="G399" t="str">
            <v>1 Contratista</v>
          </cell>
          <cell r="H399" t="str">
            <v>1 Natural</v>
          </cell>
          <cell r="I399" t="str">
            <v>2 Privada (1)</v>
          </cell>
          <cell r="J399" t="str">
            <v>4 Persona Natural (2)</v>
          </cell>
          <cell r="K399" t="str">
            <v>31 31-Servicios Profesionales</v>
          </cell>
          <cell r="L399" t="str">
            <v>CO1.PCCNTR.7572310</v>
          </cell>
          <cell r="M399" t="str">
            <v>https://community.secop.gov.co/Public/Tendering/OpportunityDetail/Index?noticeUID=CO1.NTC.7730946&amp;isFromPublicArea=True&amp;isModal=true&amp;asPopupView=true</v>
          </cell>
          <cell r="N399">
            <v>45715</v>
          </cell>
          <cell r="O399" t="str">
            <v>5 Contratación directa</v>
          </cell>
          <cell r="P399" t="str">
            <v>33 Prestación de Servicios Profesionales y Apoyo (5-8)</v>
          </cell>
          <cell r="Q399" t="str">
            <v>N/A</v>
          </cell>
          <cell r="R399" t="str">
            <v>1 1. Ley 80</v>
          </cell>
          <cell r="S399" t="str">
            <v>6 6: Prestacion de servicios</v>
          </cell>
          <cell r="T399" t="str">
            <v>1 Nacional</v>
          </cell>
          <cell r="U399" t="str">
            <v>3 3. Único Contratista</v>
          </cell>
          <cell r="V399" t="str">
            <v>ANDREA BARRERA BELTRAN</v>
          </cell>
          <cell r="W399" t="str">
            <v>F</v>
          </cell>
          <cell r="X399">
            <v>1020769797</v>
          </cell>
          <cell r="Y399">
            <v>6</v>
          </cell>
          <cell r="Z399" t="str">
            <v>CL 153 97 B 63 BL 8 AP 401</v>
          </cell>
          <cell r="AA399">
            <v>3152800755</v>
          </cell>
          <cell r="AB399" t="str">
            <v>andrea.barrera@scrd.gov.co</v>
          </cell>
          <cell r="AC399" t="str">
            <v>andre_barrera92@hotmail.com</v>
          </cell>
          <cell r="AD399">
            <v>33683</v>
          </cell>
          <cell r="AE399">
            <v>34</v>
          </cell>
          <cell r="AF399" t="str">
            <v>BOGOTA</v>
          </cell>
          <cell r="AG399" t="str">
            <v>Profesional de carreras del núcleo del conocimiento en ciencias sociales, ciencias humanas, ciencias administrativas, arquitectura, ingeniería industrial, artes o bellas artes con experiencia profesional relacionada de dos (2) año</v>
          </cell>
          <cell r="AH399" t="str">
            <v>CINE Y TELEVISION</v>
          </cell>
          <cell r="AI399" t="str">
            <v>1 1. Inversión</v>
          </cell>
          <cell r="AJ399">
            <v>81</v>
          </cell>
          <cell r="AK399" t="str">
            <v>O230117330120240081</v>
          </cell>
          <cell r="AL399" t="str">
            <v>Formación Artística, Cultural y Deportiva a lo largo de la vida en Bogotá D.C</v>
          </cell>
          <cell r="AN399">
            <v>52152000</v>
          </cell>
          <cell r="AO399">
            <v>15211000</v>
          </cell>
          <cell r="AQ399">
            <v>67363000</v>
          </cell>
          <cell r="AU399">
            <v>67363000</v>
          </cell>
          <cell r="AV399" t="str">
            <v>$ 6.519.000</v>
          </cell>
          <cell r="AW399">
            <v>450</v>
          </cell>
          <cell r="AX399">
            <v>52152000</v>
          </cell>
          <cell r="AY399">
            <v>45721</v>
          </cell>
          <cell r="AZ399">
            <v>630</v>
          </cell>
          <cell r="BA399">
            <v>65190000</v>
          </cell>
          <cell r="BB399">
            <v>45699</v>
          </cell>
          <cell r="BC399">
            <v>45720</v>
          </cell>
          <cell r="BD399">
            <v>45722</v>
          </cell>
          <cell r="BE399">
            <v>45966</v>
          </cell>
          <cell r="BF399">
            <v>46037</v>
          </cell>
          <cell r="BG399" t="str">
            <v>2 2-Ejecución</v>
          </cell>
          <cell r="BH399" t="str">
            <v>8 MESES</v>
          </cell>
          <cell r="BI399" t="str">
            <v>1 1. Días</v>
          </cell>
          <cell r="BJ399">
            <v>239</v>
          </cell>
          <cell r="BK399">
            <v>70</v>
          </cell>
          <cell r="BL399">
            <v>309</v>
          </cell>
          <cell r="BM399" t="str">
            <v>DIRECCIÓN DE ARTE, CULTURA Y PATRIMONIO</v>
          </cell>
          <cell r="BN399" t="str">
            <v>DIRECCIÓN DE ARTE, CULTURA Y PATRIMONIO</v>
          </cell>
          <cell r="BO399" t="str">
            <v>Adriana Maria Botero Velez</v>
          </cell>
          <cell r="BP399">
            <v>52254482</v>
          </cell>
          <cell r="BQ399">
            <v>6</v>
          </cell>
          <cell r="BR399" t="str">
            <v>N.A</v>
          </cell>
          <cell r="BS399" t="str">
            <v>N.A</v>
          </cell>
          <cell r="BT399" t="str">
            <v>N.A</v>
          </cell>
          <cell r="BU399" t="str">
            <v>N.A</v>
          </cell>
          <cell r="BV399" t="str">
            <v>N.A</v>
          </cell>
          <cell r="BW399" t="str">
            <v>N.A</v>
          </cell>
          <cell r="BX399" t="str">
            <v>N.A</v>
          </cell>
          <cell r="BY399" t="str">
            <v>N.A</v>
          </cell>
          <cell r="BZ399" t="str">
            <v>N.A</v>
          </cell>
          <cell r="CA399" t="str">
            <v>N.A</v>
          </cell>
        </row>
        <row r="400">
          <cell r="A400" t="str">
            <v>398</v>
          </cell>
          <cell r="B400" t="str">
            <v>CONTRATO DE PRESTACIÓN DE SERVICIOS PROFESIONALES Y/O APOYO A LA GESTIÓN</v>
          </cell>
          <cell r="C400" t="str">
            <v>SCDPI-21419-00837-25</v>
          </cell>
          <cell r="D400" t="str">
            <v>CONTRATACION DIRECTA</v>
          </cell>
          <cell r="E400" t="str">
            <v>Prestar servicios profesionales a la Secretaría Distrital de Cultura; Recreación y Deporte - Dirección de Lectura y Bibliotecas; adelantando las actividades requeridas para la planeación; elaboración; ejecución y seguimiento de las acciones de fortalecimiento de las bibliotecas comunitarias de la ciudad y del Portafolio Distrital de Estímulos - PDE.</v>
          </cell>
          <cell r="F400" t="str">
            <v>17 17. Contrato de Prestación de Servicios</v>
          </cell>
          <cell r="G400" t="str">
            <v>1 Contratista</v>
          </cell>
          <cell r="H400" t="str">
            <v>1 Natural</v>
          </cell>
          <cell r="I400" t="str">
            <v>2 Privada (1)</v>
          </cell>
          <cell r="J400" t="str">
            <v>4 Persona Natural (2)</v>
          </cell>
          <cell r="K400" t="str">
            <v>31 31-Servicios Profesionales</v>
          </cell>
          <cell r="L400" t="str">
            <v>CO1.PCCNTR.7573055</v>
          </cell>
          <cell r="M400" t="str">
            <v>https://community.secop.gov.co/Public/Tendering/OpportunityDetail/Index?noticeUID=CO1.NTC.7733377&amp;isFromPublicArea=True&amp;isModal=true&amp;asPopupView=true</v>
          </cell>
          <cell r="N400">
            <v>45715</v>
          </cell>
          <cell r="O400" t="str">
            <v>5 Contratación directa</v>
          </cell>
          <cell r="P400" t="str">
            <v>33 Prestación de Servicios Profesionales y Apoyo (5-8)</v>
          </cell>
          <cell r="Q400" t="str">
            <v>N/A</v>
          </cell>
          <cell r="R400" t="str">
            <v>1 1. Ley 80</v>
          </cell>
          <cell r="S400" t="str">
            <v>6 6: Prestacion de servicios</v>
          </cell>
          <cell r="T400" t="str">
            <v>1 Nacional</v>
          </cell>
          <cell r="U400" t="str">
            <v>3 3. Único Contratista</v>
          </cell>
          <cell r="V400" t="str">
            <v>NATALIA DIAZ CHAVEZ</v>
          </cell>
          <cell r="W400" t="str">
            <v>F</v>
          </cell>
          <cell r="X400">
            <v>1014300776</v>
          </cell>
          <cell r="Y400">
            <v>6</v>
          </cell>
          <cell r="Z400" t="str">
            <v>KR 105 G 71 A 70</v>
          </cell>
          <cell r="AA400">
            <v>3058384</v>
          </cell>
          <cell r="AB400" t="str">
            <v>natalia.diaz@scrd.gov.co</v>
          </cell>
          <cell r="AC400" t="str">
            <v>natadiaz158@gmail.com</v>
          </cell>
          <cell r="AD400">
            <v>36035</v>
          </cell>
          <cell r="AE400">
            <v>27</v>
          </cell>
          <cell r="AF400" t="str">
            <v>BOGOTA</v>
          </cell>
          <cell r="AG400" t="str">
            <v>Profesional en áreas del conocimiento de Ciencias Sociales o Humanas, Economía, Administración, Contaduría y afines, y tres (3) años de experiencia profesional</v>
          </cell>
          <cell r="AH400" t="str">
            <v>ADMINISTRACION PUBLICA</v>
          </cell>
          <cell r="AI400" t="str">
            <v>1 1. Inversión</v>
          </cell>
          <cell r="AJ400">
            <v>82</v>
          </cell>
          <cell r="AK400" t="str">
            <v>O230117330120240082</v>
          </cell>
          <cell r="AL400" t="str">
            <v>Fortalecimiento del acceso a la cultura escrita de los habitantes de Bogotá D.C.</v>
          </cell>
          <cell r="AN400">
            <v>73200000</v>
          </cell>
          <cell r="AP400">
            <v>1464000</v>
          </cell>
          <cell r="AQ400">
            <v>71736000</v>
          </cell>
          <cell r="AU400">
            <v>71736000</v>
          </cell>
          <cell r="AV400" t="str">
            <v>$ 7.320.000</v>
          </cell>
          <cell r="AW400">
            <v>443</v>
          </cell>
          <cell r="AX400">
            <v>73200000</v>
          </cell>
          <cell r="AY400">
            <v>45721</v>
          </cell>
          <cell r="AZ400">
            <v>528</v>
          </cell>
          <cell r="BA400">
            <v>73200000</v>
          </cell>
          <cell r="BB400">
            <v>45693</v>
          </cell>
          <cell r="BC400">
            <v>45720</v>
          </cell>
          <cell r="BD400">
            <v>45723</v>
          </cell>
          <cell r="BE400">
            <v>46022</v>
          </cell>
          <cell r="BF400">
            <v>46022</v>
          </cell>
          <cell r="BG400" t="str">
            <v>2 2-Ejecución</v>
          </cell>
          <cell r="BH400" t="str">
            <v>10 MESES</v>
          </cell>
          <cell r="BI400" t="str">
            <v>1 1. Días</v>
          </cell>
          <cell r="BJ400">
            <v>294</v>
          </cell>
          <cell r="BK400">
            <v>0</v>
          </cell>
          <cell r="BL400">
            <v>294</v>
          </cell>
          <cell r="BM400" t="str">
            <v>DIRECCIÓN DE LECTURA Y BIBLIOTECAS</v>
          </cell>
          <cell r="BN400" t="str">
            <v>DIRECCIÓN DE LECTURA Y BIBLIOTECAS</v>
          </cell>
          <cell r="BO400" t="str">
            <v>Bibiana Andrea Victorino Ramírez</v>
          </cell>
          <cell r="BP400">
            <v>52880976</v>
          </cell>
          <cell r="BQ400">
            <v>7</v>
          </cell>
          <cell r="BR400" t="str">
            <v>N.A</v>
          </cell>
          <cell r="BS400" t="str">
            <v>N.A</v>
          </cell>
          <cell r="BT400" t="str">
            <v>N.A</v>
          </cell>
          <cell r="BU400" t="str">
            <v>N.A</v>
          </cell>
          <cell r="BV400" t="str">
            <v>N.A</v>
          </cell>
          <cell r="BW400" t="str">
            <v>N.A</v>
          </cell>
          <cell r="BX400" t="str">
            <v>N.A</v>
          </cell>
          <cell r="BY400" t="str">
            <v>N.A</v>
          </cell>
          <cell r="BZ400" t="str">
            <v>N.A</v>
          </cell>
          <cell r="CA400" t="str">
            <v>N.A</v>
          </cell>
        </row>
        <row r="401">
          <cell r="A401" t="str">
            <v>399</v>
          </cell>
          <cell r="B401" t="str">
            <v>CONTRATO DE PRESTACIÓN DE SERVICIOS PROFESIONALES Y/O APOYO A LA GESTIÓN</v>
          </cell>
          <cell r="C401" t="str">
            <v>SCDPI-21419-00876-25</v>
          </cell>
          <cell r="D401" t="str">
            <v>CONTRATACION DIRECTA</v>
          </cell>
          <cell r="E401" t="str">
            <v>Prestar servicios profesionales a la Secretaría Distrital de Cultura; Recreación y Deporte - Dirección de Lectura y Bibliotecas realizando las actividades requeridas tendientes a la promoción de la estrategia de alianzas y colaboraciones externas e internas de la Red Distrital de Bibliotecas Públicas de Bogotá - Biblored.</v>
          </cell>
          <cell r="F401" t="str">
            <v>17 17. Contrato de Prestación de Servicios</v>
          </cell>
          <cell r="G401" t="str">
            <v>1 Contratista</v>
          </cell>
          <cell r="H401" t="str">
            <v>1 Natural</v>
          </cell>
          <cell r="I401" t="str">
            <v>2 Privada (1)</v>
          </cell>
          <cell r="J401" t="str">
            <v>4 Persona Natural (2)</v>
          </cell>
          <cell r="K401" t="str">
            <v>31 31-Servicios Profesionales</v>
          </cell>
          <cell r="L401" t="str">
            <v>CO1.PCCNTR.7571896</v>
          </cell>
          <cell r="M401" t="str">
            <v>https://community.secop.gov.co/Public/Tendering/OpportunityDetail/Index?noticeUID=CO1.NTC.7732478&amp;isFromPublicArea=True&amp;isModal=true&amp;asPopupView=true</v>
          </cell>
          <cell r="N401">
            <v>45715</v>
          </cell>
          <cell r="O401" t="str">
            <v>5 Contratación directa</v>
          </cell>
          <cell r="P401" t="str">
            <v>33 Prestación de Servicios Profesionales y Apoyo (5-8)</v>
          </cell>
          <cell r="Q401" t="str">
            <v>N/A</v>
          </cell>
          <cell r="R401" t="str">
            <v>1 1. Ley 80</v>
          </cell>
          <cell r="S401" t="str">
            <v>6 6: Prestacion de servicios</v>
          </cell>
          <cell r="T401" t="str">
            <v>1 Nacional</v>
          </cell>
          <cell r="U401" t="str">
            <v>3 3. Único Contratista</v>
          </cell>
          <cell r="V401" t="str">
            <v>YOLANDA GARCIA RODRIGUEZ</v>
          </cell>
          <cell r="W401" t="str">
            <v>F</v>
          </cell>
          <cell r="X401">
            <v>52083921</v>
          </cell>
          <cell r="Y401">
            <v>3</v>
          </cell>
          <cell r="Z401" t="str">
            <v>CL 167 73 45</v>
          </cell>
          <cell r="AA401">
            <v>3107398174</v>
          </cell>
          <cell r="AB401" t="str">
            <v>yolanda.garcia@scrd.gov.co</v>
          </cell>
          <cell r="AC401" t="str">
            <v>estiraro29@gmail.com</v>
          </cell>
          <cell r="AD401">
            <v>26598</v>
          </cell>
          <cell r="AE401">
            <v>53</v>
          </cell>
          <cell r="AF401" t="str">
            <v>BOGOTA</v>
          </cell>
          <cell r="AG401" t="str">
            <v>Profesional en áreas del conocimiento de las ciencias sociales o humanas con mínimo cinco (5) años de experiencia profesional</v>
          </cell>
          <cell r="AH401" t="str">
            <v>CIENCIAS DE LA INFORMACION , BIBLIOTECOLOGIA, DOCUMENTACION ARCHIVISTICA</v>
          </cell>
          <cell r="AI401" t="str">
            <v>1 1. Inversión</v>
          </cell>
          <cell r="AK401" t="str">
            <v>O230117330120240082</v>
          </cell>
          <cell r="AL401" t="str">
            <v>Fortalecimiento del acceso a la cultura escrita de los habitantes de Bogotá D.C.</v>
          </cell>
          <cell r="AN401">
            <v>71376000</v>
          </cell>
          <cell r="AO401">
            <v>15167400</v>
          </cell>
          <cell r="AQ401">
            <v>86543400</v>
          </cell>
          <cell r="AU401">
            <v>86543400</v>
          </cell>
          <cell r="AV401" t="str">
            <v>$ 8.922.000</v>
          </cell>
          <cell r="AW401">
            <v>441</v>
          </cell>
          <cell r="AX401">
            <v>71376000</v>
          </cell>
          <cell r="AY401">
            <v>45721</v>
          </cell>
          <cell r="AZ401">
            <v>704</v>
          </cell>
          <cell r="BA401">
            <v>71376000</v>
          </cell>
          <cell r="BB401">
            <v>45706</v>
          </cell>
          <cell r="BC401">
            <v>45720</v>
          </cell>
          <cell r="BD401">
            <v>45726</v>
          </cell>
          <cell r="BE401">
            <v>45966</v>
          </cell>
          <cell r="BF401">
            <v>46022</v>
          </cell>
          <cell r="BG401" t="str">
            <v>2 2-Ejecución</v>
          </cell>
          <cell r="BH401" t="str">
            <v>8 MESES</v>
          </cell>
          <cell r="BI401" t="str">
            <v>1 1. Días</v>
          </cell>
          <cell r="BJ401">
            <v>235</v>
          </cell>
          <cell r="BK401">
            <v>51</v>
          </cell>
          <cell r="BL401">
            <v>286</v>
          </cell>
          <cell r="BM401" t="str">
            <v>DIRECCIÓN DE LECTURA Y BIBLIOTECAS</v>
          </cell>
          <cell r="BN401" t="str">
            <v>DIRECCIÓN DE LECTURA Y BIBLIOTECAS</v>
          </cell>
          <cell r="BO401" t="str">
            <v>Bibiana Andrea Victorino Ramírez</v>
          </cell>
          <cell r="BP401">
            <v>52880976</v>
          </cell>
          <cell r="BQ401">
            <v>7</v>
          </cell>
          <cell r="BR401" t="str">
            <v>N.A</v>
          </cell>
          <cell r="BS401" t="str">
            <v>N.A</v>
          </cell>
          <cell r="BT401" t="str">
            <v>N.A</v>
          </cell>
          <cell r="BU401" t="str">
            <v>N.A</v>
          </cell>
          <cell r="BV401" t="str">
            <v>N.A</v>
          </cell>
          <cell r="BW401" t="str">
            <v>N.A</v>
          </cell>
          <cell r="BX401" t="str">
            <v>N.A</v>
          </cell>
          <cell r="BY401" t="str">
            <v>N.A</v>
          </cell>
          <cell r="BZ401" t="str">
            <v>N.A</v>
          </cell>
          <cell r="CA401" t="str">
            <v>N.A</v>
          </cell>
        </row>
        <row r="402">
          <cell r="A402" t="str">
            <v>400</v>
          </cell>
          <cell r="B402" t="str">
            <v>CONTRATO DE PRESTACIÓN DE SERVICIOS PROFESIONALES Y/O APOYO A LA GESTIÓN</v>
          </cell>
          <cell r="C402" t="str">
            <v>SCDPI-220-00874-25</v>
          </cell>
          <cell r="D402" t="str">
            <v>CONTRATACION DIRECTA</v>
          </cell>
          <cell r="E402" t="str">
            <v>Prestar los servicios profesionales a la Secretaría de Cultura; Recreación y Deporte - Dirección de Fomento para realizar
  actividades requeridas para las gestiones técnicas; misionales; administrativas y financieras del proceso de planeación;
  implementación; ejecución y reporte de la estrategia de fortalecimiento del Programa Más Cultura Local en todas sus vigencias en
  articulación con los procedimientos y plataformas existentes en la entidad.</v>
          </cell>
          <cell r="F402" t="str">
            <v>17 17. Contrato de Prestación de Servicios</v>
          </cell>
          <cell r="G402" t="str">
            <v>1 Contratista</v>
          </cell>
          <cell r="H402" t="str">
            <v>1 Natural</v>
          </cell>
          <cell r="I402" t="str">
            <v>2 Privada (1)</v>
          </cell>
          <cell r="J402" t="str">
            <v>4 Persona Natural (2)</v>
          </cell>
          <cell r="K402" t="str">
            <v>31 31-Servicios Profesionales</v>
          </cell>
          <cell r="L402" t="str">
            <v>CO1.PCCNTR.7573729</v>
          </cell>
          <cell r="M402" t="str">
            <v>https://community.secop.gov.co/Public/Tendering/OpportunityDetail/Index?noticeUID=CO1.NTC.7734229&amp;isFromPublicArea=True&amp;isModal=true&amp;asPopupView=true</v>
          </cell>
          <cell r="N402">
            <v>45715</v>
          </cell>
          <cell r="O402" t="str">
            <v>5 Contratación directa</v>
          </cell>
          <cell r="P402" t="str">
            <v>33 Prestación de Servicios Profesionales y Apoyo (5-8)</v>
          </cell>
          <cell r="Q402" t="str">
            <v>N/A</v>
          </cell>
          <cell r="R402" t="str">
            <v>1 1. Ley 80</v>
          </cell>
          <cell r="S402" t="str">
            <v>6 6: Prestacion de servicios</v>
          </cell>
          <cell r="T402" t="str">
            <v>1 Nacional</v>
          </cell>
          <cell r="U402" t="str">
            <v>3 3. Único Contratista</v>
          </cell>
          <cell r="V402" t="str">
            <v>MARLYN KATHERINE VEGA ALVAREZ</v>
          </cell>
          <cell r="W402" t="str">
            <v>F</v>
          </cell>
          <cell r="X402">
            <v>1090408242</v>
          </cell>
          <cell r="Y402">
            <v>7</v>
          </cell>
          <cell r="Z402" t="str">
            <v>calle 22b #54-21 reserva de salitre</v>
          </cell>
          <cell r="AA402">
            <v>3014539264</v>
          </cell>
          <cell r="AB402" t="str">
            <v>marlyn.vega@scrd.gov.co</v>
          </cell>
          <cell r="AC402" t="str">
            <v>mkva@hotmail.com</v>
          </cell>
          <cell r="AE402">
            <v>126</v>
          </cell>
          <cell r="AF402" t="str">
            <v>NORTE DE SANTANDER - CUCUTA</v>
          </cell>
          <cell r="AG402" t="str">
            <v>Profesional de las Ciencias Sociales y Humanas, Bellas Artes, Economía, Administración, Contaduría y afines con tres (3) años de experiencia.</v>
          </cell>
          <cell r="AH402" t="str">
            <v>ADMINISTRACION FINANCIERA</v>
          </cell>
          <cell r="AI402" t="str">
            <v>1 1. Inversión</v>
          </cell>
          <cell r="AJ402">
            <v>152</v>
          </cell>
          <cell r="AK402" t="str">
            <v>O230117330120240152</v>
          </cell>
          <cell r="AL402" t="str">
            <v>Fortalecimiento del Fomento para el Desarrollo de Procesos Culturales Sostenibles en Bogotá D.C.</v>
          </cell>
          <cell r="AN402">
            <v>58560000</v>
          </cell>
          <cell r="AQ402">
            <v>58560000</v>
          </cell>
          <cell r="AU402">
            <v>58560000</v>
          </cell>
          <cell r="AV402" t="str">
            <v>$ 7.320.000</v>
          </cell>
          <cell r="AW402" t="str">
            <v>402
  404</v>
          </cell>
          <cell r="AX402" t="str">
            <v>32501159
  26.058.841</v>
          </cell>
          <cell r="AY402">
            <v>45716</v>
          </cell>
          <cell r="AZ402" t="str">
            <v>661
  666</v>
          </cell>
          <cell r="BA402" t="str">
            <v>32501159
  26.058.841</v>
          </cell>
          <cell r="BB402">
            <v>45701</v>
          </cell>
          <cell r="BC402">
            <v>45715</v>
          </cell>
          <cell r="BD402">
            <v>45719</v>
          </cell>
          <cell r="BE402">
            <v>45963</v>
          </cell>
          <cell r="BF402">
            <v>45963</v>
          </cell>
          <cell r="BG402" t="str">
            <v>2 2-Ejecución</v>
          </cell>
          <cell r="BH402" t="str">
            <v>8 MESES</v>
          </cell>
          <cell r="BI402" t="str">
            <v>1 1. Días</v>
          </cell>
          <cell r="BJ402">
            <v>239</v>
          </cell>
          <cell r="BK402">
            <v>0</v>
          </cell>
          <cell r="BL402">
            <v>239</v>
          </cell>
          <cell r="BM402" t="str">
            <v>SUBSECRETARÍA DE GOBERNANZA</v>
          </cell>
          <cell r="BN402" t="str">
            <v>DIRECCIÓN DE FOMENTO</v>
          </cell>
          <cell r="BO402" t="str">
            <v>Michael Andres Quintana Rodriguez</v>
          </cell>
          <cell r="BP402">
            <v>1022947033</v>
          </cell>
          <cell r="BQ402">
            <v>9</v>
          </cell>
          <cell r="BR402" t="str">
            <v>N.A</v>
          </cell>
          <cell r="BS402" t="str">
            <v>N.A</v>
          </cell>
          <cell r="BT402" t="str">
            <v>N.A</v>
          </cell>
          <cell r="BU402" t="str">
            <v>N.A</v>
          </cell>
          <cell r="BV402" t="str">
            <v>N.A</v>
          </cell>
          <cell r="BW402" t="str">
            <v>N.A</v>
          </cell>
          <cell r="BX402" t="str">
            <v>N.A</v>
          </cell>
          <cell r="BY402" t="str">
            <v>N.A</v>
          </cell>
          <cell r="BZ402" t="str">
            <v>N.A</v>
          </cell>
          <cell r="CA402" t="str">
            <v>N.A</v>
          </cell>
        </row>
        <row r="403">
          <cell r="A403" t="str">
            <v>401</v>
          </cell>
          <cell r="B403" t="str">
            <v>CONTRATO DE PRESTACIÓN DE SERVICIOS PROFESIONALES Y/O APOYO A LA GESTIÓN</v>
          </cell>
          <cell r="C403" t="str">
            <v>SCDPI-220-00937-25</v>
          </cell>
          <cell r="D403" t="str">
            <v>CONTRATACION DIRECTA</v>
          </cell>
          <cell r="E403" t="str">
            <v>Prestar los servicios de apoyo a la gestión a la Secretaría Distrital de Cultura; Recreación y Deporte - Subsecretaría de
  Gobernanza así como sus Direcciones; realizando las actividades operativas requeridas para la realización y/o edición de los
  contenidos audiovisuales que se requieren; de conformidad con el criterio de la Oficina Asesora de Comunicaciones</v>
          </cell>
          <cell r="F403" t="str">
            <v>17 17. Contrato de Prestación de Servicios</v>
          </cell>
          <cell r="G403" t="str">
            <v>1 Contratista</v>
          </cell>
          <cell r="H403" t="str">
            <v>1 Natural</v>
          </cell>
          <cell r="I403" t="str">
            <v>2 Privada (1)</v>
          </cell>
          <cell r="J403" t="str">
            <v>4 Persona Natural (2)</v>
          </cell>
          <cell r="K403" t="str">
            <v>33 33-Servicios Apoyo a la Gestion de la Entidad (servicios administrativos)</v>
          </cell>
          <cell r="L403" t="str">
            <v>CO1.PCCNTR.7574015</v>
          </cell>
          <cell r="M403" t="str">
            <v>https://community.secop.gov.co/Public/Tendering/OpportunityDetail/Index?noticeUID=CO1.NTC.7734241&amp;isFromPublicArea=True&amp;isModal=true&amp;asPopupView=true</v>
          </cell>
          <cell r="N403">
            <v>45715</v>
          </cell>
          <cell r="O403" t="str">
            <v>5 Contratación directa</v>
          </cell>
          <cell r="P403" t="str">
            <v>33 Prestación de Servicios Profesionales y Apoyo (5-8)</v>
          </cell>
          <cell r="Q403" t="str">
            <v>N/A</v>
          </cell>
          <cell r="R403" t="str">
            <v>1 1. Ley 80</v>
          </cell>
          <cell r="S403" t="str">
            <v>6 6: Prestacion de servicios</v>
          </cell>
          <cell r="T403" t="str">
            <v>1 Nacional</v>
          </cell>
          <cell r="U403" t="str">
            <v>3 3. Único Contratista</v>
          </cell>
          <cell r="V403" t="str">
            <v>JAIRO ANDRÉS MORALES PISCO</v>
          </cell>
          <cell r="W403" t="str">
            <v>M</v>
          </cell>
          <cell r="X403">
            <v>80095304</v>
          </cell>
          <cell r="Y403">
            <v>2</v>
          </cell>
          <cell r="Z403" t="str">
            <v>CL 23 4 A 20</v>
          </cell>
          <cell r="AA403">
            <v>6014337526</v>
          </cell>
          <cell r="AB403" t="str">
            <v>jairo.morales@scrd.gov.co</v>
          </cell>
          <cell r="AC403" t="str">
            <v>piscov@gmail.com</v>
          </cell>
          <cell r="AD403">
            <v>30016</v>
          </cell>
          <cell r="AE403">
            <v>44</v>
          </cell>
          <cell r="AF403" t="str">
            <v>BOGOTA</v>
          </cell>
          <cell r="AG403" t="str">
            <v>Técnico Profesional en Fotografía con más de 6 años de experiencia en áreas de la fotografía, medios audiovisuales, cine, publicidad o afines.</v>
          </cell>
          <cell r="AH403" t="str">
            <v>TECNICO EN FOTOGRAFIA</v>
          </cell>
          <cell r="AI403" t="str">
            <v>1 1. Inversión</v>
          </cell>
          <cell r="AJ403">
            <v>152</v>
          </cell>
          <cell r="AK403" t="str">
            <v>O230117330120240152</v>
          </cell>
          <cell r="AL403" t="str">
            <v>Fortalecimiento del Fomento para el Desarrollo de Procesos Culturales Sostenibles en Bogotá D.C.</v>
          </cell>
          <cell r="AN403">
            <v>60540000</v>
          </cell>
          <cell r="AP403">
            <v>1009000</v>
          </cell>
          <cell r="AQ403">
            <v>59531000</v>
          </cell>
          <cell r="AU403">
            <v>59531000</v>
          </cell>
          <cell r="AV403" t="str">
            <v>$ 6.054.000</v>
          </cell>
          <cell r="AW403">
            <v>433</v>
          </cell>
          <cell r="AX403">
            <v>60540000</v>
          </cell>
          <cell r="AY403">
            <v>45720</v>
          </cell>
          <cell r="AZ403">
            <v>659</v>
          </cell>
          <cell r="BA403">
            <v>60540000</v>
          </cell>
          <cell r="BB403">
            <v>45701</v>
          </cell>
          <cell r="BC403">
            <v>45716</v>
          </cell>
          <cell r="BD403">
            <v>45722</v>
          </cell>
          <cell r="BE403">
            <v>46021</v>
          </cell>
          <cell r="BF403">
            <v>46021</v>
          </cell>
          <cell r="BG403" t="str">
            <v>2 2-Ejecución</v>
          </cell>
          <cell r="BH403" t="str">
            <v>10 MESES</v>
          </cell>
          <cell r="BI403" t="str">
            <v>1 1. Días</v>
          </cell>
          <cell r="BJ403">
            <v>294</v>
          </cell>
          <cell r="BK403">
            <v>0</v>
          </cell>
          <cell r="BL403">
            <v>294</v>
          </cell>
          <cell r="BM403" t="str">
            <v>DIRECCIÓN DE GESTIÓN CORPORATIVA Y RELACIÓN CON EL CIUDADANO</v>
          </cell>
          <cell r="BN403" t="str">
            <v>OFICINA ASESORA DE COMUNICACIONES</v>
          </cell>
          <cell r="BO403" t="str">
            <v>Ibón Maritza Munevar Gordillo</v>
          </cell>
          <cell r="BP403">
            <v>52884019</v>
          </cell>
          <cell r="BQ403">
            <v>1</v>
          </cell>
          <cell r="BR403" t="str">
            <v>N.A</v>
          </cell>
          <cell r="BS403" t="str">
            <v>N.A</v>
          </cell>
          <cell r="BT403" t="str">
            <v>N.A</v>
          </cell>
          <cell r="BU403" t="str">
            <v>N.A</v>
          </cell>
          <cell r="BV403" t="str">
            <v>N.A</v>
          </cell>
          <cell r="BW403" t="str">
            <v>N.A</v>
          </cell>
          <cell r="BX403" t="str">
            <v>N.A</v>
          </cell>
          <cell r="BY403" t="str">
            <v>N.A</v>
          </cell>
          <cell r="BZ403" t="str">
            <v>N.A</v>
          </cell>
          <cell r="CA403" t="str">
            <v>N.A</v>
          </cell>
        </row>
        <row r="404">
          <cell r="A404" t="str">
            <v>402</v>
          </cell>
          <cell r="B404" t="str">
            <v>CONTRATO DE PRESTACIÓN DE SERVICIOS PROFESIONALES Y/O APOYO A LA GESTIÓN</v>
          </cell>
          <cell r="C404" t="str">
            <v>SCDPI-220-00115-25</v>
          </cell>
          <cell r="D404" t="str">
            <v>CONTRATACION DIRECTA</v>
          </cell>
          <cell r="E404" t="str">
            <v>Prestar los servicios profesionales a la Secretaría de Cultura; Recreación y Deporte- Dirección de Fomento para articular la
  estrategia de implementación de comunicaciones del programa Más Cultura Local.</v>
          </cell>
          <cell r="F404" t="str">
            <v>17 17. Contrato de Prestación de Servicios</v>
          </cell>
          <cell r="G404" t="str">
            <v>1 Contratista</v>
          </cell>
          <cell r="H404" t="str">
            <v>1 Natural</v>
          </cell>
          <cell r="I404" t="str">
            <v>2 Privada (1)</v>
          </cell>
          <cell r="J404" t="str">
            <v>4 Persona Natural (2)</v>
          </cell>
          <cell r="K404" t="str">
            <v>31 31-Servicios Profesionales</v>
          </cell>
          <cell r="L404" t="str">
            <v>CO1.PCCNTR.7574132</v>
          </cell>
          <cell r="M404" t="str">
            <v>https://community.secop.gov.co/Public/Tendering/OpportunityDetail/Index?noticeUID=CO1.NTC.7734538&amp;isFromPublicArea=True&amp;isModal=true&amp;asPopupView=true</v>
          </cell>
          <cell r="N404">
            <v>45715</v>
          </cell>
          <cell r="O404" t="str">
            <v>5 Contratación directa</v>
          </cell>
          <cell r="P404" t="str">
            <v>33 Prestación de Servicios Profesionales y Apoyo (5-8)</v>
          </cell>
          <cell r="Q404" t="str">
            <v>N/A</v>
          </cell>
          <cell r="R404" t="str">
            <v>1 1. Ley 80</v>
          </cell>
          <cell r="S404" t="str">
            <v>6 6: Prestacion de servicios</v>
          </cell>
          <cell r="T404" t="str">
            <v>1 Nacional</v>
          </cell>
          <cell r="U404" t="str">
            <v>3 3. Único Contratista</v>
          </cell>
          <cell r="V404" t="str">
            <v>GIOVANNI RIAÑO CARDOZO
  PEDRO ALEJANDRO MUÑOZ PRIETO</v>
          </cell>
          <cell r="W404" t="str">
            <v>M
  M</v>
          </cell>
          <cell r="X404" t="str">
            <v>80094503
  79910546</v>
          </cell>
          <cell r="Y404" t="str">
            <v>7
  1</v>
          </cell>
          <cell r="Z404" t="str">
            <v>Carrera 130 # 132 a 49
  Carrera 27 B N° 24B-38 apto 402</v>
          </cell>
          <cell r="AA404" t="str">
            <v>5399089
  3778899</v>
          </cell>
          <cell r="AB404" t="str">
            <v>giovanni.riano@scrd.gov.co
  ---------------------------------</v>
          </cell>
          <cell r="AC404" t="str">
            <v>aunsolotoqueradio@gmail.com
  aleprensa77@gmail.com</v>
          </cell>
          <cell r="AD404" t="str">
            <v>2/03/1982
  25/04/1977</v>
          </cell>
          <cell r="AE404" t="str">
            <v>43
  48</v>
          </cell>
          <cell r="AF404" t="str">
            <v>BOGOTA 
  ANTIOQUIA - MEDELLIN</v>
          </cell>
          <cell r="AG404" t="str">
            <v>Profesional Ciencias Sociales y Humanas, Bellas Artes, con especialización y un (1) año de experiencia profesional.
  Profesional Ciencias Sociales y Humanas, Bellas Artes, con especialización en áreas relacionadas y un (1) año de experiencia profesional.</v>
          </cell>
          <cell r="AH404" t="str">
            <v>PUBLICIDAD
  COMUNICADOR SOCIAL</v>
          </cell>
          <cell r="AI404" t="str">
            <v>1 1. Inversión</v>
          </cell>
          <cell r="AJ404">
            <v>152</v>
          </cell>
          <cell r="AK404" t="str">
            <v>O230117330120240152</v>
          </cell>
          <cell r="AL404" t="str">
            <v>Fortalecimiento del Fomento para el Desarrollo de Procesos Culturales Sostenibles en Bogotá D.C.</v>
          </cell>
          <cell r="AN404">
            <v>73170000</v>
          </cell>
          <cell r="AP404">
            <v>16829100</v>
          </cell>
          <cell r="AQ404">
            <v>56340900</v>
          </cell>
          <cell r="AU404">
            <v>56340900</v>
          </cell>
          <cell r="AV404" t="str">
            <v>$ 7.317.000</v>
          </cell>
          <cell r="AW404">
            <v>741</v>
          </cell>
          <cell r="AX404">
            <v>73170000</v>
          </cell>
          <cell r="AY404">
            <v>45769</v>
          </cell>
          <cell r="AZ404">
            <v>1117</v>
          </cell>
          <cell r="BA404">
            <v>73170000</v>
          </cell>
          <cell r="BB404">
            <v>45768</v>
          </cell>
          <cell r="BC404">
            <v>45716</v>
          </cell>
          <cell r="BD404">
            <v>45721</v>
          </cell>
          <cell r="BE404">
            <v>46021</v>
          </cell>
          <cell r="BF404">
            <v>45961</v>
          </cell>
          <cell r="BG404" t="str">
            <v>2 2-Ejecución</v>
          </cell>
          <cell r="BH404" t="str">
            <v>10 MESES</v>
          </cell>
          <cell r="BI404" t="str">
            <v>1 1. Días</v>
          </cell>
          <cell r="BJ404">
            <v>295</v>
          </cell>
          <cell r="BK404">
            <v>-60</v>
          </cell>
          <cell r="BL404">
            <v>235</v>
          </cell>
          <cell r="BM404" t="str">
            <v>SUBSECRETARÍA DE GOBERNANZA</v>
          </cell>
          <cell r="BN404" t="str">
            <v>DIRECCIÓN DE FOMENTO</v>
          </cell>
          <cell r="BO404" t="str">
            <v>Michael Andres Quintana Rodriguez</v>
          </cell>
          <cell r="BP404">
            <v>1022947033</v>
          </cell>
          <cell r="BQ404">
            <v>9</v>
          </cell>
          <cell r="BR404" t="str">
            <v>N.A</v>
          </cell>
          <cell r="BS404" t="str">
            <v>N.A</v>
          </cell>
          <cell r="BT404" t="str">
            <v>N.A</v>
          </cell>
          <cell r="BU404" t="str">
            <v>N.A</v>
          </cell>
          <cell r="BV404" t="str">
            <v>N.A</v>
          </cell>
          <cell r="BW404" t="str">
            <v>N.A</v>
          </cell>
          <cell r="BX404" t="str">
            <v>N.A</v>
          </cell>
          <cell r="BY404" t="str">
            <v>N.A</v>
          </cell>
          <cell r="BZ404" t="str">
            <v>N.A</v>
          </cell>
          <cell r="CA404" t="str">
            <v>N.A</v>
          </cell>
        </row>
        <row r="405">
          <cell r="A405" t="str">
            <v>403</v>
          </cell>
          <cell r="B405" t="str">
            <v>CONTRATO DE PRESTACIÓN DE SERVICIOS PROFESIONALES Y/O APOYO A LA GESTIÓN</v>
          </cell>
          <cell r="C405" t="str">
            <v>SCDPI-220-00152-25</v>
          </cell>
          <cell r="D405" t="str">
            <v>CONTRATACION DIRECTA</v>
          </cell>
          <cell r="E405" t="str">
            <v>Prestar servicios profesionales a la Secretaría de Cultura; Recreación y Deporte - Dirección de Fomento realizando actividades desde el componente misional; requeridos para la estrategia de acompañamiento y seguimiento en asuntos
  administrativos y financieros a las iniciativas priorizadas y ganadores en el marco del programa Más Cultura Local</v>
          </cell>
          <cell r="F405" t="str">
            <v>17 17. Contrato de Prestación de Servicios</v>
          </cell>
          <cell r="G405" t="str">
            <v>1 Contratista</v>
          </cell>
          <cell r="H405" t="str">
            <v>1 Natural</v>
          </cell>
          <cell r="I405" t="str">
            <v>2 Privada (1)</v>
          </cell>
          <cell r="J405" t="str">
            <v>4 Persona Natural (2)</v>
          </cell>
          <cell r="K405" t="str">
            <v>31 31-Servicios Profesionales</v>
          </cell>
          <cell r="L405" t="str">
            <v>CO1.PCCNTR.7576131</v>
          </cell>
          <cell r="M405" t="str">
            <v>https://community.secop.gov.co/Public/Tendering/OpportunityDetail/Index?noticeUID=CO1.NTC.7736439&amp;isFromPublicArea=True&amp;isModal=true&amp;asPopupView=true</v>
          </cell>
          <cell r="N405">
            <v>45715</v>
          </cell>
          <cell r="O405" t="str">
            <v>5 Contratación directa</v>
          </cell>
          <cell r="P405" t="str">
            <v>33 Prestación de Servicios Profesionales y Apoyo (5-8)</v>
          </cell>
          <cell r="Q405" t="str">
            <v>N/A</v>
          </cell>
          <cell r="R405" t="str">
            <v>1 1. Ley 80</v>
          </cell>
          <cell r="S405" t="str">
            <v>6 6: Prestacion de servicios</v>
          </cell>
          <cell r="T405" t="str">
            <v>1 Nacional</v>
          </cell>
          <cell r="U405" t="str">
            <v>3 3. Único Contratista</v>
          </cell>
          <cell r="V405" t="str">
            <v>DANIEL ALBERTO VILLARRAGA CUBIDES</v>
          </cell>
          <cell r="W405" t="str">
            <v>M</v>
          </cell>
          <cell r="X405">
            <v>1013685502</v>
          </cell>
          <cell r="Y405">
            <v>3</v>
          </cell>
          <cell r="Z405" t="str">
            <v>CL 48B SUR 4B 79 ESTE</v>
          </cell>
          <cell r="AA405">
            <v>3118412666</v>
          </cell>
          <cell r="AB405" t="str">
            <v>daniel.villarraga@scrd.gov.co</v>
          </cell>
          <cell r="AC405" t="str">
            <v>danielcolombia49@gmail.com</v>
          </cell>
          <cell r="AD405">
            <v>36127</v>
          </cell>
          <cell r="AE405">
            <v>27</v>
          </cell>
          <cell r="AF405" t="str">
            <v>BOGOTA</v>
          </cell>
          <cell r="AG405" t="str">
            <v>Profesional de las Ciencias Sociales y Humanas, Bellas Artes, Economía, Administración, Contaduría y afines con (1) un año de experiencia profesiona</v>
          </cell>
          <cell r="AH405" t="str">
            <v>ECONOMISTA</v>
          </cell>
          <cell r="AI405" t="str">
            <v>1 1. Inversión</v>
          </cell>
          <cell r="AJ405">
            <v>152</v>
          </cell>
          <cell r="AK405" t="str">
            <v>O230117330120240152</v>
          </cell>
          <cell r="AL405" t="str">
            <v>Fortalecimiento del Fomento para el Desarrollo de Procesos Culturales Sostenibles en Bogotá D.C.</v>
          </cell>
          <cell r="AN405">
            <v>45744000</v>
          </cell>
          <cell r="AO405">
            <v>3049600</v>
          </cell>
          <cell r="AQ405">
            <v>48793600</v>
          </cell>
          <cell r="AU405">
            <v>48793600</v>
          </cell>
          <cell r="AV405" t="str">
            <v>$ 5.718.000</v>
          </cell>
          <cell r="AW405">
            <v>418</v>
          </cell>
          <cell r="AX405">
            <v>45744000</v>
          </cell>
          <cell r="AY405">
            <v>45716</v>
          </cell>
          <cell r="AZ405">
            <v>317</v>
          </cell>
          <cell r="BA405">
            <v>45744000</v>
          </cell>
          <cell r="BB405">
            <v>45681</v>
          </cell>
          <cell r="BC405">
            <v>45716</v>
          </cell>
          <cell r="BD405">
            <v>45719</v>
          </cell>
          <cell r="BE405">
            <v>45963</v>
          </cell>
          <cell r="BF405">
            <v>45979</v>
          </cell>
          <cell r="BG405" t="str">
            <v>2 2-Ejecución</v>
          </cell>
          <cell r="BH405" t="str">
            <v>8 MESES</v>
          </cell>
          <cell r="BI405" t="str">
            <v>1 1. Días</v>
          </cell>
          <cell r="BJ405">
            <v>239</v>
          </cell>
          <cell r="BK405">
            <v>16</v>
          </cell>
          <cell r="BL405">
            <v>255</v>
          </cell>
          <cell r="BM405" t="str">
            <v>SUBSECRETARÍA DE GOBERNANZA</v>
          </cell>
          <cell r="BN405" t="str">
            <v>DIRECCIÓN DE FOMENTO</v>
          </cell>
          <cell r="BO405" t="str">
            <v>Michael Andres Quintana Rodriguez</v>
          </cell>
          <cell r="BP405">
            <v>1022947033</v>
          </cell>
          <cell r="BQ405">
            <v>9</v>
          </cell>
          <cell r="BR405" t="str">
            <v>N.A</v>
          </cell>
          <cell r="BS405" t="str">
            <v>N.A</v>
          </cell>
          <cell r="BT405" t="str">
            <v>N.A</v>
          </cell>
          <cell r="BU405" t="str">
            <v>N.A</v>
          </cell>
          <cell r="BV405" t="str">
            <v>N.A</v>
          </cell>
          <cell r="BW405" t="str">
            <v>N.A</v>
          </cell>
          <cell r="BX405" t="str">
            <v>N.A</v>
          </cell>
          <cell r="BY405" t="str">
            <v>N.A</v>
          </cell>
          <cell r="BZ405" t="str">
            <v>N.A</v>
          </cell>
          <cell r="CA405" t="str">
            <v>N.A</v>
          </cell>
        </row>
        <row r="406">
          <cell r="A406" t="str">
            <v>404</v>
          </cell>
          <cell r="B406" t="str">
            <v>CONTRATO DE PRESTACIÓN DE SERVICIOS PROFESIONALES Y/O APOYO A LA GESTIÓN</v>
          </cell>
          <cell r="C406" t="str">
            <v>SCDPI-220-00033-25</v>
          </cell>
          <cell r="D406" t="str">
            <v>CONTRATACION DIRECTA</v>
          </cell>
          <cell r="E406" t="str">
            <v>Prestar servicios profesionales a la Secretaria Distrital de Cultura Recreación y Deporte - Dirección de Fomento para realizar actividades requeridas en el desarrollo de acciones administrativas; acompañamiento técnico y financiero de los programas y convocatorias que adelanta la dirección.</v>
          </cell>
          <cell r="F406" t="str">
            <v>17 17. Contrato de Prestación de Servicios</v>
          </cell>
          <cell r="G406" t="str">
            <v>1 Contratista</v>
          </cell>
          <cell r="H406" t="str">
            <v>1 Natural</v>
          </cell>
          <cell r="I406" t="str">
            <v>2 Privada (1)</v>
          </cell>
          <cell r="J406" t="str">
            <v>4 Persona Natural (2)</v>
          </cell>
          <cell r="K406" t="str">
            <v>31 31-Servicios Profesionales</v>
          </cell>
          <cell r="L406" t="str">
            <v>CO1.PCCNTR.7576406</v>
          </cell>
          <cell r="M406" t="str">
            <v>https://community.secop.gov.co/Public/Tendering/OpportunityDetail/Index?noticeUID=CO1.NTC.7736254&amp;isFromPublicArea=True&amp;isModal=true&amp;asPopupView=true</v>
          </cell>
          <cell r="N406">
            <v>45715</v>
          </cell>
          <cell r="O406" t="str">
            <v>5 Contratación directa</v>
          </cell>
          <cell r="P406" t="str">
            <v>33 Prestación de Servicios Profesionales y Apoyo (5-8)</v>
          </cell>
          <cell r="Q406" t="str">
            <v>N/A</v>
          </cell>
          <cell r="R406" t="str">
            <v>1 1. Ley 80</v>
          </cell>
          <cell r="S406" t="str">
            <v>6 6: Prestacion de servicios</v>
          </cell>
          <cell r="T406" t="str">
            <v>1 Nacional</v>
          </cell>
          <cell r="U406" t="str">
            <v>3 3. Único Contratista</v>
          </cell>
          <cell r="V406" t="str">
            <v>LILIANA ARTEAGA SALVADOR</v>
          </cell>
          <cell r="W406" t="str">
            <v>F</v>
          </cell>
          <cell r="X406">
            <v>52075522</v>
          </cell>
          <cell r="Y406">
            <v>4</v>
          </cell>
          <cell r="Z406" t="str">
            <v>KR 80 N 67 A 66 SUR</v>
          </cell>
          <cell r="AA406">
            <v>6014623385</v>
          </cell>
          <cell r="AB406" t="str">
            <v>liliana.arteaga@scrd.gov.co</v>
          </cell>
          <cell r="AC406" t="str">
            <v>lilianaarteaga.rf@gmail.com</v>
          </cell>
          <cell r="AD406">
            <v>26542</v>
          </cell>
          <cell r="AE406">
            <v>53</v>
          </cell>
          <cell r="AF406" t="str">
            <v>BOGOTA</v>
          </cell>
          <cell r="AG406" t="str">
            <v>Profesional en administración o áreas afines públicas con 3 años de experiencia</v>
          </cell>
          <cell r="AH406" t="str">
            <v>CONTADOR PUBLICO</v>
          </cell>
          <cell r="AI406" t="str">
            <v>1 1. Inversión</v>
          </cell>
          <cell r="AJ406">
            <v>152</v>
          </cell>
          <cell r="AK406" t="str">
            <v>O230117330120240152</v>
          </cell>
          <cell r="AL406" t="str">
            <v>Fortalecimiento del Fomento para el Desarrollo de Procesos Culturales Sostenibles en Bogotá D.C.</v>
          </cell>
          <cell r="AN406">
            <v>73200000</v>
          </cell>
          <cell r="AQ406">
            <v>73200000</v>
          </cell>
          <cell r="AU406">
            <v>73200000</v>
          </cell>
          <cell r="AV406" t="str">
            <v>$ 7.320.000</v>
          </cell>
          <cell r="AW406">
            <v>460</v>
          </cell>
          <cell r="AX406">
            <v>73200000</v>
          </cell>
          <cell r="AY406">
            <v>45722</v>
          </cell>
          <cell r="AZ406">
            <v>200</v>
          </cell>
          <cell r="BA406">
            <v>80520000</v>
          </cell>
          <cell r="BB406">
            <v>45680</v>
          </cell>
          <cell r="BC406">
            <v>45717</v>
          </cell>
          <cell r="BD406">
            <v>45722</v>
          </cell>
          <cell r="BE406">
            <v>46021</v>
          </cell>
          <cell r="BF406">
            <v>46021</v>
          </cell>
          <cell r="BG406" t="str">
            <v>2 2-Ejecución</v>
          </cell>
          <cell r="BH406" t="str">
            <v>10 MESES</v>
          </cell>
          <cell r="BI406" t="str">
            <v>1 1. Días</v>
          </cell>
          <cell r="BJ406">
            <v>294</v>
          </cell>
          <cell r="BK406">
            <v>0</v>
          </cell>
          <cell r="BL406">
            <v>294</v>
          </cell>
          <cell r="BM406" t="str">
            <v>SUBSECRETARÍA DE GOBERNANZA</v>
          </cell>
          <cell r="BN406" t="str">
            <v>DIRECCIÓN DE FOMENTO</v>
          </cell>
          <cell r="BO406" t="str">
            <v>Sandra Milena Aristizabal Lopez</v>
          </cell>
          <cell r="BP406">
            <v>1018430725</v>
          </cell>
          <cell r="BQ406">
            <v>2</v>
          </cell>
          <cell r="BR406" t="str">
            <v>N.A</v>
          </cell>
          <cell r="BS406" t="str">
            <v>N.A</v>
          </cell>
          <cell r="BT406" t="str">
            <v>N.A</v>
          </cell>
          <cell r="BU406" t="str">
            <v>N.A</v>
          </cell>
          <cell r="BV406" t="str">
            <v>N.A</v>
          </cell>
          <cell r="BW406" t="str">
            <v>N.A</v>
          </cell>
          <cell r="BX406" t="str">
            <v>N.A</v>
          </cell>
          <cell r="BY406" t="str">
            <v>N.A</v>
          </cell>
          <cell r="BZ406" t="str">
            <v>N.A</v>
          </cell>
          <cell r="CA406" t="str">
            <v>N.A</v>
          </cell>
        </row>
        <row r="407">
          <cell r="A407" t="str">
            <v>405</v>
          </cell>
          <cell r="B407" t="str">
            <v>CONTRATO DE PRESTACIÓN DE SERVICIOS PROFESIONALES Y/O APOYO A LA GESTIÓN</v>
          </cell>
          <cell r="C407" t="str">
            <v>SCDPI-21418-00388-25</v>
          </cell>
          <cell r="D407" t="str">
            <v>CONTRATACION DIRECTA</v>
          </cell>
          <cell r="E407" t="str">
            <v>Prestar servicios profesionales a la Secretaría Distrital de Cultura, Recreación y Deporte - Dirección de Arte, Cultura y Patrimonio, desarrollando las actividades requeridas para la planeación, gestión, implementación y seguimiento de la iniciativa EstarBien Bogotá.</v>
          </cell>
          <cell r="F407" t="str">
            <v>17 17. Contrato de Prestación de Servicios</v>
          </cell>
          <cell r="G407" t="str">
            <v>1 Contratista</v>
          </cell>
          <cell r="H407" t="str">
            <v>1 Natural</v>
          </cell>
          <cell r="I407" t="str">
            <v>2 Privada (1)</v>
          </cell>
          <cell r="J407" t="str">
            <v>4 Persona Natural (2)</v>
          </cell>
          <cell r="K407" t="str">
            <v>31 31-Servicios Profesionales</v>
          </cell>
          <cell r="L407" t="str">
            <v>CO1.PCCNTR.7576754</v>
          </cell>
          <cell r="M407" t="str">
            <v>https://community.secop.gov.co/Public/Tendering/OpportunityDetail/Index?noticeUID=CO1.NTC.7737543&amp;isFromPublicArea=True&amp;isModal=False</v>
          </cell>
          <cell r="N407">
            <v>45715</v>
          </cell>
          <cell r="O407" t="str">
            <v>5 Contratación directa</v>
          </cell>
          <cell r="P407" t="str">
            <v>33 Prestación de Servicios Profesionales y Apoyo (5-8)</v>
          </cell>
          <cell r="Q407" t="str">
            <v>N/A</v>
          </cell>
          <cell r="R407" t="str">
            <v>1 1. Ley 80</v>
          </cell>
          <cell r="S407" t="str">
            <v>6 6: Prestacion de servicios</v>
          </cell>
          <cell r="T407" t="str">
            <v>1 Nacional</v>
          </cell>
          <cell r="U407" t="str">
            <v>3 3. Único Contratista</v>
          </cell>
          <cell r="V407" t="str">
            <v>SANDRA PATRICIA ARGEL RACINY</v>
          </cell>
          <cell r="W407" t="str">
            <v>F</v>
          </cell>
          <cell r="X407">
            <v>22865333</v>
          </cell>
          <cell r="Y407">
            <v>1</v>
          </cell>
          <cell r="Z407" t="str">
            <v>KR 8 38 53 AP 403 ED El Prado</v>
          </cell>
          <cell r="AA407">
            <v>3008087498</v>
          </cell>
          <cell r="AB407" t="str">
            <v>sandra.argel@scrd.gov.co</v>
          </cell>
          <cell r="AC407" t="str">
            <v>sargelraciny@gmail.com</v>
          </cell>
          <cell r="AD407">
            <v>29461</v>
          </cell>
          <cell r="AE407">
            <v>45</v>
          </cell>
          <cell r="AF407" t="str">
            <v>SUCRE - COROZAL</v>
          </cell>
          <cell r="AG407" t="str">
            <v>Profesional en carreras del núcleo básico del conocimiento de ciencias sociales y humanas, artes o bellas artes o afines con título de maestría en áreas del conocimiento relacionadas ciencias sociales, humanas o artes o gestión cultural o afines. Mínimo cuatro (4) años de experiencia profesional relacionada.</v>
          </cell>
          <cell r="AH407" t="str">
            <v>PSICOLOGO</v>
          </cell>
          <cell r="AI407" t="str">
            <v>1 1. Inversión</v>
          </cell>
          <cell r="AJ407">
            <v>80</v>
          </cell>
          <cell r="AK407" t="str">
            <v>O230117330120240080</v>
          </cell>
          <cell r="AL407" t="str">
            <v>Fortalecimiento de prácticas y transformaciones culturales, patrimoniales, urbanas y sociales para el bienestar integral de Bogotá D.C.</v>
          </cell>
          <cell r="AN407">
            <v>90552000</v>
          </cell>
          <cell r="AO407">
            <v>21128800</v>
          </cell>
          <cell r="AQ407">
            <v>111680800</v>
          </cell>
          <cell r="AU407">
            <v>111680800</v>
          </cell>
          <cell r="AV407" t="str">
            <v>$ 11.319.000</v>
          </cell>
          <cell r="AW407">
            <v>439</v>
          </cell>
          <cell r="AX407">
            <v>90552000</v>
          </cell>
          <cell r="AY407">
            <v>45721</v>
          </cell>
          <cell r="AZ407">
            <v>740</v>
          </cell>
          <cell r="BA407">
            <v>90552000</v>
          </cell>
          <cell r="BB407">
            <v>45707</v>
          </cell>
          <cell r="BC407">
            <v>45719</v>
          </cell>
          <cell r="BD407">
            <v>45721</v>
          </cell>
          <cell r="BE407">
            <v>45965</v>
          </cell>
          <cell r="BF407">
            <v>46022</v>
          </cell>
          <cell r="BG407" t="str">
            <v>2 2-Ejecución</v>
          </cell>
          <cell r="BH407" t="str">
            <v>8 MESES</v>
          </cell>
          <cell r="BI407" t="str">
            <v>1 1. Días</v>
          </cell>
          <cell r="BJ407">
            <v>239</v>
          </cell>
          <cell r="BK407">
            <v>56</v>
          </cell>
          <cell r="BL407">
            <v>295</v>
          </cell>
          <cell r="BM407" t="str">
            <v>DIRECCIÓN DE ARTE, CULTURA Y PATRIMONIO</v>
          </cell>
          <cell r="BN407" t="str">
            <v>DIRECCIÓN DE ARTE, CULTURA Y PATRIMONIO</v>
          </cell>
          <cell r="BO407" t="str">
            <v>Natalia Currea Dereser</v>
          </cell>
          <cell r="BP407">
            <v>52414607</v>
          </cell>
          <cell r="BQ407">
            <v>7</v>
          </cell>
          <cell r="BR407" t="str">
            <v>N.A</v>
          </cell>
          <cell r="BS407" t="str">
            <v>N.A</v>
          </cell>
          <cell r="BT407" t="str">
            <v>N.A</v>
          </cell>
          <cell r="BU407" t="str">
            <v>N.A</v>
          </cell>
          <cell r="BV407" t="str">
            <v>N.A</v>
          </cell>
          <cell r="BW407" t="str">
            <v>N.A</v>
          </cell>
          <cell r="BX407" t="str">
            <v>N.A</v>
          </cell>
          <cell r="BY407" t="str">
            <v>N.A</v>
          </cell>
          <cell r="BZ407" t="str">
            <v>N.A</v>
          </cell>
          <cell r="CA407" t="str">
            <v>N.A</v>
          </cell>
        </row>
        <row r="408">
          <cell r="A408" t="str">
            <v>406</v>
          </cell>
          <cell r="B408" t="str">
            <v>CONTRATO DE PRESTACIÓN DE SERVICIOS PROFESIONALES Y/O APOYO A LA GESTIÓN</v>
          </cell>
          <cell r="C408" t="str">
            <v>SCDPI-210-00879-25</v>
          </cell>
          <cell r="D408" t="str">
            <v>CONTRATACION DIRECTA</v>
          </cell>
          <cell r="E408" t="str">
            <v>Prestar servicios profesionales a la Secretaría de Cultura; Recreación y Deporte en la Dirección de Asuntos Locales y
  Participación; para orientar y desarrollar las actividades de articulación; planeación; seguimiento y gestión administrativa de los
  procesos y proyectos asociados al Modelo de Gestión Cultural Territorial y el componente Ruralidad Paz.</v>
          </cell>
          <cell r="F408" t="str">
            <v>17 17. Contrato de Prestación de Servicios</v>
          </cell>
          <cell r="G408" t="str">
            <v>1 Contratista</v>
          </cell>
          <cell r="H408" t="str">
            <v>1 Natural</v>
          </cell>
          <cell r="I408" t="str">
            <v>2 Privada (1)</v>
          </cell>
          <cell r="J408" t="str">
            <v>4 Persona Natural (2)</v>
          </cell>
          <cell r="K408" t="str">
            <v>31 31-Servicios Profesionales</v>
          </cell>
          <cell r="L408" t="str">
            <v>CO1.PCCNTR.7576675</v>
          </cell>
          <cell r="M408" t="str">
            <v>https://community.secop.gov.co/Public/Tendering/OpportunityDetail/Index?noticeUID=CO1.NTC.7737753&amp;isFromPublicArea=True&amp;isModal=true&amp;asPopupView=true</v>
          </cell>
          <cell r="N408">
            <v>45715</v>
          </cell>
          <cell r="O408" t="str">
            <v>5 Contratación directa</v>
          </cell>
          <cell r="P408" t="str">
            <v>33 Prestación de Servicios Profesionales y Apoyo (5-8)</v>
          </cell>
          <cell r="Q408" t="str">
            <v>N/A</v>
          </cell>
          <cell r="R408" t="str">
            <v>1 1. Ley 80</v>
          </cell>
          <cell r="S408" t="str">
            <v>6 6: Prestacion de servicios</v>
          </cell>
          <cell r="T408" t="str">
            <v>1 Nacional</v>
          </cell>
          <cell r="U408" t="str">
            <v>3 3. Único Contratista</v>
          </cell>
          <cell r="V408" t="str">
            <v>MERY PATRICIA QUINTERO SUAREZ</v>
          </cell>
          <cell r="W408" t="str">
            <v>F</v>
          </cell>
          <cell r="X408">
            <v>52078105</v>
          </cell>
          <cell r="Y408">
            <v>1</v>
          </cell>
          <cell r="Z408" t="str">
            <v>carrera 48 A sur No 88 C-80 casa 192</v>
          </cell>
          <cell r="AA408">
            <v>6014384512</v>
          </cell>
          <cell r="AB408" t="str">
            <v>mery.quintero@scrd.gov.co</v>
          </cell>
          <cell r="AC408" t="str">
            <v>patidie@hotmail.com</v>
          </cell>
          <cell r="AD408">
            <v>25320</v>
          </cell>
          <cell r="AE408">
            <v>57</v>
          </cell>
          <cell r="AF408" t="str">
            <v>BOGOTA</v>
          </cell>
          <cell r="AG408" t="str">
            <v>título profesional en las areas del conocimiento en: ciencias sociales y humanas; economía, administración, contaduría y afines con seis (6) años de experiencia relacionada</v>
          </cell>
          <cell r="AH408" t="str">
            <v>ADMINISTRADOR DE EMPRESAS</v>
          </cell>
          <cell r="AI408" t="str">
            <v>1 1. Inversión</v>
          </cell>
          <cell r="AJ408">
            <v>217</v>
          </cell>
          <cell r="AK408" t="str">
            <v>O230117330120240217</v>
          </cell>
          <cell r="AL408" t="str">
            <v>Fortalecimiento de la gobernanza territorial, la participación incidente y la atención diferenciada de los grupos étnicos, etarios y sectores sociales desde las prácticas culturales en Bogotá D.C</v>
          </cell>
          <cell r="AN408">
            <v>97230000</v>
          </cell>
          <cell r="AO408">
            <v>13288100</v>
          </cell>
          <cell r="AP408">
            <v>16205000</v>
          </cell>
          <cell r="AQ408">
            <v>94313100</v>
          </cell>
          <cell r="AU408">
            <v>94313100</v>
          </cell>
          <cell r="AV408" t="str">
            <v>$ 9.723.000</v>
          </cell>
          <cell r="AW408">
            <v>432</v>
          </cell>
          <cell r="AX408">
            <v>97230000</v>
          </cell>
          <cell r="AY408">
            <v>45720</v>
          </cell>
          <cell r="AZ408">
            <v>692</v>
          </cell>
          <cell r="BA408">
            <v>97230000</v>
          </cell>
          <cell r="BB408">
            <v>45706</v>
          </cell>
          <cell r="BC408">
            <v>45720</v>
          </cell>
          <cell r="BD408">
            <v>45720</v>
          </cell>
          <cell r="BE408">
            <v>46022</v>
          </cell>
          <cell r="BF408">
            <v>46015</v>
          </cell>
          <cell r="BG408" t="str">
            <v>2 2-Ejecución</v>
          </cell>
          <cell r="BH408" t="str">
            <v>10 MESES</v>
          </cell>
          <cell r="BI408" t="str">
            <v>1 1. Días</v>
          </cell>
          <cell r="BJ408">
            <v>297</v>
          </cell>
          <cell r="BK408">
            <v>-7</v>
          </cell>
          <cell r="BL408">
            <v>290</v>
          </cell>
          <cell r="BM408" t="str">
            <v>SUBSECRETARÍA DE GOBERNANZA</v>
          </cell>
          <cell r="BN408" t="str">
            <v>DIRECCIÓN DE ASUNTOS LOCALES Y PARTICIPACIÓN</v>
          </cell>
          <cell r="BO408" t="str">
            <v>Rafael Lino Diaz Rivera</v>
          </cell>
          <cell r="BP408">
            <v>80742967</v>
          </cell>
          <cell r="BQ408">
            <v>1</v>
          </cell>
          <cell r="BR408" t="str">
            <v>N.A</v>
          </cell>
          <cell r="BS408" t="str">
            <v>N.A</v>
          </cell>
          <cell r="BT408" t="str">
            <v>N.A</v>
          </cell>
          <cell r="BU408" t="str">
            <v>N.A</v>
          </cell>
          <cell r="BV408" t="str">
            <v>N.A</v>
          </cell>
          <cell r="BW408" t="str">
            <v>N.A</v>
          </cell>
          <cell r="BX408" t="str">
            <v>N.A</v>
          </cell>
          <cell r="BY408" t="str">
            <v>N.A</v>
          </cell>
          <cell r="BZ408" t="str">
            <v>N.A</v>
          </cell>
          <cell r="CA408" t="str">
            <v>N.A</v>
          </cell>
        </row>
        <row r="409">
          <cell r="A409" t="str">
            <v>407</v>
          </cell>
          <cell r="B409" t="str">
            <v>CONTRATO DE PRESTACIÓN DE SERVICIOS PROFESIONALES Y/O APOYO A LA GESTIÓN</v>
          </cell>
          <cell r="C409" t="str">
            <v>SCDPI-21418-00285-25</v>
          </cell>
          <cell r="D409" t="str">
            <v>CONTRATACION DIRECTA</v>
          </cell>
          <cell r="E409" t="str">
            <v>PRESTAR SERVICIOS PROFESIONALES A LA SECRETARÍA DISTRITAL DE CULTURA; RECREACIÓN Y DEPORTE - SUBDIRECCIÓN DE GESTIÓN CULTURAL Y ARTÍSTICA DESARROLLANDO ACTIVIDADES REQUERIDAS EN EL MARCO DE LOS PROCESOS DE GESTIÓN TERRITORIAL Y
  RELACIONAMIENTO CON LAS COMUNIDADES CERCANAS Y/O USUARIOS DEL CENTRO FELICIDAD CEFE CHAPINERO</v>
          </cell>
          <cell r="F409" t="str">
            <v>17 17. Contrato de Prestación de Servicios</v>
          </cell>
          <cell r="G409" t="str">
            <v>1 Contratista</v>
          </cell>
          <cell r="H409" t="str">
            <v>1 Natural</v>
          </cell>
          <cell r="I409" t="str">
            <v>2 Privada (1)</v>
          </cell>
          <cell r="J409" t="str">
            <v>4 Persona Natural (2)</v>
          </cell>
          <cell r="K409" t="str">
            <v>31 31-Servicios Profesionales</v>
          </cell>
          <cell r="L409" t="str">
            <v>CO1.PCCNTR.7577477</v>
          </cell>
          <cell r="M409" t="str">
            <v>https://community.secop.gov.co/Public/Tendering/OpportunityDetail/Index?noticeUID=CO1.NTC.7734634&amp;isFromPublicArea=True&amp;isModal=true&amp;asPopupView=true</v>
          </cell>
          <cell r="N409">
            <v>45715</v>
          </cell>
          <cell r="O409" t="str">
            <v>5 Contratación directa</v>
          </cell>
          <cell r="P409" t="str">
            <v>33 Prestación de Servicios Profesionales y Apoyo (5-8)</v>
          </cell>
          <cell r="Q409" t="str">
            <v>N/A</v>
          </cell>
          <cell r="R409" t="str">
            <v>1 1. Ley 80</v>
          </cell>
          <cell r="S409" t="str">
            <v>6 6: Prestacion de servicios</v>
          </cell>
          <cell r="T409" t="str">
            <v>1 Nacional</v>
          </cell>
          <cell r="U409" t="str">
            <v>3 3. Único Contratista</v>
          </cell>
          <cell r="V409" t="str">
            <v>ALMA KATHERIN ACOSTA</v>
          </cell>
          <cell r="W409" t="str">
            <v>F</v>
          </cell>
          <cell r="X409">
            <v>53038651</v>
          </cell>
          <cell r="Y409">
            <v>2</v>
          </cell>
          <cell r="Z409" t="str">
            <v>KR 10 A 48 36 SUR</v>
          </cell>
          <cell r="AA409">
            <v>3185173793</v>
          </cell>
          <cell r="AB409" t="str">
            <v>alma.acosta@scrd.gov.co</v>
          </cell>
          <cell r="AC409" t="str">
            <v>psico.katherinacosta@gmail.com</v>
          </cell>
          <cell r="AD409">
            <v>30500</v>
          </cell>
          <cell r="AE409">
            <v>42</v>
          </cell>
          <cell r="AF409" t="str">
            <v>BOGOTA</v>
          </cell>
          <cell r="AG409" t="str">
            <v>Profesional en ciencias humanas, sociales sociología, trabajo social o afines. No se requiere experiencia profesional relacionada</v>
          </cell>
          <cell r="AH409" t="str">
            <v>PSICOLOGO</v>
          </cell>
          <cell r="AI409" t="str">
            <v>1 1. Inversión</v>
          </cell>
          <cell r="AJ409">
            <v>80</v>
          </cell>
          <cell r="AK409" t="str">
            <v>O230117330120240080</v>
          </cell>
          <cell r="AL409" t="str">
            <v>Fortalecimiento de prácticas y transformaciones culturales, patrimoniales, urbanas y sociales para el bienestar integral de Bogotá D.C.</v>
          </cell>
          <cell r="AN409">
            <v>39336000</v>
          </cell>
          <cell r="AQ409">
            <v>39336000</v>
          </cell>
          <cell r="AU409">
            <v>39336000</v>
          </cell>
          <cell r="AV409" t="str">
            <v>$ 4.917.000</v>
          </cell>
          <cell r="AW409">
            <v>416</v>
          </cell>
          <cell r="AX409">
            <v>39336000</v>
          </cell>
          <cell r="AY409">
            <v>45716</v>
          </cell>
          <cell r="AZ409">
            <v>394</v>
          </cell>
          <cell r="BA409">
            <v>49170000</v>
          </cell>
          <cell r="BB409">
            <v>45685</v>
          </cell>
          <cell r="BC409">
            <v>45716</v>
          </cell>
          <cell r="BD409">
            <v>45722</v>
          </cell>
          <cell r="BE409">
            <v>45966</v>
          </cell>
          <cell r="BF409">
            <v>45966</v>
          </cell>
          <cell r="BG409" t="str">
            <v>2 2-Ejecución</v>
          </cell>
          <cell r="BH409" t="str">
            <v>8 MESES</v>
          </cell>
          <cell r="BI409" t="str">
            <v>1 1. Días</v>
          </cell>
          <cell r="BJ409">
            <v>239</v>
          </cell>
          <cell r="BK409">
            <v>0</v>
          </cell>
          <cell r="BL409">
            <v>239</v>
          </cell>
          <cell r="BM409" t="str">
            <v>DIRECCIÓN DE ARTE, CULTURA Y PATRIMONIO</v>
          </cell>
          <cell r="BN409" t="str">
            <v>SUBDIRECCIÓN DE GESTIÓN CULTURAL Y ARTISTICA</v>
          </cell>
          <cell r="BO409" t="str">
            <v>Adriana Maria Botero Velez</v>
          </cell>
          <cell r="BP409">
            <v>52254482</v>
          </cell>
          <cell r="BQ409">
            <v>6</v>
          </cell>
          <cell r="BR409" t="str">
            <v>N.A</v>
          </cell>
          <cell r="BS409" t="str">
            <v>N.A</v>
          </cell>
          <cell r="BT409" t="str">
            <v>N.A</v>
          </cell>
          <cell r="BU409" t="str">
            <v>N.A</v>
          </cell>
          <cell r="BV409" t="str">
            <v>N.A</v>
          </cell>
          <cell r="BW409" t="str">
            <v>N.A</v>
          </cell>
          <cell r="BX409" t="str">
            <v>N.A</v>
          </cell>
          <cell r="BY409" t="str">
            <v>N.A</v>
          </cell>
          <cell r="BZ409" t="str">
            <v>N.A</v>
          </cell>
          <cell r="CA409" t="str">
            <v>N.A</v>
          </cell>
        </row>
        <row r="410">
          <cell r="A410" t="str">
            <v>408</v>
          </cell>
          <cell r="B410" t="str">
            <v>CONTRATO DE PRESTACIÓN DE SERVICIOS PROFESIONALES Y/O APOYO A LA GESTIÓN</v>
          </cell>
          <cell r="C410" t="str">
            <v>SCDPI-310-00402-25</v>
          </cell>
          <cell r="D410" t="str">
            <v>CONTRATACION DIRECTA</v>
          </cell>
          <cell r="E410" t="str">
            <v>Prestar servicios profesionales a la Secretaría Distrital de Cultura; Recreación y Deporte - Subdirección de Gestión Cultural y Artística; realizando el seguimiento; participación y articulación en espacios sectoriales e intersectoriales para la gestión de las artes.</v>
          </cell>
          <cell r="F410" t="str">
            <v>17 17. Contrato de Prestación de Servicios</v>
          </cell>
          <cell r="G410" t="str">
            <v>1 Contratista</v>
          </cell>
          <cell r="H410" t="str">
            <v>1 Natural</v>
          </cell>
          <cell r="I410" t="str">
            <v>2 Privada (1)</v>
          </cell>
          <cell r="J410" t="str">
            <v>4 Persona Natural (2)</v>
          </cell>
          <cell r="K410" t="str">
            <v>31 31-Servicios Profesionales</v>
          </cell>
          <cell r="L410" t="str">
            <v>CO1.PCCNTR.7581723</v>
          </cell>
          <cell r="M410" t="str">
            <v>https://community.secop.gov.co/Public/Tendering/OpportunityDetail/Index?noticeUID=CO1.NTC.7740028&amp;isFromPublicArea=True&amp;isModal=true&amp;asPopupView=true</v>
          </cell>
          <cell r="N410">
            <v>45716</v>
          </cell>
          <cell r="O410" t="str">
            <v>5 Contratación directa</v>
          </cell>
          <cell r="P410" t="str">
            <v>33 Prestación de Servicios Profesionales y Apoyo (5-8)</v>
          </cell>
          <cell r="Q410" t="str">
            <v>N/A</v>
          </cell>
          <cell r="R410" t="str">
            <v>1 1. Ley 80</v>
          </cell>
          <cell r="S410" t="str">
            <v>6 6: Prestacion de servicios</v>
          </cell>
          <cell r="T410" t="str">
            <v>1 Nacional</v>
          </cell>
          <cell r="U410" t="str">
            <v>3 3. Único Contratista</v>
          </cell>
          <cell r="V410" t="str">
            <v>CHRISTIAN ANDRES BITAR GIRALDO</v>
          </cell>
          <cell r="W410" t="str">
            <v>M</v>
          </cell>
          <cell r="X410">
            <v>79954343</v>
          </cell>
          <cell r="Y410">
            <v>2</v>
          </cell>
          <cell r="Z410" t="str">
            <v>KR 2 65 30</v>
          </cell>
          <cell r="AA410">
            <v>3166180796</v>
          </cell>
          <cell r="AB410" t="str">
            <v>christian.bitar@scrd.gov.co</v>
          </cell>
          <cell r="AC410" t="str">
            <v>christianbitar@gmail.com</v>
          </cell>
          <cell r="AD410">
            <v>29228</v>
          </cell>
          <cell r="AE410">
            <v>46</v>
          </cell>
          <cell r="AF410" t="str">
            <v>BOGOTA</v>
          </cell>
          <cell r="AG410" t="str">
            <v>Profesional de carreras del núcleo del conocimiento en antropología, ciencias humanas, ciencias sociales, ciencias administrativas, ciencias politicas, bellas artes o carreras afines, Experiencia profesional relacionada de seis (6) años</v>
          </cell>
          <cell r="AH410" t="str">
            <v>ANTROPOLOGIA</v>
          </cell>
          <cell r="AI410" t="str">
            <v>1 1. Inversión</v>
          </cell>
          <cell r="AJ410">
            <v>81</v>
          </cell>
          <cell r="AK410" t="str">
            <v>O230117330120240081</v>
          </cell>
          <cell r="AL410" t="str">
            <v>Formación Artística, Cultural y Deportiva a lo largo de la vida en Bogotá D.C</v>
          </cell>
          <cell r="AN410">
            <v>77784000</v>
          </cell>
          <cell r="AO410">
            <v>9723000</v>
          </cell>
          <cell r="AQ410">
            <v>87507000</v>
          </cell>
          <cell r="AU410">
            <v>87507000</v>
          </cell>
          <cell r="AV410" t="str">
            <v>$ 9.723.000</v>
          </cell>
          <cell r="AW410">
            <v>538</v>
          </cell>
          <cell r="AX410">
            <v>77784000</v>
          </cell>
          <cell r="AY410">
            <v>45727</v>
          </cell>
          <cell r="AZ410">
            <v>633</v>
          </cell>
          <cell r="BA410">
            <v>77784000</v>
          </cell>
          <cell r="BB410">
            <v>45700</v>
          </cell>
          <cell r="BC410">
            <v>45720</v>
          </cell>
          <cell r="BD410">
            <v>45727</v>
          </cell>
          <cell r="BE410">
            <v>45971</v>
          </cell>
          <cell r="BF410">
            <v>46001</v>
          </cell>
          <cell r="BG410" t="str">
            <v>2 2-Ejecución</v>
          </cell>
          <cell r="BH410" t="str">
            <v>8 MESES</v>
          </cell>
          <cell r="BI410" t="str">
            <v>1 1. Días</v>
          </cell>
          <cell r="BJ410">
            <v>239</v>
          </cell>
          <cell r="BK410">
            <v>30</v>
          </cell>
          <cell r="BL410">
            <v>269</v>
          </cell>
          <cell r="BM410" t="str">
            <v>DIRECCIÓN DE ARTE, CULTURA Y PATRIMONIO</v>
          </cell>
          <cell r="BN410" t="str">
            <v>SUBDIRECCIÓN DE GESTIÓN CULTURAL Y ARTISTICA</v>
          </cell>
          <cell r="BO410" t="str">
            <v>Adriana Maria Botero Velez</v>
          </cell>
          <cell r="BP410">
            <v>52254482</v>
          </cell>
          <cell r="BQ410">
            <v>6</v>
          </cell>
          <cell r="BR410" t="str">
            <v>N.A</v>
          </cell>
          <cell r="BS410" t="str">
            <v>N.A</v>
          </cell>
          <cell r="BT410" t="str">
            <v>N.A</v>
          </cell>
          <cell r="BU410" t="str">
            <v>N.A</v>
          </cell>
          <cell r="BV410" t="str">
            <v>N.A</v>
          </cell>
          <cell r="BW410" t="str">
            <v>N.A</v>
          </cell>
          <cell r="BX410" t="str">
            <v>N.A</v>
          </cell>
          <cell r="BY410" t="str">
            <v>N.A</v>
          </cell>
          <cell r="BZ410" t="str">
            <v>N.A</v>
          </cell>
          <cell r="CA410" t="str">
            <v>N.A</v>
          </cell>
        </row>
        <row r="411">
          <cell r="A411" t="str">
            <v>409</v>
          </cell>
          <cell r="B411" t="str">
            <v>CONTRATO DE PRESTACIÓN DE SERVICIOS PROFESIONALES Y/O APOYO A LA GESTIÓN</v>
          </cell>
          <cell r="C411" t="str">
            <v>SCDPI-21420-00254-25</v>
          </cell>
          <cell r="D411" t="str">
            <v>CONTRATACION DIRECTA</v>
          </cell>
          <cell r="E411" t="str">
            <v>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con énfasis en procesos de convocatoria pública así como las actividades transversales que requieren sustento jurídico en cumplimiento de las metas, atendiendo la unidad de criterio de la entidad.</v>
          </cell>
          <cell r="F411" t="str">
            <v>17 17. Contrato de Prestación de Servicios</v>
          </cell>
          <cell r="G411" t="str">
            <v>1 Contratista</v>
          </cell>
          <cell r="H411" t="str">
            <v>1 Natural</v>
          </cell>
          <cell r="I411" t="str">
            <v>2 Privada (1)</v>
          </cell>
          <cell r="J411" t="str">
            <v>4 Persona Natural (2)</v>
          </cell>
          <cell r="K411" t="str">
            <v>31 31-Servicios Profesionales</v>
          </cell>
          <cell r="L411" t="str">
            <v>CO1.PCCNTR.7582362</v>
          </cell>
          <cell r="M411" t="str">
            <v>https://community.secop.gov.co/Public/Tendering/OpportunityDetail/Index?noticeUID=CO1.NTC.7744603&amp;isFromPublicArea=True&amp;isModal=False</v>
          </cell>
          <cell r="N411">
            <v>45716</v>
          </cell>
          <cell r="O411" t="str">
            <v>5 Contratación directa</v>
          </cell>
          <cell r="P411" t="str">
            <v>33 Prestación de Servicios Profesionales y Apoyo (5-8)</v>
          </cell>
          <cell r="Q411" t="str">
            <v>N/A</v>
          </cell>
          <cell r="R411" t="str">
            <v>1 1. Ley 80</v>
          </cell>
          <cell r="S411" t="str">
            <v>6 6: Prestacion de servicios</v>
          </cell>
          <cell r="T411" t="str">
            <v>1 Nacional</v>
          </cell>
          <cell r="U411" t="str">
            <v>3 3. Único Contratista</v>
          </cell>
          <cell r="V411" t="str">
            <v>HERNAN DAVID SANCHEZ ARIAS</v>
          </cell>
          <cell r="W411" t="str">
            <v>M</v>
          </cell>
          <cell r="X411">
            <v>1018431754</v>
          </cell>
          <cell r="Y411">
            <v>0</v>
          </cell>
          <cell r="Z411" t="str">
            <v>Calle 26 No. 19 B - 95</v>
          </cell>
          <cell r="AA411">
            <v>3192887080</v>
          </cell>
          <cell r="AB411" t="str">
            <v>hernan.sanchez@scrd.gov.co</v>
          </cell>
          <cell r="AC411" t="str">
            <v>herdavsan@gmail.com</v>
          </cell>
          <cell r="AD411">
            <v>32861</v>
          </cell>
          <cell r="AE411">
            <v>36</v>
          </cell>
          <cell r="AF411" t="str">
            <v>BOGOTA</v>
          </cell>
          <cell r="AG411" t="str">
            <v>Profesional con título de abogado y posgrado en modalidad de especialización en derecho Administrativo o contractual, o público, o comercial o afines y con una Experiencia profesional de cinco (5) años</v>
          </cell>
          <cell r="AH411" t="str">
            <v>ABOGADO</v>
          </cell>
          <cell r="AI411" t="str">
            <v>1 1. Inversión</v>
          </cell>
          <cell r="AJ411">
            <v>163</v>
          </cell>
          <cell r="AK411" t="str">
            <v>O230117459920240163</v>
          </cell>
          <cell r="AL411" t="str">
            <v>Fortalecimiento Institucional para una Gobernanza Pública Confiable en Bogotá D.C</v>
          </cell>
          <cell r="AN411">
            <v>10521000</v>
          </cell>
          <cell r="AQ411">
            <v>10521000</v>
          </cell>
          <cell r="AU411">
            <v>10521000</v>
          </cell>
          <cell r="AV411" t="str">
            <v>$ 10.521.000</v>
          </cell>
          <cell r="AW411">
            <v>424</v>
          </cell>
          <cell r="AX411">
            <v>10521000</v>
          </cell>
          <cell r="AY411">
            <v>45717</v>
          </cell>
          <cell r="AZ411">
            <v>229</v>
          </cell>
          <cell r="BA411">
            <v>73647000</v>
          </cell>
          <cell r="BB411">
            <v>45680</v>
          </cell>
          <cell r="BC411">
            <v>45716</v>
          </cell>
          <cell r="BD411">
            <v>45719</v>
          </cell>
          <cell r="BE411">
            <v>45749</v>
          </cell>
          <cell r="BF411">
            <v>45749</v>
          </cell>
          <cell r="BG411" t="str">
            <v>2 2-Ejecución</v>
          </cell>
          <cell r="BH411" t="str">
            <v>1 MES</v>
          </cell>
          <cell r="BI411" t="str">
            <v>1 1. Días</v>
          </cell>
          <cell r="BJ411">
            <v>29</v>
          </cell>
          <cell r="BK411">
            <v>0</v>
          </cell>
          <cell r="BL411">
            <v>29</v>
          </cell>
          <cell r="BM411" t="str">
            <v>DIRECCIÓN DE GESTIÓN CORPORATIVA Y RELACIÓN CON EL CIUDADANO</v>
          </cell>
          <cell r="BN411" t="str">
            <v>GRUPO INTERNO DE TRABAJO DE CONTRATACIÓN</v>
          </cell>
          <cell r="BO411" t="str">
            <v>Myriam Janeth Sosa Sedano</v>
          </cell>
          <cell r="BP411">
            <v>51866266</v>
          </cell>
          <cell r="BQ411">
            <v>4</v>
          </cell>
          <cell r="BR411" t="str">
            <v>N.A</v>
          </cell>
          <cell r="BS411" t="str">
            <v>N.A</v>
          </cell>
          <cell r="BT411" t="str">
            <v>N.A</v>
          </cell>
          <cell r="BU411" t="str">
            <v>N.A</v>
          </cell>
          <cell r="BV411" t="str">
            <v>N.A</v>
          </cell>
          <cell r="BW411" t="str">
            <v>N.A</v>
          </cell>
          <cell r="BX411" t="str">
            <v>N.A</v>
          </cell>
          <cell r="BY411" t="str">
            <v>N.A</v>
          </cell>
          <cell r="BZ411" t="str">
            <v>N.A</v>
          </cell>
          <cell r="CA411" t="str">
            <v>N.A</v>
          </cell>
        </row>
        <row r="412">
          <cell r="A412" t="str">
            <v>410</v>
          </cell>
          <cell r="B412" t="str">
            <v>CONTRATO DE PRESTACIÓN DE SERVICIOS PROFESIONALES Y/O APOYO A LA GESTIÓN</v>
          </cell>
          <cell r="C412" t="str">
            <v>SCDPI-210-00436-25</v>
          </cell>
          <cell r="D412" t="str">
            <v>CONTRATACION DIRECTA</v>
          </cell>
          <cell r="E412" t="str">
            <v>Prestar servicios profesionales a la Secretaría de Cultura; Recreación y Deporte - Dirección de Asuntos Locales y
  Participación en el desarrollo de las actividades necesarias para la implementación y seguimiento de las acciones que se requieran
  en diseño; ejecución y evaluación en los laboratorios de cultura barrial en la estrategia de Barrios Vivos.</v>
          </cell>
          <cell r="F412" t="str">
            <v>17 17. Contrato de Prestación de Servicios</v>
          </cell>
          <cell r="G412" t="str">
            <v>1 Contratista</v>
          </cell>
          <cell r="H412" t="str">
            <v>1 Natural</v>
          </cell>
          <cell r="I412" t="str">
            <v>2 Privada (1)</v>
          </cell>
          <cell r="J412" t="str">
            <v>4 Persona Natural (2)</v>
          </cell>
          <cell r="K412" t="str">
            <v>31 31-Servicios Profesionales</v>
          </cell>
          <cell r="L412" t="str">
            <v>CO1.PCCNTR.7583807</v>
          </cell>
          <cell r="M412" t="str">
            <v>https://community.secop.gov.co/Public/Tendering/OpportunityDetail/Index?noticeUID=CO1.NTC.7745467&amp;isFromPublicArea=True&amp;isModal=true&amp;asPopupView=true</v>
          </cell>
          <cell r="N412">
            <v>45716</v>
          </cell>
          <cell r="O412" t="str">
            <v>5 Contratación directa</v>
          </cell>
          <cell r="P412" t="str">
            <v>33 Prestación de Servicios Profesionales y Apoyo (5-8)</v>
          </cell>
          <cell r="Q412" t="str">
            <v>N/A</v>
          </cell>
          <cell r="R412" t="str">
            <v>1 1. Ley 80</v>
          </cell>
          <cell r="S412" t="str">
            <v>6 6: Prestacion de servicios</v>
          </cell>
          <cell r="T412" t="str">
            <v>1 Nacional</v>
          </cell>
          <cell r="U412" t="str">
            <v>3 3. Único Contratista</v>
          </cell>
          <cell r="V412" t="str">
            <v>GABRIELA GUTIERREZ RINCON</v>
          </cell>
          <cell r="W412" t="str">
            <v>F</v>
          </cell>
          <cell r="X412">
            <v>1000270542</v>
          </cell>
          <cell r="Y412">
            <v>9</v>
          </cell>
          <cell r="Z412" t="str">
            <v>CL 81 102 60</v>
          </cell>
          <cell r="AA412">
            <v>5651906</v>
          </cell>
          <cell r="AB412" t="str">
            <v>gabriela.gutierrez@scrd.gov.co</v>
          </cell>
          <cell r="AC412" t="str">
            <v>gabrielagutierrezrincon@gmail.com</v>
          </cell>
          <cell r="AD412">
            <v>36434</v>
          </cell>
          <cell r="AE412">
            <v>26</v>
          </cell>
          <cell r="AF412" t="str">
            <v>BOGOTA</v>
          </cell>
          <cell r="AG412" t="str">
            <v>Título profesional en las areas del conocimiento en: ciencias de la educación; bellas artes; ciencias sociales y humanas, un (1) año de experiencia en trabajo con la comunidad y/o en proyectos de gestión cultural</v>
          </cell>
          <cell r="AH412" t="str">
            <v>TRABAJADOR SOCIAL</v>
          </cell>
          <cell r="AI412" t="str">
            <v>1 1. Inversión</v>
          </cell>
          <cell r="AJ412">
            <v>217</v>
          </cell>
          <cell r="AK412" t="str">
            <v>O230117330120240217</v>
          </cell>
          <cell r="AL412" t="str">
            <v>Fortalecimiento de la gobernanza territorial, la participación incidente y la atención diferenciada de los grupos étnicos, etarios y sectores sociales desde las prácticas culturales en Bogotá D.C</v>
          </cell>
          <cell r="AN412">
            <v>51462000</v>
          </cell>
          <cell r="AO412">
            <v>4765000</v>
          </cell>
          <cell r="AQ412">
            <v>56227000</v>
          </cell>
          <cell r="AU412">
            <v>56227000</v>
          </cell>
          <cell r="AV412" t="str">
            <v>$ 5.718.000</v>
          </cell>
          <cell r="AW412">
            <v>444</v>
          </cell>
          <cell r="AX412">
            <v>51462000</v>
          </cell>
          <cell r="AY412">
            <v>45721</v>
          </cell>
          <cell r="AZ412">
            <v>581</v>
          </cell>
          <cell r="BA412">
            <v>57180000</v>
          </cell>
          <cell r="BB412">
            <v>45695</v>
          </cell>
          <cell r="BC412">
            <v>45720</v>
          </cell>
          <cell r="BD412">
            <v>45722</v>
          </cell>
          <cell r="BE412">
            <v>45996</v>
          </cell>
          <cell r="BF412">
            <v>46022</v>
          </cell>
          <cell r="BG412" t="str">
            <v>2 2-Ejecución</v>
          </cell>
          <cell r="BH412" t="str">
            <v>9 MESES</v>
          </cell>
          <cell r="BI412" t="str">
            <v>1 1. Días</v>
          </cell>
          <cell r="BJ412">
            <v>269</v>
          </cell>
          <cell r="BK412">
            <v>25</v>
          </cell>
          <cell r="BL412">
            <v>294</v>
          </cell>
          <cell r="BM412" t="str">
            <v>SUBSECRETARÍA DE GOBERNANZA</v>
          </cell>
          <cell r="BN412" t="str">
            <v>DIRECCIÓN DE ASUNTOS LOCALES Y PARTICIPACIÓN</v>
          </cell>
          <cell r="BO412" t="str">
            <v>Rafael Lino Diaz Rivera</v>
          </cell>
          <cell r="BP412">
            <v>80742967</v>
          </cell>
          <cell r="BQ412">
            <v>1</v>
          </cell>
          <cell r="BR412" t="str">
            <v>N.A</v>
          </cell>
          <cell r="BS412" t="str">
            <v>N.A</v>
          </cell>
          <cell r="BT412" t="str">
            <v>N.A</v>
          </cell>
          <cell r="BU412" t="str">
            <v>N.A</v>
          </cell>
          <cell r="BV412" t="str">
            <v>N.A</v>
          </cell>
          <cell r="BW412" t="str">
            <v>N.A</v>
          </cell>
          <cell r="BX412" t="str">
            <v>N.A</v>
          </cell>
          <cell r="BY412" t="str">
            <v>N.A</v>
          </cell>
          <cell r="BZ412" t="str">
            <v>N.A</v>
          </cell>
          <cell r="CA412" t="str">
            <v>N.A</v>
          </cell>
        </row>
        <row r="413">
          <cell r="A413" t="str">
            <v>411</v>
          </cell>
          <cell r="B413" t="str">
            <v>CONTRATO DE PRESTACIÓN DE SERVICIOS PROFESIONALES Y/O APOYO A LA GESTIÓN</v>
          </cell>
          <cell r="C413" t="str">
            <v>SCDPI-210-00335-25</v>
          </cell>
          <cell r="D413" t="str">
            <v>CONTRATACION DIRECTA</v>
          </cell>
          <cell r="E413"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413" t="str">
            <v>17 17. Contrato de Prestación de Servicios</v>
          </cell>
          <cell r="G413" t="str">
            <v>1 Contratista</v>
          </cell>
          <cell r="H413" t="str">
            <v>1 Natural</v>
          </cell>
          <cell r="I413" t="str">
            <v>2 Privada (1)</v>
          </cell>
          <cell r="J413" t="str">
            <v>4 Persona Natural (2)</v>
          </cell>
          <cell r="K413" t="str">
            <v>31 31-Servicios Profesionales</v>
          </cell>
          <cell r="L413" t="str">
            <v>CO1.PCCNTR.7583732</v>
          </cell>
          <cell r="M413" t="str">
            <v>https://community.secop.gov.co/Public/Tendering/OpportunityDetail/Index?noticeUID=CO1.NTC.7745582&amp;isFromPublicArea=True&amp;isModal=true&amp;asPopupView=true</v>
          </cell>
          <cell r="N413">
            <v>45716</v>
          </cell>
          <cell r="O413" t="str">
            <v>5 Contratación directa</v>
          </cell>
          <cell r="P413" t="str">
            <v>33 Prestación de Servicios Profesionales y Apoyo (5-8)</v>
          </cell>
          <cell r="Q413" t="str">
            <v>N/A</v>
          </cell>
          <cell r="R413" t="str">
            <v>1 1. Ley 80</v>
          </cell>
          <cell r="S413" t="str">
            <v>6 6: Prestacion de servicios</v>
          </cell>
          <cell r="T413" t="str">
            <v>1 Nacional</v>
          </cell>
          <cell r="U413" t="str">
            <v>3 3. Único Contratista</v>
          </cell>
          <cell r="V413" t="str">
            <v>LEONARDO RUIZ APONTE</v>
          </cell>
          <cell r="W413" t="str">
            <v>M</v>
          </cell>
          <cell r="X413">
            <v>1023895638</v>
          </cell>
          <cell r="Y413">
            <v>3</v>
          </cell>
          <cell r="Z413" t="str">
            <v>KR 3 A ESTE 40 A 25 SUR</v>
          </cell>
          <cell r="AA413">
            <v>3124355794</v>
          </cell>
          <cell r="AB413" t="str">
            <v>sancristobal@scrd.gov.co</v>
          </cell>
          <cell r="AC413" t="str">
            <v>leoarte2005@gmail.com</v>
          </cell>
          <cell r="AD413">
            <v>32995</v>
          </cell>
          <cell r="AE413">
            <v>36</v>
          </cell>
          <cell r="AF413" t="str">
            <v>BOGOTA</v>
          </cell>
          <cell r="AG413" t="str">
            <v>Título profesional en las áreas del conocimiento en: Bellas Artes; Ciencias de la Educación; Ciencias Sociales y Humanas; Economía, Administración, Contaduría y afines; Ingeniería, Arquitectura, Urbanismo y afines, con tres (3) años de experiencia</v>
          </cell>
          <cell r="AH413" t="str">
            <v>ARTES ESCENICAS</v>
          </cell>
          <cell r="AI413" t="str">
            <v>1 1. Inversión</v>
          </cell>
          <cell r="AJ413">
            <v>217</v>
          </cell>
          <cell r="AK413" t="str">
            <v>O230117330120240217</v>
          </cell>
          <cell r="AL413" t="str">
            <v>Fortalecimiento de la gobernanza territorial, la participación incidente y la atención diferenciada de los grupos étnicos, etarios y sectores sociales desde las prácticas culturales en Bogotá D.C</v>
          </cell>
          <cell r="AN413">
            <v>65880000</v>
          </cell>
          <cell r="AO413">
            <v>4636000</v>
          </cell>
          <cell r="AQ413">
            <v>70516000</v>
          </cell>
          <cell r="AU413">
            <v>70516000</v>
          </cell>
          <cell r="AV413" t="str">
            <v>$ 7.320.000</v>
          </cell>
          <cell r="AW413">
            <v>442</v>
          </cell>
          <cell r="AX413">
            <v>65880000</v>
          </cell>
          <cell r="AY413">
            <v>45721</v>
          </cell>
          <cell r="AZ413">
            <v>575</v>
          </cell>
          <cell r="BA413">
            <v>73200000</v>
          </cell>
          <cell r="BB413">
            <v>45695</v>
          </cell>
          <cell r="BC413">
            <v>45720</v>
          </cell>
          <cell r="BD413">
            <v>45722</v>
          </cell>
          <cell r="BE413">
            <v>45996</v>
          </cell>
          <cell r="BF413">
            <v>46015</v>
          </cell>
          <cell r="BG413" t="str">
            <v>2 2-Ejecución</v>
          </cell>
          <cell r="BH413" t="str">
            <v>9 MESES</v>
          </cell>
          <cell r="BI413" t="str">
            <v>1 1. Días</v>
          </cell>
          <cell r="BJ413">
            <v>269</v>
          </cell>
          <cell r="BK413">
            <v>19</v>
          </cell>
          <cell r="BL413">
            <v>288</v>
          </cell>
          <cell r="BM413" t="str">
            <v>SUBSECRETARÍA DE GOBERNANZA</v>
          </cell>
          <cell r="BN413" t="str">
            <v>DIRECCIÓN DE ASUNTOS LOCALES Y PARTICIPACIÓN</v>
          </cell>
          <cell r="BO413" t="str">
            <v>Rafael Lino Diaz Rivera</v>
          </cell>
          <cell r="BP413">
            <v>80742967</v>
          </cell>
          <cell r="BQ413">
            <v>1</v>
          </cell>
          <cell r="BR413" t="str">
            <v>N.A</v>
          </cell>
          <cell r="BS413" t="str">
            <v>N.A</v>
          </cell>
          <cell r="BT413" t="str">
            <v>N.A</v>
          </cell>
          <cell r="BU413" t="str">
            <v>N.A</v>
          </cell>
          <cell r="BV413" t="str">
            <v>N.A</v>
          </cell>
          <cell r="BW413" t="str">
            <v>N.A</v>
          </cell>
          <cell r="BX413" t="str">
            <v>N.A</v>
          </cell>
          <cell r="BY413" t="str">
            <v>N.A</v>
          </cell>
          <cell r="BZ413" t="str">
            <v>N.A</v>
          </cell>
          <cell r="CA413" t="str">
            <v>N.A</v>
          </cell>
        </row>
        <row r="414">
          <cell r="A414" t="str">
            <v>412</v>
          </cell>
          <cell r="B414" t="str">
            <v>CONTRATO DE PRESTACIÓN DE SERVICIOS PROFESIONALES Y/O APOYO A LA GESTIÓN</v>
          </cell>
          <cell r="C414" t="str">
            <v>SCDPI-210-00328-25</v>
          </cell>
          <cell r="D414" t="str">
            <v>CONTRATACION DIRECTA</v>
          </cell>
          <cell r="E414"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414" t="str">
            <v>17 17. Contrato de Prestación de Servicios</v>
          </cell>
          <cell r="G414" t="str">
            <v>1 Contratista</v>
          </cell>
          <cell r="H414" t="str">
            <v>1 Natural</v>
          </cell>
          <cell r="I414" t="str">
            <v>2 Privada (1)</v>
          </cell>
          <cell r="J414" t="str">
            <v>4 Persona Natural (2)</v>
          </cell>
          <cell r="K414" t="str">
            <v>31 31-Servicios Profesionales</v>
          </cell>
          <cell r="L414" t="str">
            <v>CO1.PCCNTR.7583877</v>
          </cell>
          <cell r="M414" t="str">
            <v>https://community.secop.gov.co/Public/Tendering/OpportunityDetail/Index?noticeUID=CO1.NTC.7745679&amp;isFromPublicArea=True&amp;isModal=true&amp;asPopupView=true</v>
          </cell>
          <cell r="N414">
            <v>45716</v>
          </cell>
          <cell r="O414" t="str">
            <v>5 Contratación directa</v>
          </cell>
          <cell r="P414" t="str">
            <v>33 Prestación de Servicios Profesionales y Apoyo (5-8)</v>
          </cell>
          <cell r="Q414" t="str">
            <v>N/A</v>
          </cell>
          <cell r="R414" t="str">
            <v>1 1. Ley 80</v>
          </cell>
          <cell r="S414" t="str">
            <v>6 6: Prestacion de servicios</v>
          </cell>
          <cell r="T414" t="str">
            <v>1 Nacional</v>
          </cell>
          <cell r="U414" t="str">
            <v>3 3. Único Contratista</v>
          </cell>
          <cell r="V414" t="str">
            <v>JHON MAURICIO MORALES TORRES</v>
          </cell>
          <cell r="W414" t="str">
            <v>M</v>
          </cell>
          <cell r="X414">
            <v>74376193</v>
          </cell>
          <cell r="Y414">
            <v>6</v>
          </cell>
          <cell r="Z414" t="str">
            <v>AC 32 13 83</v>
          </cell>
          <cell r="AA414">
            <v>3007719793</v>
          </cell>
          <cell r="AB414" t="str">
            <v>santafe@scrd.gov.co</v>
          </cell>
          <cell r="AC414" t="str">
            <v>johnmorales104@hotmail.com</v>
          </cell>
          <cell r="AD414">
            <v>29561</v>
          </cell>
          <cell r="AE414">
            <v>45</v>
          </cell>
          <cell r="AF414" t="str">
            <v>BOYACA - DUITAMA</v>
          </cell>
          <cell r="AG414" t="str">
            <v>Título profesional en las áreas del conocimiento en: Bellas Artes; Ciencias de la Educación; Ciencias Sociales y Humanas; Economía, Administración, Contaduría y afines; Ingeniería, Arquitectura, Urbanismo y afines, con tres (3) años de experiencia</v>
          </cell>
          <cell r="AH414" t="str">
            <v>ADMINISTRACION DE EMPRESAS</v>
          </cell>
          <cell r="AI414" t="str">
            <v>1 1. Inversión</v>
          </cell>
          <cell r="AJ414">
            <v>217</v>
          </cell>
          <cell r="AK414" t="str">
            <v>O230117330120240217</v>
          </cell>
          <cell r="AL414" t="str">
            <v>Fortalecimiento de la gobernanza territorial, la participación incidente y la atención diferenciada de los grupos étnicos, etarios y sectores sociales desde las prácticas culturales en Bogotá D.C</v>
          </cell>
          <cell r="AN414">
            <v>65880000</v>
          </cell>
          <cell r="AO414">
            <v>4392000</v>
          </cell>
          <cell r="AQ414">
            <v>70272000</v>
          </cell>
          <cell r="AU414">
            <v>70272000</v>
          </cell>
          <cell r="AV414" t="str">
            <v>$ 7.320.000</v>
          </cell>
          <cell r="AW414">
            <v>454</v>
          </cell>
          <cell r="AX414">
            <v>65880000</v>
          </cell>
          <cell r="AY414">
            <v>45721</v>
          </cell>
          <cell r="AZ414">
            <v>577</v>
          </cell>
          <cell r="BA414">
            <v>73200000</v>
          </cell>
          <cell r="BB414">
            <v>45695</v>
          </cell>
          <cell r="BC414">
            <v>45720</v>
          </cell>
          <cell r="BD414">
            <v>45723</v>
          </cell>
          <cell r="BE414">
            <v>45997</v>
          </cell>
          <cell r="BF414">
            <v>46015</v>
          </cell>
          <cell r="BG414" t="str">
            <v>2 2-Ejecución</v>
          </cell>
          <cell r="BH414" t="str">
            <v>9 MESES</v>
          </cell>
          <cell r="BI414" t="str">
            <v>1 1. Días</v>
          </cell>
          <cell r="BJ414">
            <v>269</v>
          </cell>
          <cell r="BK414">
            <v>18</v>
          </cell>
          <cell r="BL414">
            <v>287</v>
          </cell>
          <cell r="BM414" t="str">
            <v>SUBSECRETARÍA DE GOBERNANZA</v>
          </cell>
          <cell r="BN414" t="str">
            <v>DIRECCIÓN DE ASUNTOS LOCALES Y PARTICIPACIÓN</v>
          </cell>
          <cell r="BO414" t="str">
            <v>Rafael Lino Diaz Rivera</v>
          </cell>
          <cell r="BP414">
            <v>80742967</v>
          </cell>
          <cell r="BQ414">
            <v>1</v>
          </cell>
          <cell r="BR414" t="str">
            <v>N.A</v>
          </cell>
          <cell r="BS414" t="str">
            <v>N.A</v>
          </cell>
          <cell r="BT414" t="str">
            <v>N.A</v>
          </cell>
          <cell r="BU414" t="str">
            <v>N.A</v>
          </cell>
          <cell r="BV414" t="str">
            <v>N.A</v>
          </cell>
          <cell r="BW414" t="str">
            <v>N.A</v>
          </cell>
          <cell r="BX414" t="str">
            <v>N.A</v>
          </cell>
          <cell r="BY414" t="str">
            <v>N.A</v>
          </cell>
          <cell r="BZ414" t="str">
            <v>N.A</v>
          </cell>
          <cell r="CA414" t="str">
            <v>N.A</v>
          </cell>
        </row>
        <row r="415">
          <cell r="A415" t="str">
            <v>413</v>
          </cell>
          <cell r="B415" t="str">
            <v>CONTRATO DE PRESTACIÓN DE SERVICIOS PROFESIONALES Y/O APOYO A LA GESTIÓN</v>
          </cell>
          <cell r="C415" t="str">
            <v>SCDPI-210-00367-25</v>
          </cell>
          <cell r="D415" t="str">
            <v>CONTRATACION DIRECTA</v>
          </cell>
          <cell r="E415"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415" t="str">
            <v>17 17. Contrato de Prestación de Servicios</v>
          </cell>
          <cell r="G415" t="str">
            <v>1 Contratista</v>
          </cell>
          <cell r="H415" t="str">
            <v>1 Natural</v>
          </cell>
          <cell r="I415" t="str">
            <v>2 Privada (1)</v>
          </cell>
          <cell r="J415" t="str">
            <v>4 Persona Natural (2)</v>
          </cell>
          <cell r="K415" t="str">
            <v>31 31-Servicios Profesionales</v>
          </cell>
          <cell r="L415" t="str">
            <v>CO1.PCCNTR.7583898</v>
          </cell>
          <cell r="M415" t="str">
            <v>https://community.secop.gov.co/Public/Tendering/OpportunityDetail/Index?noticeUID=CO1.NTC.7746108&amp;isFromPublicArea=True&amp;isModal=true&amp;asPopupView=true</v>
          </cell>
          <cell r="N415">
            <v>45716</v>
          </cell>
          <cell r="O415" t="str">
            <v>5 Contratación directa</v>
          </cell>
          <cell r="P415" t="str">
            <v>33 Prestación de Servicios Profesionales y Apoyo (5-8)</v>
          </cell>
          <cell r="Q415" t="str">
            <v>N/A</v>
          </cell>
          <cell r="R415" t="str">
            <v>1 1. Ley 80</v>
          </cell>
          <cell r="S415" t="str">
            <v>6 6: Prestacion de servicios</v>
          </cell>
          <cell r="T415" t="str">
            <v>1 Nacional</v>
          </cell>
          <cell r="U415" t="str">
            <v>3 3. Único Contratista</v>
          </cell>
          <cell r="V415" t="str">
            <v>MARILUZ CASTRO BERNAL
  CEDIDO A:
  JUAN DAVID AYALA AYALA</v>
          </cell>
          <cell r="W415" t="str">
            <v>F
  M</v>
          </cell>
          <cell r="X415" t="str">
            <v>52878330
  1.026.301.511</v>
          </cell>
          <cell r="Y415" t="str">
            <v>3
  1</v>
          </cell>
          <cell r="Z415" t="str">
            <v>Diagonal 68 H 48 G 04 SUR
  Calle 20 # 13 - 13</v>
          </cell>
          <cell r="AA415" t="str">
            <v>2498809
  3057152112</v>
          </cell>
          <cell r="AB415" t="str">
            <v>ciudadbolivar@scrd.gov.co
  -----------------</v>
          </cell>
          <cell r="AC415" t="str">
            <v>mariluzmision@gmail.com
  Juandayala15@gmail.com</v>
          </cell>
          <cell r="AD415" t="str">
            <v>6/07/1983
  31/03/1998</v>
          </cell>
          <cell r="AE415" t="str">
            <v>43
  27</v>
          </cell>
          <cell r="AF415" t="str">
            <v>BOGOTA 
  CUNDINAMARCA- BOGOTA</v>
          </cell>
          <cell r="AG415" t="str">
            <v>Titulo profesional en las areas del conocimiento en: bellas artes; ciencias de la educación; ciencias sociales y humanas; economía, administración, contaduría y afines; ingeniería, arquitectura, urbanismo y afines, con tres (3) años de experiencia.
  TITULO PROFESIONAL EN LAS AREAS DEL CONOCIMIENTO
  EN: BELLAS ARTES; CIENCIAS DE LA EDUCACIÓN; CIENCIAS
  SOCIALES Y HUMANAS; ECONOMÍA, ADMINISTRACIÓN,
  CONTADURÍA Y AFINES; INGENIERÍA, ARQUITECTURA,
  URBANISMO Y AFINES, CON TRES (3) AÑOS DE EXPERIENCIA</v>
          </cell>
          <cell r="AH415" t="str">
            <v>CONTADOR PUBLICO
  POLITOLOGO</v>
          </cell>
          <cell r="AI415" t="str">
            <v>1 1. Inversión</v>
          </cell>
          <cell r="AJ415">
            <v>217</v>
          </cell>
          <cell r="AK415" t="str">
            <v>O230117330120240217</v>
          </cell>
          <cell r="AL415" t="str">
            <v>Fortalecimiento de la gobernanza territorial, la participación incidente y la atención diferenciada de los grupos étnicos, etarios y sectores sociales desde las prácticas culturales en Bogotá D.C</v>
          </cell>
          <cell r="AN415">
            <v>65880000</v>
          </cell>
          <cell r="AO415">
            <v>3904000</v>
          </cell>
          <cell r="AQ415">
            <v>69784000</v>
          </cell>
          <cell r="AU415">
            <v>69784000</v>
          </cell>
          <cell r="AV415" t="str">
            <v>$ 7.320.000</v>
          </cell>
          <cell r="AW415">
            <v>448</v>
          </cell>
          <cell r="AX415">
            <v>65880000</v>
          </cell>
          <cell r="AY415">
            <v>45721</v>
          </cell>
          <cell r="AZ415">
            <v>609</v>
          </cell>
          <cell r="BA415">
            <v>73200000</v>
          </cell>
          <cell r="BB415">
            <v>45698</v>
          </cell>
          <cell r="BC415">
            <v>45720</v>
          </cell>
          <cell r="BD415">
            <v>45722</v>
          </cell>
          <cell r="BE415">
            <v>45996</v>
          </cell>
          <cell r="BF415">
            <v>46015</v>
          </cell>
          <cell r="BG415" t="str">
            <v>2 2-Ejecución</v>
          </cell>
          <cell r="BH415" t="str">
            <v>9 MESES</v>
          </cell>
          <cell r="BI415" t="str">
            <v>1 1. Días</v>
          </cell>
          <cell r="BJ415">
            <v>269</v>
          </cell>
          <cell r="BK415">
            <v>19</v>
          </cell>
          <cell r="BL415">
            <v>288</v>
          </cell>
          <cell r="BM415" t="str">
            <v>SUBSECRETARÍA DE GOBERNANZA</v>
          </cell>
          <cell r="BN415" t="str">
            <v>DIRECCIÓN DE ASUNTOS LOCALES Y PARTICIPACIÓN</v>
          </cell>
          <cell r="BO415" t="str">
            <v>Rafael Lino Diaz Rivera</v>
          </cell>
          <cell r="BP415">
            <v>80742967</v>
          </cell>
          <cell r="BQ415">
            <v>1</v>
          </cell>
          <cell r="BR415" t="str">
            <v>N.A</v>
          </cell>
          <cell r="BS415" t="str">
            <v>N.A</v>
          </cell>
          <cell r="BT415" t="str">
            <v>N.A</v>
          </cell>
          <cell r="BU415" t="str">
            <v>N.A</v>
          </cell>
          <cell r="BV415" t="str">
            <v>N.A</v>
          </cell>
          <cell r="BW415" t="str">
            <v>N.A</v>
          </cell>
          <cell r="BX415" t="str">
            <v>N.A</v>
          </cell>
          <cell r="BY415" t="str">
            <v>N.A</v>
          </cell>
          <cell r="BZ415" t="str">
            <v>N.A</v>
          </cell>
          <cell r="CA415" t="str">
            <v>N.A</v>
          </cell>
        </row>
        <row r="416">
          <cell r="A416" t="str">
            <v>414</v>
          </cell>
          <cell r="B416" t="str">
            <v>CONTRATO DE PRESTACIÓN DE SERVICIOS PROFESIONALES Y/O APOYO A LA GESTIÓN</v>
          </cell>
          <cell r="C416" t="str">
            <v>SCDPI-21420-00944-25</v>
          </cell>
          <cell r="D416" t="str">
            <v>CONTRATACION DIRECTA</v>
          </cell>
          <cell r="E416" t="str">
            <v>Prestar servicios profesionales a la Secretaría de Cultura, Recreación y Deporte -Dirección de Gestión Corporativa y Relación con el Ciudadano - Grupo Interno de Trabajo de Gestión Financiera, para realizar actividades relacionadas con la gestión del presupuesto de la SCRD, así como la construcción y evaluación de indicadores financieros</v>
          </cell>
          <cell r="F416" t="str">
            <v>17 17. Contrato de Prestación de Servicios</v>
          </cell>
          <cell r="G416" t="str">
            <v>1 Contratista</v>
          </cell>
          <cell r="H416" t="str">
            <v>1 Natural</v>
          </cell>
          <cell r="I416" t="str">
            <v>2 Privada (1)</v>
          </cell>
          <cell r="J416" t="str">
            <v>4 Persona Natural (2)</v>
          </cell>
          <cell r="K416" t="str">
            <v>31 31-Servicios Profesionales</v>
          </cell>
          <cell r="L416" t="str">
            <v>CO1.PCCNTR.7583755</v>
          </cell>
          <cell r="M416" t="str">
            <v>https://community.secop.gov.co/Public/Tendering/OpportunityDetail/Index?noticeUID=CO1.NTC.7745747&amp;isFromPublicArea=True&amp;isModal=False</v>
          </cell>
          <cell r="N416">
            <v>45716</v>
          </cell>
          <cell r="O416" t="str">
            <v>5 Contratación directa</v>
          </cell>
          <cell r="P416" t="str">
            <v>33 Prestación de Servicios Profesionales y Apoyo (5-8)</v>
          </cell>
          <cell r="Q416" t="str">
            <v>N/A</v>
          </cell>
          <cell r="R416" t="str">
            <v>1 1. Ley 80</v>
          </cell>
          <cell r="S416" t="str">
            <v>6 6: Prestacion de servicios</v>
          </cell>
          <cell r="T416" t="str">
            <v>1 Nacional</v>
          </cell>
          <cell r="U416" t="str">
            <v>3 3. Único Contratista</v>
          </cell>
          <cell r="V416" t="str">
            <v>LUZ MARINA MUÑOZ MUÑOZ</v>
          </cell>
          <cell r="W416" t="str">
            <v>F</v>
          </cell>
          <cell r="X416">
            <v>52219969</v>
          </cell>
          <cell r="Y416">
            <v>2</v>
          </cell>
          <cell r="Z416" t="str">
            <v>Calle 7A BIS C #79B 14</v>
          </cell>
          <cell r="AA416">
            <v>3167491510</v>
          </cell>
          <cell r="AB416" t="str">
            <v>luz.munoz@scrd.gov.co</v>
          </cell>
          <cell r="AC416" t="str">
            <v>mamuzz1910@gmail.com</v>
          </cell>
          <cell r="AD416">
            <v>34419</v>
          </cell>
          <cell r="AE416">
            <v>32</v>
          </cell>
          <cell r="AF416" t="str">
            <v>CUNDINAMARCA - BOGOTA</v>
          </cell>
          <cell r="AG416" t="str">
            <v>Profesional con título en economía y/o administración de empresas y/o contaduría y/o finanzas y/o administración pública o afines con tres (3) años de experiencia en manejos contables y/o financieros</v>
          </cell>
          <cell r="AH416" t="str">
            <v>CONTADOR PUBLICO</v>
          </cell>
          <cell r="AI416" t="str">
            <v>1 1. Inversión</v>
          </cell>
          <cell r="AJ416">
            <v>163</v>
          </cell>
          <cell r="AK416" t="str">
            <v>O230117459920240163</v>
          </cell>
          <cell r="AL416" t="str">
            <v>Fortalecimiento Institucional para una Gobernanza Pública Confiable en Bogotá D.C</v>
          </cell>
          <cell r="AN416">
            <v>51240000</v>
          </cell>
          <cell r="AO416">
            <v>21472000</v>
          </cell>
          <cell r="AQ416">
            <v>72712000</v>
          </cell>
          <cell r="AU416">
            <v>72712000</v>
          </cell>
          <cell r="AV416" t="str">
            <v>$ 7.320.000</v>
          </cell>
          <cell r="AW416">
            <v>421</v>
          </cell>
          <cell r="AX416">
            <v>51240000</v>
          </cell>
          <cell r="AY416">
            <v>45716</v>
          </cell>
          <cell r="AZ416">
            <v>668</v>
          </cell>
          <cell r="BA416">
            <v>51240000</v>
          </cell>
          <cell r="BB416">
            <v>45702</v>
          </cell>
          <cell r="BC416">
            <v>45716</v>
          </cell>
          <cell r="BD416">
            <v>45719</v>
          </cell>
          <cell r="BE416">
            <v>45932</v>
          </cell>
          <cell r="BF416">
            <v>46021</v>
          </cell>
          <cell r="BG416" t="str">
            <v>2 2-Ejecución</v>
          </cell>
          <cell r="BH416" t="str">
            <v>7 MESES</v>
          </cell>
          <cell r="BI416" t="str">
            <v>1 1. Días</v>
          </cell>
          <cell r="BJ416">
            <v>209</v>
          </cell>
          <cell r="BK416">
            <v>87</v>
          </cell>
          <cell r="BL416">
            <v>296</v>
          </cell>
          <cell r="BM416" t="str">
            <v>DIRECCIÓN DE GESTIÓN CORPORATIVA Y RELACIÓN CON EL CIUDADANO</v>
          </cell>
          <cell r="BN416" t="str">
            <v>GRUPO INTERNO DE TRABAJO DE FINANCIERA</v>
          </cell>
          <cell r="BO416" t="str">
            <v>Hugo Jairo Robles Hernandez</v>
          </cell>
          <cell r="BP416">
            <v>79625111</v>
          </cell>
          <cell r="BQ416">
            <v>1</v>
          </cell>
          <cell r="BR416" t="str">
            <v>N.A</v>
          </cell>
          <cell r="BS416" t="str">
            <v>N.A</v>
          </cell>
          <cell r="BT416" t="str">
            <v>N.A</v>
          </cell>
          <cell r="BU416" t="str">
            <v>N.A</v>
          </cell>
          <cell r="BV416" t="str">
            <v>N.A</v>
          </cell>
          <cell r="BW416" t="str">
            <v>N.A</v>
          </cell>
          <cell r="BX416" t="str">
            <v>N.A</v>
          </cell>
          <cell r="BY416" t="str">
            <v>N.A</v>
          </cell>
          <cell r="BZ416" t="str">
            <v>N.A</v>
          </cell>
          <cell r="CA416" t="str">
            <v>N.A</v>
          </cell>
        </row>
        <row r="417">
          <cell r="A417" t="str">
            <v>415</v>
          </cell>
          <cell r="B417" t="str">
            <v>CONTRATO DE PRESTACIÓN DE SERVICIOS PROFESIONALES Y/O APOYO A LA GESTIÓN</v>
          </cell>
          <cell r="C417" t="str">
            <v>SCDPI-220-00015-25</v>
          </cell>
          <cell r="D417" t="str">
            <v>CONTRATACION DIRECTA</v>
          </cell>
          <cell r="E417" t="str">
            <v>Prestar servicios profesionales a la Secretaría Distrital de Cultura; Recreación y Deporte - Subsecretaría de Gobernanza y
  sus áreas; para la ideación; creación y diseño de materiales gráficos de los diferentes planes; programas y proyectos</v>
          </cell>
          <cell r="F417" t="str">
            <v>17 17. Contrato de Prestación de Servicios</v>
          </cell>
          <cell r="G417" t="str">
            <v>1 Contratista</v>
          </cell>
          <cell r="H417" t="str">
            <v>1 Natural</v>
          </cell>
          <cell r="I417" t="str">
            <v>2 Privada (1)</v>
          </cell>
          <cell r="J417" t="str">
            <v>4 Persona Natural (2)</v>
          </cell>
          <cell r="K417" t="str">
            <v>31 31-Servicios Profesionales</v>
          </cell>
          <cell r="L417" t="str">
            <v>CO1.PCCNTR.7584190</v>
          </cell>
          <cell r="M417" t="str">
            <v>https://community.secop.gov.co/Public/Tendering/OpportunityDetail/Index?noticeUID=CO1.NTC.7745889&amp;isFromPublicArea=True&amp;isModal=true&amp;asPopupView=true</v>
          </cell>
          <cell r="N417">
            <v>45716</v>
          </cell>
          <cell r="O417" t="str">
            <v>5 Contratación directa</v>
          </cell>
          <cell r="P417" t="str">
            <v>33 Prestación de Servicios Profesionales y Apoyo (5-8)</v>
          </cell>
          <cell r="Q417" t="str">
            <v>N/A</v>
          </cell>
          <cell r="R417" t="str">
            <v>1 1. Ley 80</v>
          </cell>
          <cell r="S417" t="str">
            <v>6 6: Prestacion de servicios</v>
          </cell>
          <cell r="T417" t="str">
            <v>1 Nacional</v>
          </cell>
          <cell r="U417" t="str">
            <v>3 3. Único Contratista</v>
          </cell>
          <cell r="V417" t="str">
            <v>CRISTHIAN CAMILO CONTRERAS RAMOS</v>
          </cell>
          <cell r="W417" t="str">
            <v>M</v>
          </cell>
          <cell r="X417">
            <v>1013602683</v>
          </cell>
          <cell r="Y417">
            <v>2</v>
          </cell>
          <cell r="Z417" t="str">
            <v>CL 56 38 44</v>
          </cell>
          <cell r="AA417">
            <v>3012308659</v>
          </cell>
          <cell r="AB417" t="str">
            <v>christian.contreras@scrd.gov.co</v>
          </cell>
          <cell r="AC417" t="str">
            <v>cccrdesign@gmail.com</v>
          </cell>
          <cell r="AD417">
            <v>32563</v>
          </cell>
          <cell r="AE417">
            <v>37</v>
          </cell>
          <cell r="AF417" t="str">
            <v>BOGOTA</v>
          </cell>
          <cell r="AG417" t="str">
            <v>Profesional en diseño, mercadeo o publicidad, con 2 años de experiencia en áreas del diseño gráfico, ilustración, mercadeo y otro</v>
          </cell>
          <cell r="AH417" t="str">
            <v>DISEÑADOR GRAFICO</v>
          </cell>
          <cell r="AI417" t="str">
            <v>1 1. Inversión</v>
          </cell>
          <cell r="AJ417">
            <v>152</v>
          </cell>
          <cell r="AK417" t="str">
            <v>O230117330120240152</v>
          </cell>
          <cell r="AL417" t="str">
            <v>Fortalecimiento del Fomento para el Desarrollo de Procesos Culturales Sostenibles en Bogotá D.C.</v>
          </cell>
          <cell r="AN417">
            <v>65190000</v>
          </cell>
          <cell r="AP417">
            <v>2824900</v>
          </cell>
          <cell r="AQ417">
            <v>62365100</v>
          </cell>
          <cell r="AU417">
            <v>62365100</v>
          </cell>
          <cell r="AV417" t="str">
            <v>$ 6.519.000</v>
          </cell>
          <cell r="AW417">
            <v>461</v>
          </cell>
          <cell r="AX417">
            <v>65190000</v>
          </cell>
          <cell r="AY417">
            <v>45722</v>
          </cell>
          <cell r="AZ417">
            <v>194</v>
          </cell>
          <cell r="BA417">
            <v>89331000</v>
          </cell>
          <cell r="BB417">
            <v>45680</v>
          </cell>
          <cell r="BC417">
            <v>45720</v>
          </cell>
          <cell r="BD417">
            <v>45730</v>
          </cell>
          <cell r="BE417">
            <v>46021</v>
          </cell>
          <cell r="BF417">
            <v>46021</v>
          </cell>
          <cell r="BG417" t="str">
            <v>2 2-Ejecución</v>
          </cell>
          <cell r="BH417" t="str">
            <v>10 MESES</v>
          </cell>
          <cell r="BI417" t="str">
            <v>1 1. Días</v>
          </cell>
          <cell r="BJ417">
            <v>286</v>
          </cell>
          <cell r="BK417">
            <v>0</v>
          </cell>
          <cell r="BL417">
            <v>286</v>
          </cell>
          <cell r="BM417" t="str">
            <v>SUBSECRETARÍA DE GOBERNANZA</v>
          </cell>
          <cell r="BN417" t="str">
            <v>DIRECCIÓN DE FOMENTO</v>
          </cell>
          <cell r="BO417" t="str">
            <v>Ibón Maritza Munevar Gordillo</v>
          </cell>
          <cell r="BP417">
            <v>52884019</v>
          </cell>
          <cell r="BQ417">
            <v>1</v>
          </cell>
          <cell r="BR417" t="str">
            <v>N.A</v>
          </cell>
          <cell r="BS417" t="str">
            <v>N.A</v>
          </cell>
          <cell r="BT417" t="str">
            <v>N.A</v>
          </cell>
          <cell r="BU417" t="str">
            <v>N.A</v>
          </cell>
          <cell r="BV417" t="str">
            <v>N.A</v>
          </cell>
          <cell r="BW417" t="str">
            <v>N.A</v>
          </cell>
          <cell r="BX417" t="str">
            <v>N.A</v>
          </cell>
          <cell r="BY417" t="str">
            <v>N.A</v>
          </cell>
          <cell r="BZ417" t="str">
            <v>N.A</v>
          </cell>
          <cell r="CA417" t="str">
            <v>N.A</v>
          </cell>
        </row>
        <row r="418">
          <cell r="A418" t="str">
            <v>416</v>
          </cell>
          <cell r="B418" t="str">
            <v>CONTRATO DE PRESTACIÓN DE SERVICIOS PROFESIONALES Y/O APOYO A LA GESTIÓN</v>
          </cell>
          <cell r="C418" t="str">
            <v>SCDPI-220-00142-25.</v>
          </cell>
          <cell r="D418" t="str">
            <v>CONTRATACION DIRECTA</v>
          </cell>
          <cell r="E418" t="str">
            <v>Prestar los servicios profesionales a la Secretaría de Cultura; Recreación y Deporte - Dirección de Fomento para realizar actividades requeridas para la planeación y el desarrollo técnico; administrativo y misional de la estrategia de acompañamiento y seguimiento a la ejecución de las iniciativas priorizadas y ganadores del Programa Más Cultura Local.</v>
          </cell>
          <cell r="F418" t="str">
            <v>17 17. Contrato de Prestación de Servicios</v>
          </cell>
          <cell r="G418" t="str">
            <v>1 Contratista</v>
          </cell>
          <cell r="H418" t="str">
            <v>1 Natural</v>
          </cell>
          <cell r="I418" t="str">
            <v>2 Privada (1)</v>
          </cell>
          <cell r="J418" t="str">
            <v>4 Persona Natural (2)</v>
          </cell>
          <cell r="K418" t="str">
            <v>31 31-Servicios Profesionales</v>
          </cell>
          <cell r="L418" t="str">
            <v>CO1.PCCNTR.7607881</v>
          </cell>
          <cell r="M418" t="str">
            <v>https://community.secop.gov.co/Public/Tendering/OpportunityDetail/Index?noticeUID=CO1.NTC.7776050&amp;isFromPublicArea=True&amp;isModal=true&amp;asPopupView=true</v>
          </cell>
          <cell r="N418">
            <v>45721</v>
          </cell>
          <cell r="O418" t="str">
            <v>5 Contratación directa</v>
          </cell>
          <cell r="P418" t="str">
            <v>33 Prestación de Servicios Profesionales y Apoyo (5-8)</v>
          </cell>
          <cell r="Q418" t="str">
            <v>N/A</v>
          </cell>
          <cell r="R418" t="str">
            <v>1 1. Ley 80</v>
          </cell>
          <cell r="S418" t="str">
            <v>6 6: Prestacion de servicios</v>
          </cell>
          <cell r="T418" t="str">
            <v>1 Nacional</v>
          </cell>
          <cell r="U418" t="str">
            <v>3 3. Único Contratista</v>
          </cell>
          <cell r="V418" t="str">
            <v>DIANA MARIA ZAPATA ALBA
  VIVIANA PATRICIA ALFONSO ARENAS</v>
          </cell>
          <cell r="W418" t="str">
            <v>F
  F</v>
          </cell>
          <cell r="X418" t="str">
            <v>1023864051
  52868984</v>
          </cell>
          <cell r="Y418">
            <v>87</v>
          </cell>
          <cell r="Z418" t="str">
            <v>calle 12 sur # 17 41 este
  Calle 137a # 58-35 inte 8 opto 2024</v>
          </cell>
          <cell r="AA418" t="str">
            <v>7136747
  3185273018</v>
          </cell>
          <cell r="AB418" t="str">
            <v>diana.zapata@scrd.gov.co</v>
          </cell>
          <cell r="AC418" t="str">
            <v>didi2986@hotmail.com
  viviana.alfonso@idartes.gov.co</v>
          </cell>
          <cell r="AD418" t="str">
            <v>29/03/1986
  08/11/1982</v>
          </cell>
          <cell r="AE418" t="str">
            <v>39
  43</v>
          </cell>
          <cell r="AF418" t="str">
            <v>BOGOTA 
  CUNDINAMARCA - BOGOTA</v>
          </cell>
          <cell r="AG418" t="str">
            <v>Profesional de las Ciencias Sociales y Humanas, Bellas Artes, Economía, Administración, Contaduría y afines con cinco (5) años de experiencia profesional.Profesional de las Ciencias Sociales y Humanas, Bellas Artes, Economía, Administración, Contaduría y afines con cinco (5) años de experiencia profesional.</v>
          </cell>
          <cell r="AH418" t="str">
            <v>ADMINISTRACION PUBLICA
  ARTES VISUALES</v>
          </cell>
          <cell r="AI418" t="str">
            <v>1 1. Inversión</v>
          </cell>
          <cell r="AJ418">
            <v>152</v>
          </cell>
          <cell r="AK418" t="str">
            <v>O230117330120240152</v>
          </cell>
          <cell r="AL418" t="str">
            <v>Fortalecimiento del Fomento para el Desarrollo de Procesos Culturales Sostenibles en Bogotá D.C.</v>
          </cell>
          <cell r="AN418">
            <v>80298000</v>
          </cell>
          <cell r="AQ418">
            <v>80298000</v>
          </cell>
          <cell r="AU418">
            <v>80298000</v>
          </cell>
          <cell r="AV418" t="str">
            <v>$ 8.922.000</v>
          </cell>
          <cell r="AW418">
            <v>486</v>
          </cell>
          <cell r="AX418">
            <v>80298000</v>
          </cell>
          <cell r="AY418">
            <v>45723</v>
          </cell>
          <cell r="AZ418">
            <v>288</v>
          </cell>
          <cell r="BA418">
            <v>80298000</v>
          </cell>
          <cell r="BB418">
            <v>45680</v>
          </cell>
          <cell r="BC418">
            <v>45722</v>
          </cell>
          <cell r="BD418">
            <v>45726</v>
          </cell>
          <cell r="BE418">
            <v>46000</v>
          </cell>
          <cell r="BF418">
            <v>46006</v>
          </cell>
          <cell r="BG418" t="str">
            <v>2 2-Ejecución</v>
          </cell>
          <cell r="BH418" t="str">
            <v>9 MESES</v>
          </cell>
          <cell r="BI418" t="str">
            <v>1 1. Días</v>
          </cell>
          <cell r="BJ418">
            <v>269</v>
          </cell>
          <cell r="BK418">
            <v>6</v>
          </cell>
          <cell r="BL418">
            <v>275</v>
          </cell>
          <cell r="BM418" t="str">
            <v>SUBSECRETARÍA DE GOBERNANZA</v>
          </cell>
          <cell r="BN418" t="str">
            <v>DIRECCIÓN DE FOMENTO</v>
          </cell>
          <cell r="BO418" t="str">
            <v>Michael Andres Quintana Rodriguez</v>
          </cell>
          <cell r="BP418">
            <v>1022947033</v>
          </cell>
          <cell r="BQ418">
            <v>9</v>
          </cell>
          <cell r="BR418" t="str">
            <v>N.A</v>
          </cell>
          <cell r="BS418" t="str">
            <v>N.A</v>
          </cell>
          <cell r="BT418" t="str">
            <v>N.A</v>
          </cell>
          <cell r="BU418" t="str">
            <v>N.A</v>
          </cell>
          <cell r="BV418" t="str">
            <v>N.A</v>
          </cell>
          <cell r="BW418" t="str">
            <v>N.A</v>
          </cell>
          <cell r="BX418" t="str">
            <v>N.A</v>
          </cell>
          <cell r="BY418" t="str">
            <v>N.A</v>
          </cell>
          <cell r="BZ418" t="str">
            <v>N.A</v>
          </cell>
          <cell r="CA418" t="str">
            <v>N.A</v>
          </cell>
        </row>
        <row r="419">
          <cell r="A419" t="str">
            <v>417</v>
          </cell>
          <cell r="B419" t="str">
            <v>CONTRATO DE PRESTACIÓN DE SERVICIOS PROFESIONALES Y/O APOYO A LA GESTIÓN</v>
          </cell>
          <cell r="C419" t="str">
            <v>SCDPI-220-00154-25</v>
          </cell>
          <cell r="D419" t="str">
            <v>CONTRATACION DIRECTA</v>
          </cell>
          <cell r="E419" t="str">
            <v>Prestar servicios profesionales a la Secretaría de Cultura; Recreación y Deporte - Dirección de Fomento realizando
  actividades desde el componente misional; requeridos para la estrategia de acompañamiento y seguimiento en asuntos
  administrativos y financieros a las iniciativas priorizadas y ganadores en el marco del programa Más Cultura Local.</v>
          </cell>
          <cell r="F419" t="str">
            <v>17 17. Contrato de Prestación de Servicios</v>
          </cell>
          <cell r="G419" t="str">
            <v>1 Contratista</v>
          </cell>
          <cell r="H419" t="str">
            <v>1 Natural</v>
          </cell>
          <cell r="I419" t="str">
            <v>2 Privada (1)</v>
          </cell>
          <cell r="J419" t="str">
            <v>4 Persona Natural (2)</v>
          </cell>
          <cell r="K419" t="str">
            <v>31 31-Servicios Profesionales</v>
          </cell>
          <cell r="L419" t="str">
            <v>CO1.PCCNTR.7584198</v>
          </cell>
          <cell r="M419" t="str">
            <v>https://community.secop.gov.co/Public/Tendering/OpportunityDetail/Index?noticeUID=CO1.NTC.7746154&amp;isFromPublicArea=True&amp;isModal=true&amp;asPopupView=true</v>
          </cell>
          <cell r="N419">
            <v>45716</v>
          </cell>
          <cell r="O419" t="str">
            <v>5 Contratación directa</v>
          </cell>
          <cell r="P419" t="str">
            <v>33 Prestación de Servicios Profesionales y Apoyo (5-8)</v>
          </cell>
          <cell r="Q419" t="str">
            <v>N/A</v>
          </cell>
          <cell r="R419" t="str">
            <v>1 1. Ley 80</v>
          </cell>
          <cell r="S419" t="str">
            <v>6 6: Prestacion de servicios</v>
          </cell>
          <cell r="T419" t="str">
            <v>1 Nacional</v>
          </cell>
          <cell r="U419" t="str">
            <v>3 3. Único Contratista</v>
          </cell>
          <cell r="V419" t="str">
            <v>ANAIS KIZZY NICTE PINZON SANTAMARIA</v>
          </cell>
          <cell r="W419" t="str">
            <v>F</v>
          </cell>
          <cell r="X419">
            <v>1020777103</v>
          </cell>
          <cell r="Y419">
            <v>9</v>
          </cell>
          <cell r="Z419" t="str">
            <v>KR 50 A 176 73</v>
          </cell>
          <cell r="AA419">
            <v>3197077425</v>
          </cell>
          <cell r="AB419" t="str">
            <v>anais.nicte@scrd.gov.co</v>
          </cell>
          <cell r="AC419" t="str">
            <v>aknicte@gmail.com</v>
          </cell>
          <cell r="AD419">
            <v>33909</v>
          </cell>
          <cell r="AE419">
            <v>33</v>
          </cell>
          <cell r="AF419" t="str">
            <v>BOGOTA</v>
          </cell>
          <cell r="AG419" t="str">
            <v>Profesional de las Ciencias Sociales y Humanas, Bellas Artes, Economía, Administración, Contaduría y afines con (1) un año de experiencia profesional.</v>
          </cell>
          <cell r="AH419" t="str">
            <v>CINE Y TELEVISION</v>
          </cell>
          <cell r="AI419" t="str">
            <v>1 1. Inversión</v>
          </cell>
          <cell r="AJ419">
            <v>152</v>
          </cell>
          <cell r="AK419" t="str">
            <v>O230117330120240152</v>
          </cell>
          <cell r="AL419" t="str">
            <v>Fortalecimiento del Fomento para el Desarrollo de Procesos Culturales Sostenibles en Bogotá D.C.</v>
          </cell>
          <cell r="AN419">
            <v>45744000</v>
          </cell>
          <cell r="AO419">
            <v>2477800</v>
          </cell>
          <cell r="AQ419">
            <v>48221800</v>
          </cell>
          <cell r="AU419">
            <v>48221800</v>
          </cell>
          <cell r="AV419" t="str">
            <v>$ 5.718.000</v>
          </cell>
          <cell r="AW419">
            <v>465</v>
          </cell>
          <cell r="AX419">
            <v>45744000</v>
          </cell>
          <cell r="AY419">
            <v>45722</v>
          </cell>
          <cell r="AZ419">
            <v>319</v>
          </cell>
          <cell r="BA419">
            <v>45744000</v>
          </cell>
          <cell r="BB419">
            <v>45681</v>
          </cell>
          <cell r="BC419">
            <v>45720</v>
          </cell>
          <cell r="BD419">
            <v>45722</v>
          </cell>
          <cell r="BE419">
            <v>45966</v>
          </cell>
          <cell r="BF419">
            <v>45979</v>
          </cell>
          <cell r="BG419" t="str">
            <v>2 2-Ejecución</v>
          </cell>
          <cell r="BH419" t="str">
            <v>8 MESES</v>
          </cell>
          <cell r="BI419" t="str">
            <v>1 1. Días</v>
          </cell>
          <cell r="BJ419">
            <v>239</v>
          </cell>
          <cell r="BK419">
            <v>13</v>
          </cell>
          <cell r="BL419">
            <v>252</v>
          </cell>
          <cell r="BM419" t="str">
            <v>SUBSECRETARÍA DE GOBERNANZA</v>
          </cell>
          <cell r="BN419" t="str">
            <v>DIRECCIÓN DE FOMENTO</v>
          </cell>
          <cell r="BO419" t="str">
            <v>Michael Andres Quintana Rodriguez</v>
          </cell>
          <cell r="BP419">
            <v>1022947033</v>
          </cell>
          <cell r="BQ419">
            <v>9</v>
          </cell>
          <cell r="BR419" t="str">
            <v>N.A</v>
          </cell>
          <cell r="BS419" t="str">
            <v>N.A</v>
          </cell>
          <cell r="BT419" t="str">
            <v>N.A</v>
          </cell>
          <cell r="BU419" t="str">
            <v>N.A</v>
          </cell>
          <cell r="BV419" t="str">
            <v>N.A</v>
          </cell>
          <cell r="BW419" t="str">
            <v>N.A</v>
          </cell>
          <cell r="BX419" t="str">
            <v>N.A</v>
          </cell>
          <cell r="BY419" t="str">
            <v>N.A</v>
          </cell>
          <cell r="BZ419" t="str">
            <v>N.A</v>
          </cell>
          <cell r="CA419" t="str">
            <v>N.A</v>
          </cell>
        </row>
        <row r="420">
          <cell r="A420" t="str">
            <v>418</v>
          </cell>
          <cell r="B420" t="str">
            <v>CONTRATO DE PRESTACIÓN DE SERVICIOS PROFESIONALES Y/O APOYO A LA GESTIÓN</v>
          </cell>
          <cell r="C420" t="str">
            <v>SCDPI-220-00141-25</v>
          </cell>
          <cell r="D420" t="str">
            <v>CONTRATACION DIRECTA</v>
          </cell>
          <cell r="E420" t="str">
            <v>Prestar los servicios profesionales a la Secretaría de Cultura; Recreación y Deporte - Dirección de Fomento para realizar
  actividades requeridas para la planeación y el desarrollo técnico; administrativo y misional de la estrategia de acompañamiento y
  seguimiento a la ejecución de las iniciativas priorizadas y ganadores del Programa Más Cultura Local.</v>
          </cell>
          <cell r="F420" t="str">
            <v>17 17. Contrato de Prestación de Servicios</v>
          </cell>
          <cell r="G420" t="str">
            <v>1 Contratista</v>
          </cell>
          <cell r="H420" t="str">
            <v>1 Natural</v>
          </cell>
          <cell r="I420" t="str">
            <v>2 Privada (1)</v>
          </cell>
          <cell r="J420" t="str">
            <v>4 Persona Natural (2)</v>
          </cell>
          <cell r="K420" t="str">
            <v>31 31-Servicios Profesionales</v>
          </cell>
          <cell r="L420" t="str">
            <v>CO1.PCCNTR.7584548</v>
          </cell>
          <cell r="M420" t="str">
            <v>https://community.secop.gov.co/Public/Tendering/OpportunityDetail/Index?noticeUID=CO1.NTC.7746168&amp;isFromPublicArea=True&amp;isModal=true&amp;asPopupView=true</v>
          </cell>
          <cell r="N420">
            <v>45716</v>
          </cell>
          <cell r="O420" t="str">
            <v>5 Contratación directa</v>
          </cell>
          <cell r="P420" t="str">
            <v>33 Prestación de Servicios Profesionales y Apoyo (5-8)</v>
          </cell>
          <cell r="Q420" t="str">
            <v>N/A</v>
          </cell>
          <cell r="R420" t="str">
            <v>1 1. Ley 80</v>
          </cell>
          <cell r="S420" t="str">
            <v>6 6: Prestacion de servicios</v>
          </cell>
          <cell r="T420" t="str">
            <v>1 Nacional</v>
          </cell>
          <cell r="U420" t="str">
            <v>3 3. Único Contratista</v>
          </cell>
          <cell r="V420" t="str">
            <v>CAROLINA PRECIADO GONZALEZ
  CEDIDO A:
  Ana Maria Camargo Arguello</v>
          </cell>
          <cell r="W420" t="str">
            <v>F
  F
  F</v>
          </cell>
          <cell r="X420" t="str">
            <v>1024517117
  1020792059</v>
          </cell>
          <cell r="Y420" t="str">
            <v>1
  5</v>
          </cell>
          <cell r="Z420" t="str">
            <v>KR 35 11 47 SUR
  Calle 135c # 9a 71</v>
          </cell>
          <cell r="AA420" t="str">
            <v>3228575286
  3114632945</v>
          </cell>
          <cell r="AB420" t="str">
            <v>carolina.preciado@scrd.gov.co</v>
          </cell>
          <cell r="AC420" t="str">
            <v>carolinapreciado11@gmail.com
  anamacar49@gmail.com</v>
          </cell>
          <cell r="AD420">
            <v>33369</v>
          </cell>
          <cell r="AE420">
            <v>34</v>
          </cell>
          <cell r="AF420" t="str">
            <v>BOGOTA</v>
          </cell>
          <cell r="AG420" t="str">
            <v>Profesional de las Ciencias Sociales y Humanas, Bellas Artes, Economía, Administración, Contaduría y afines con cinco (5) años de experiencia profesional.
  EN EL ESDOP (ESTUDIO Y
  EXPERIENCIA)
  Profesional de las Ciencias Sociales y Humanas, Bellas
  Artes, Economía, Administración, Contaduría y afines
  con cinco (5) años de experiencia profesional.</v>
          </cell>
          <cell r="AH420" t="str">
            <v>ECONOMISTA
  POLITOLOGA</v>
          </cell>
          <cell r="AI420" t="str">
            <v>1 1. Inversión</v>
          </cell>
          <cell r="AJ420">
            <v>152</v>
          </cell>
          <cell r="AK420" t="str">
            <v>O230117330120240152</v>
          </cell>
          <cell r="AL420" t="str">
            <v>Fortalecimiento del Fomento para el Desarrollo de Procesos Culturales Sostenibles en Bogotá D.C.</v>
          </cell>
          <cell r="AN420">
            <v>80298000</v>
          </cell>
          <cell r="AO420">
            <v>9516800</v>
          </cell>
          <cell r="AQ420">
            <v>89814800</v>
          </cell>
          <cell r="AU420">
            <v>89814800</v>
          </cell>
          <cell r="AV420" t="str">
            <v>$ 8.922.000</v>
          </cell>
          <cell r="AW420">
            <v>464</v>
          </cell>
          <cell r="AX420">
            <v>80298000</v>
          </cell>
          <cell r="AY420">
            <v>45722</v>
          </cell>
          <cell r="AZ420">
            <v>313</v>
          </cell>
          <cell r="BA420">
            <v>80298000</v>
          </cell>
          <cell r="BB420">
            <v>45681</v>
          </cell>
          <cell r="BC420">
            <v>45720</v>
          </cell>
          <cell r="BD420">
            <v>45722</v>
          </cell>
          <cell r="BE420">
            <v>45996</v>
          </cell>
          <cell r="BF420">
            <v>46035</v>
          </cell>
          <cell r="BG420" t="str">
            <v>2 2-Ejecución</v>
          </cell>
          <cell r="BH420" t="str">
            <v>9 MESES</v>
          </cell>
          <cell r="BI420" t="str">
            <v>1 1. Días</v>
          </cell>
          <cell r="BJ420">
            <v>269</v>
          </cell>
          <cell r="BK420">
            <v>38</v>
          </cell>
          <cell r="BL420">
            <v>307</v>
          </cell>
          <cell r="BM420" t="str">
            <v>SUBSECRETARÍA DE GOBERNANZA</v>
          </cell>
          <cell r="BN420" t="str">
            <v>DIRECCIÓN DE FOMENTO</v>
          </cell>
          <cell r="BO420" t="str">
            <v>Michael Andres Quintana Rodriguez</v>
          </cell>
          <cell r="BP420">
            <v>1022947033</v>
          </cell>
          <cell r="BQ420">
            <v>9</v>
          </cell>
          <cell r="BR420" t="str">
            <v>N.A</v>
          </cell>
          <cell r="BS420" t="str">
            <v>N.A</v>
          </cell>
          <cell r="BT420" t="str">
            <v>N.A</v>
          </cell>
          <cell r="BU420" t="str">
            <v>N.A</v>
          </cell>
          <cell r="BV420" t="str">
            <v>N.A</v>
          </cell>
          <cell r="BW420" t="str">
            <v>N.A</v>
          </cell>
          <cell r="BX420" t="str">
            <v>N.A</v>
          </cell>
          <cell r="BY420" t="str">
            <v>N.A</v>
          </cell>
          <cell r="BZ420" t="str">
            <v>N.A</v>
          </cell>
          <cell r="CA420" t="str">
            <v>N.A</v>
          </cell>
        </row>
        <row r="421">
          <cell r="A421" t="str">
            <v>419</v>
          </cell>
          <cell r="B421" t="str">
            <v>CONTRATO DE PRESTACIÓN DE SERVICIOS PROFESIONALES Y/O APOYO A LA GESTIÓN</v>
          </cell>
          <cell r="C421" t="str">
            <v>SCDPI-330-00575-25</v>
          </cell>
          <cell r="D421" t="str">
            <v>CONTRATACION DIRECTA</v>
          </cell>
          <cell r="E421" t="str">
            <v>Prestar servicios de apoyo a la gestión a la Secretaría Distrital de Cultura, Recreación y Deporte -Subdirección de Infraestructura y Patrimonio Cultural- en los procesos de mantenimiento y operación del componente de iluminación, en el marco de la puesta en operación del Centro Felicidad CEFE Chapinero.</v>
          </cell>
          <cell r="F421" t="str">
            <v>17 17. Contrato de Prestación de Servicios</v>
          </cell>
          <cell r="G421" t="str">
            <v>1 Contratista</v>
          </cell>
          <cell r="H421" t="str">
            <v>1 Natural</v>
          </cell>
          <cell r="I421" t="str">
            <v>2 Privada (1)</v>
          </cell>
          <cell r="J421" t="str">
            <v>4 Persona Natural (2)</v>
          </cell>
          <cell r="K421" t="str">
            <v>33 33-Servicios Apoyo a la Gestion de la Entidad (servicios administrativos)</v>
          </cell>
          <cell r="L421" t="str">
            <v>CO1.PCCNTR.7590211</v>
          </cell>
          <cell r="M421" t="str">
            <v>https://community.secop.gov.co/Public/Tendering/ContractNoticePhases/View?PPI=CO1.PPI.37814099&amp;isFromPublicArea=True&amp;isModal=False</v>
          </cell>
          <cell r="N421">
            <v>45716</v>
          </cell>
          <cell r="O421" t="str">
            <v>5 Contratación directa</v>
          </cell>
          <cell r="P421" t="str">
            <v>33 Prestación de Servicios Profesionales y Apoyo (5-8)</v>
          </cell>
          <cell r="Q421" t="str">
            <v>N/A</v>
          </cell>
          <cell r="R421" t="str">
            <v>1 1. Ley 80</v>
          </cell>
          <cell r="S421" t="str">
            <v>6 6: Prestacion de servicios</v>
          </cell>
          <cell r="T421" t="str">
            <v>1 Nacional</v>
          </cell>
          <cell r="U421" t="str">
            <v>3 3. Único Contratista</v>
          </cell>
          <cell r="V421" t="str">
            <v>CARLOS ALFONSO RAMOS MUÑOZ</v>
          </cell>
          <cell r="W421" t="str">
            <v>M</v>
          </cell>
          <cell r="X421">
            <v>4285803</v>
          </cell>
          <cell r="Y421">
            <v>5</v>
          </cell>
          <cell r="Z421" t="str">
            <v>KR Cra 111c #81-10 C 81 1o ED 2</v>
          </cell>
          <cell r="AA421">
            <v>3167042488</v>
          </cell>
          <cell r="AB421" t="str">
            <v>carlos.ramos@scrd.gov.co</v>
          </cell>
          <cell r="AC421" t="str">
            <v>lucesdeloalto@yahoo.com</v>
          </cell>
          <cell r="AD421">
            <v>21829</v>
          </cell>
          <cell r="AE421">
            <v>66</v>
          </cell>
          <cell r="AF421" t="str">
            <v>BOYACA - TURMEQUE</v>
          </cell>
          <cell r="AG421" t="str">
            <v>Tecnólogo en áreas a fines a iluminación y un año de experiencia laboral relacionada al objeto y/u obligaciones a contrata</v>
          </cell>
          <cell r="AH421" t="str">
            <v>BACHILLER</v>
          </cell>
          <cell r="AI421" t="str">
            <v>1 1. Inversión</v>
          </cell>
          <cell r="AJ421">
            <v>123</v>
          </cell>
          <cell r="AK421" t="str">
            <v>O230117330120240123</v>
          </cell>
          <cell r="AL421" t="str">
            <v>Asistencia Técnica para el desarrollo de infraestructuras culturales sostenibles en el Distrito Capital Bogotá D.C</v>
          </cell>
          <cell r="AN421">
            <v>37272000</v>
          </cell>
          <cell r="AO421">
            <v>9939200</v>
          </cell>
          <cell r="AQ421">
            <v>47211200</v>
          </cell>
          <cell r="AU421">
            <v>47211200</v>
          </cell>
          <cell r="AV421" t="str">
            <v>$ 4.659.000</v>
          </cell>
          <cell r="AW421">
            <v>530</v>
          </cell>
          <cell r="AX421">
            <v>37272000</v>
          </cell>
          <cell r="AY421">
            <v>45726</v>
          </cell>
          <cell r="AZ421">
            <v>702</v>
          </cell>
          <cell r="BA421">
            <v>46590000</v>
          </cell>
          <cell r="BB421">
            <v>45706</v>
          </cell>
          <cell r="BC421">
            <v>45720</v>
          </cell>
          <cell r="BD421">
            <v>45728</v>
          </cell>
          <cell r="BE421">
            <v>45972</v>
          </cell>
          <cell r="BF421">
            <v>46037</v>
          </cell>
          <cell r="BG421" t="str">
            <v>2 2-Ejecución</v>
          </cell>
          <cell r="BH421" t="str">
            <v>8 MESES</v>
          </cell>
          <cell r="BI421" t="str">
            <v>1 1. Días</v>
          </cell>
          <cell r="BJ421">
            <v>239</v>
          </cell>
          <cell r="BK421">
            <v>64</v>
          </cell>
          <cell r="BL421">
            <v>303</v>
          </cell>
          <cell r="BM421" t="str">
            <v>DIRECCIÓN DE ARTE, CULTURA Y PATRIMONIO</v>
          </cell>
          <cell r="BN421" t="str">
            <v>SUBDIRECCIÓN DE INFRAESTRUCTURA Y PATRIMONIO CULTURAL</v>
          </cell>
          <cell r="BO421" t="str">
            <v>Nathalia Rippe Sierra</v>
          </cell>
          <cell r="BP421">
            <v>35513244</v>
          </cell>
          <cell r="BQ421">
            <v>1</v>
          </cell>
          <cell r="BR421" t="str">
            <v>N.A</v>
          </cell>
          <cell r="BS421" t="str">
            <v>N.A</v>
          </cell>
          <cell r="BT421" t="str">
            <v>N.A</v>
          </cell>
          <cell r="BU421" t="str">
            <v>N.A</v>
          </cell>
          <cell r="BV421" t="str">
            <v>N.A</v>
          </cell>
          <cell r="BW421" t="str">
            <v>N.A</v>
          </cell>
          <cell r="BX421" t="str">
            <v>N.A</v>
          </cell>
          <cell r="BY421" t="str">
            <v>N.A</v>
          </cell>
          <cell r="BZ421" t="str">
            <v>N.A</v>
          </cell>
          <cell r="CA421" t="str">
            <v>N.A</v>
          </cell>
        </row>
        <row r="422">
          <cell r="A422" t="str">
            <v>420</v>
          </cell>
          <cell r="B422" t="str">
            <v>CONTRATO DE PRESTACIÓN DE SERVICIOS PROFESIONALES Y/O APOYO A LA GESTIÓN</v>
          </cell>
          <cell r="C422" t="str">
            <v>SCDPI-21420-00951-25</v>
          </cell>
          <cell r="D422" t="str">
            <v>CONTRATACION DIRECTA</v>
          </cell>
          <cell r="E422" t="str">
            <v>Prestar servicios profesionales a la Secretaría de Cultura, Recreación y Deporte - Oficina de Tecnologías de la Información para realizar tareas específicas de soporte y desarrollo en los módulos del sistema de información Cultured, priorizando actividades técnicas y de documentación técnica</v>
          </cell>
          <cell r="F422" t="str">
            <v>17 17. Contrato de Prestación de Servicios</v>
          </cell>
          <cell r="G422" t="str">
            <v>1 Contratista</v>
          </cell>
          <cell r="H422" t="str">
            <v>1 Natural</v>
          </cell>
          <cell r="I422" t="str">
            <v>2 Privada (1)</v>
          </cell>
          <cell r="J422" t="str">
            <v>4 Persona Natural (2)</v>
          </cell>
          <cell r="K422" t="str">
            <v>31 31-Servicios Profesionales</v>
          </cell>
          <cell r="L422" t="str">
            <v>CO1.PCCNTR.7590341</v>
          </cell>
          <cell r="M422" t="str">
            <v>https://community.secop.gov.co/Public/Tendering/OpportunityDetail/Index?noticeUID=CO1.NTC.7753352&amp;isFromPublicArea=True&amp;isModal=False</v>
          </cell>
          <cell r="N422">
            <v>45719</v>
          </cell>
          <cell r="O422" t="str">
            <v>5 Contratación directa</v>
          </cell>
          <cell r="P422" t="str">
            <v>33 Prestación de Servicios Profesionales y Apoyo (5-8)</v>
          </cell>
          <cell r="Q422" t="str">
            <v>N/A</v>
          </cell>
          <cell r="R422" t="str">
            <v>1 1. Ley 80</v>
          </cell>
          <cell r="S422" t="str">
            <v>6 6: Prestacion de servicios</v>
          </cell>
          <cell r="T422" t="str">
            <v>1 Nacional</v>
          </cell>
          <cell r="U422" t="str">
            <v>3 3. Único Contratista</v>
          </cell>
          <cell r="V422" t="str">
            <v>DANIEL FERNANDO SANABRIA CASTRO</v>
          </cell>
          <cell r="W422" t="str">
            <v>M</v>
          </cell>
          <cell r="X422">
            <v>1030545034</v>
          </cell>
          <cell r="Y422">
            <v>1</v>
          </cell>
          <cell r="Z422" t="str">
            <v>KR 95A 73 13 SUR PI 3</v>
          </cell>
          <cell r="AA422">
            <v>3023190310</v>
          </cell>
          <cell r="AB422" t="str">
            <v>daniel.sanabria@scrd.gov.co</v>
          </cell>
          <cell r="AC422" t="str">
            <v>dsanabriac1@gmail.com</v>
          </cell>
          <cell r="AD422">
            <v>32238</v>
          </cell>
          <cell r="AE422">
            <v>38</v>
          </cell>
          <cell r="AF422" t="str">
            <v>BOGOTA</v>
          </cell>
          <cell r="AG422" t="str">
            <v>Profesional en Ingeniería de Sistemas o Ingeniería de Software o Administrador de Sistemas o Ingeniero Electrónico Un (1) año de experiencia profesional</v>
          </cell>
          <cell r="AH422" t="str">
            <v>INGENIERO DE SISTEMAS</v>
          </cell>
          <cell r="AI422" t="str">
            <v>1 1. Inversión</v>
          </cell>
          <cell r="AJ422">
            <v>163</v>
          </cell>
          <cell r="AK422" t="str">
            <v>O230117459920240163</v>
          </cell>
          <cell r="AL422" t="str">
            <v>Fortalecimiento Institucional para una Gobernanza Pública Confiable en Bogotá D.C</v>
          </cell>
          <cell r="AN422">
            <v>59086000</v>
          </cell>
          <cell r="AO422">
            <v>5718000</v>
          </cell>
          <cell r="AP422">
            <v>8767600</v>
          </cell>
          <cell r="AQ422">
            <v>56036400</v>
          </cell>
          <cell r="AU422">
            <v>56036400</v>
          </cell>
          <cell r="AV422" t="str">
            <v>$ 5.718.000</v>
          </cell>
          <cell r="AW422">
            <v>487</v>
          </cell>
          <cell r="AX422">
            <v>59086000</v>
          </cell>
          <cell r="AY422">
            <v>45723</v>
          </cell>
          <cell r="AZ422">
            <v>657</v>
          </cell>
          <cell r="BA422">
            <v>59086000</v>
          </cell>
          <cell r="BB422">
            <v>45701</v>
          </cell>
          <cell r="BC422">
            <v>45722</v>
          </cell>
          <cell r="BD422">
            <v>45723</v>
          </cell>
          <cell r="BE422">
            <v>46022</v>
          </cell>
          <cell r="BF422">
            <v>46022</v>
          </cell>
          <cell r="BG422" t="str">
            <v>2 2-Ejecución</v>
          </cell>
          <cell r="BH422" t="str">
            <v>10 MESES Y 10 DIAS</v>
          </cell>
          <cell r="BI422" t="str">
            <v>1 1. Días</v>
          </cell>
          <cell r="BJ422">
            <v>294</v>
          </cell>
          <cell r="BK422">
            <v>0</v>
          </cell>
          <cell r="BL422">
            <v>294</v>
          </cell>
          <cell r="BM422" t="str">
            <v>DIRECCIÓN DE GESTIÓN CORPORATIVA Y RELACIÓN CON EL CIUDADANO</v>
          </cell>
          <cell r="BN422" t="str">
            <v>OFICINA DE TECNOLOGÍAS DE LA INFORMACIÓN</v>
          </cell>
          <cell r="BO422" t="str">
            <v>Javier Enrique Mariño Navarro</v>
          </cell>
          <cell r="BP422">
            <v>91474000</v>
          </cell>
          <cell r="BQ422">
            <v>5</v>
          </cell>
          <cell r="BR422" t="str">
            <v>N.A</v>
          </cell>
          <cell r="BS422" t="str">
            <v>N.A</v>
          </cell>
          <cell r="BT422" t="str">
            <v>N.A</v>
          </cell>
          <cell r="BU422" t="str">
            <v>N.A</v>
          </cell>
          <cell r="BV422" t="str">
            <v>N.A</v>
          </cell>
          <cell r="BW422" t="str">
            <v>N.A</v>
          </cell>
          <cell r="BX422" t="str">
            <v>N.A</v>
          </cell>
          <cell r="BY422" t="str">
            <v>N.A</v>
          </cell>
          <cell r="BZ422" t="str">
            <v>N.A</v>
          </cell>
          <cell r="CA422" t="str">
            <v>N.A</v>
          </cell>
        </row>
        <row r="423">
          <cell r="A423" t="str">
            <v>421</v>
          </cell>
          <cell r="B423" t="str">
            <v>CONTRATO DE PRESTACIÓN DE SERVICIOS PROFESIONALES Y/O APOYO A LA GESTIÓN</v>
          </cell>
          <cell r="C423" t="str">
            <v>SCDPI-21420-00762-25</v>
          </cell>
          <cell r="D423" t="str">
            <v>CONTRATACION DIRECTA</v>
          </cell>
          <cell r="E423" t="str">
            <v>Prestar servicios profesionales a la Secretaría de Cultura, Recreación y Deporte - Oficina de Tecnologías de la Información, para gestionar la plataforma de educación virtual Moodle y generación de funcionalidades de software</v>
          </cell>
          <cell r="F423" t="str">
            <v>17 17. Contrato de Prestación de Servicios</v>
          </cell>
          <cell r="G423" t="str">
            <v>1 Contratista</v>
          </cell>
          <cell r="H423" t="str">
            <v>1 Natural</v>
          </cell>
          <cell r="I423" t="str">
            <v>2 Privada (1)</v>
          </cell>
          <cell r="J423" t="str">
            <v>4 Persona Natural (2)</v>
          </cell>
          <cell r="K423" t="str">
            <v>31 31-Servicios Profesionales</v>
          </cell>
          <cell r="L423" t="str">
            <v>CO1.PCCNTR.7590248</v>
          </cell>
          <cell r="M423" t="str">
            <v>https://community.secop.gov.co/Public/Tendering/OpportunityDetail/Index?noticeUID=CO1.NTC.7753252&amp;isFromPublicArea=True&amp;isModal=False</v>
          </cell>
          <cell r="N423">
            <v>45719</v>
          </cell>
          <cell r="O423" t="str">
            <v>5 Contratación directa</v>
          </cell>
          <cell r="P423" t="str">
            <v>33 Prestación de Servicios Profesionales y Apoyo (5-8)</v>
          </cell>
          <cell r="Q423" t="str">
            <v>N/A</v>
          </cell>
          <cell r="R423" t="str">
            <v>1 1. Ley 80</v>
          </cell>
          <cell r="S423" t="str">
            <v>6 6: Prestacion de servicios</v>
          </cell>
          <cell r="T423" t="str">
            <v>1 Nacional</v>
          </cell>
          <cell r="U423" t="str">
            <v>3 3. Único Contratista</v>
          </cell>
          <cell r="V423" t="str">
            <v>ANDRES FELIPE MALAVER MALAVER</v>
          </cell>
          <cell r="W423" t="str">
            <v>M</v>
          </cell>
          <cell r="X423">
            <v>1073509508</v>
          </cell>
          <cell r="Y423">
            <v>2</v>
          </cell>
          <cell r="Z423" t="str">
            <v>CL 231405 TO 7 AP 60</v>
          </cell>
          <cell r="AA423">
            <v>3193187801</v>
          </cell>
          <cell r="AB423" t="str">
            <v>andres.malaver@scrd.gov.co</v>
          </cell>
          <cell r="AC423" t="str">
            <v>saxbar1105@gmail.com</v>
          </cell>
          <cell r="AD423">
            <v>33369</v>
          </cell>
          <cell r="AE423">
            <v>34</v>
          </cell>
          <cell r="AF423" t="str">
            <v>BOGOTA</v>
          </cell>
          <cell r="AG423" t="str">
            <v>Profesional en Ingeniería de Sistemas y/o carreras afines. 1 año de experiencia profesional.</v>
          </cell>
          <cell r="AH423" t="str">
            <v>INGENIERO DE SISTEMAS</v>
          </cell>
          <cell r="AI423" t="str">
            <v>1 1. Inversión</v>
          </cell>
          <cell r="AJ423">
            <v>163</v>
          </cell>
          <cell r="AK423" t="str">
            <v>O230117459920240163</v>
          </cell>
          <cell r="AL423" t="str">
            <v>Fortalecimiento Institucional para una Gobernanza Pública Confiable en Bogotá D.C</v>
          </cell>
          <cell r="AN423">
            <v>57180000</v>
          </cell>
          <cell r="AP423">
            <v>13532600</v>
          </cell>
          <cell r="AQ423">
            <v>43647400</v>
          </cell>
          <cell r="AU423">
            <v>43647400</v>
          </cell>
          <cell r="AV423" t="str">
            <v>$ 5.718.000</v>
          </cell>
          <cell r="AW423">
            <v>463</v>
          </cell>
          <cell r="AX423">
            <v>57180000</v>
          </cell>
          <cell r="AY423">
            <v>45722</v>
          </cell>
          <cell r="AZ423">
            <v>355</v>
          </cell>
          <cell r="BA423">
            <v>57180000</v>
          </cell>
          <cell r="BB423">
            <v>45681</v>
          </cell>
          <cell r="BC423">
            <v>45721</v>
          </cell>
          <cell r="BD423">
            <v>45722</v>
          </cell>
          <cell r="BE423">
            <v>46022</v>
          </cell>
          <cell r="BF423">
            <v>45955</v>
          </cell>
          <cell r="BG423" t="str">
            <v>TERMINACION ANTICIPADA</v>
          </cell>
          <cell r="BH423" t="str">
            <v>10 MESES</v>
          </cell>
          <cell r="BI423" t="str">
            <v>1 1. Días</v>
          </cell>
          <cell r="BJ423">
            <v>295</v>
          </cell>
          <cell r="BK423">
            <v>-66</v>
          </cell>
          <cell r="BL423">
            <v>229</v>
          </cell>
          <cell r="BM423" t="str">
            <v>DIRECCIÓN DE GESTIÓN CORPORATIVA Y RELACIÓN CON EL CIUDADANO</v>
          </cell>
          <cell r="BN423" t="str">
            <v>OFICINA DE TECNOLOGÍAS DE LA INFORMACIÓN</v>
          </cell>
          <cell r="BO423" t="str">
            <v>Javier Enrique Mariño Navarro</v>
          </cell>
          <cell r="BP423">
            <v>91474000</v>
          </cell>
          <cell r="BQ423">
            <v>5</v>
          </cell>
          <cell r="BR423" t="str">
            <v>N.A</v>
          </cell>
          <cell r="BS423" t="str">
            <v>N.A</v>
          </cell>
          <cell r="BT423" t="str">
            <v>N.A</v>
          </cell>
          <cell r="BU423" t="str">
            <v>N.A</v>
          </cell>
          <cell r="BV423" t="str">
            <v>N.A</v>
          </cell>
          <cell r="BW423" t="str">
            <v>N.A</v>
          </cell>
          <cell r="BX423" t="str">
            <v>N.A</v>
          </cell>
          <cell r="BY423" t="str">
            <v>N.A</v>
          </cell>
          <cell r="BZ423" t="str">
            <v>N.A</v>
          </cell>
          <cell r="CA423" t="str">
            <v>N.A</v>
          </cell>
        </row>
        <row r="424">
          <cell r="A424" t="str">
            <v>422</v>
          </cell>
          <cell r="B424" t="str">
            <v>CONVENIO INTERADMINISTRATIVO</v>
          </cell>
          <cell r="C424" t="str">
            <v>SECRETARÍA DISTRITAL DE CULTURA, RECREACIÓN Y DEPORTE DE BOGOTÁ - Número de contrato de la SED CO1.PCCNTR.7370229</v>
          </cell>
          <cell r="D424" t="str">
            <v>CONTRATACION DIRECTA</v>
          </cell>
          <cell r="E424" t="str">
            <v>Aunar esfuerzos técnicos, administrativos y humanos entre la Secretaría de Educación del Distrito y la Secretaría Distrital de Cultura, Recreación y Deporte, para articular la realización de procesos y proyectos culturales, artísticos, patrimoniales y de formación que permitan llevar las artes y la cultura a la escuela en pro de la calidad educativa a través del fortalecimiento de la formación integral de los niños, niñas, adolescentes y jóvenes del Distrito Capital.</v>
          </cell>
          <cell r="F424" t="str">
            <v>1 1. Convenio</v>
          </cell>
          <cell r="G424" t="str">
            <v>1 Contratista</v>
          </cell>
          <cell r="H424" t="str">
            <v>2 Jurídica</v>
          </cell>
          <cell r="I424" t="str">
            <v>3 Pública (2-3)</v>
          </cell>
          <cell r="J424" t="str">
            <v>9 Públicos (3)</v>
          </cell>
          <cell r="K424" t="str">
            <v>211 211-Convenio Interadministrativo</v>
          </cell>
          <cell r="L424" t="str">
            <v>CO1.PCCNTR.7370229</v>
          </cell>
          <cell r="M424" t="str">
            <v>https://community.secop.gov.co/Public/Tendering/OpportunityDetail/Index?noticeUID=CO1.NTC.7493649&amp;isFromPublicArea=True&amp;isModal=true&amp;asPopupView=true</v>
          </cell>
          <cell r="N424">
            <v>45687</v>
          </cell>
          <cell r="O424" t="str">
            <v>5 Contratación directa</v>
          </cell>
          <cell r="P424" t="str">
            <v>15 Convenios Interadministrativos (5-8)</v>
          </cell>
          <cell r="Q424" t="str">
            <v>N/A</v>
          </cell>
          <cell r="R424" t="str">
            <v>3 3. Convenios Ley 489</v>
          </cell>
          <cell r="S424" t="str">
            <v>8 8: Cultura</v>
          </cell>
          <cell r="T424" t="str">
            <v>1 Nacional</v>
          </cell>
          <cell r="U424" t="str">
            <v>3 3. Único Contratista</v>
          </cell>
          <cell r="V424" t="str">
            <v>SECRETARÍA DISTRITAL DE EDUCACIÓN</v>
          </cell>
          <cell r="W424" t="str">
            <v>N.A</v>
          </cell>
          <cell r="X424">
            <v>899999061</v>
          </cell>
          <cell r="Y424">
            <v>9</v>
          </cell>
          <cell r="Z424" t="str">
            <v>Avenida Calle 26 No 66 – 63</v>
          </cell>
          <cell r="AA424">
            <v>3241000</v>
          </cell>
          <cell r="AB424" t="str">
            <v>cristian.franco@educacionbogota.gov.co</v>
          </cell>
          <cell r="AC424" t="str">
            <v>cristian.franco@educacionbogota.gov.co</v>
          </cell>
          <cell r="AD424" t="str">
            <v>N.A</v>
          </cell>
          <cell r="AE424" t="str">
            <v>N.A</v>
          </cell>
          <cell r="AF424" t="str">
            <v>N.A</v>
          </cell>
          <cell r="AG424" t="str">
            <v>N.A</v>
          </cell>
          <cell r="AH424" t="str">
            <v>N.A</v>
          </cell>
          <cell r="AI424" t="str">
            <v>1 1. Inversión</v>
          </cell>
          <cell r="AJ424" t="str">
            <v>N.A</v>
          </cell>
          <cell r="AK424" t="str">
            <v>N.A</v>
          </cell>
          <cell r="AL424" t="str">
            <v>N.A</v>
          </cell>
          <cell r="AN424">
            <v>0</v>
          </cell>
          <cell r="AQ424">
            <v>0</v>
          </cell>
          <cell r="AU424">
            <v>0</v>
          </cell>
          <cell r="AV424" t="str">
            <v>$ 0</v>
          </cell>
          <cell r="AW424" t="str">
            <v>N.A</v>
          </cell>
          <cell r="AX424" t="str">
            <v>N.A</v>
          </cell>
          <cell r="AY424" t="str">
            <v>N.A</v>
          </cell>
          <cell r="AZ424" t="str">
            <v>N.A</v>
          </cell>
          <cell r="BA424" t="str">
            <v>N.A</v>
          </cell>
          <cell r="BB424" t="str">
            <v>N.A</v>
          </cell>
          <cell r="BC424">
            <v>45722</v>
          </cell>
          <cell r="BD424">
            <v>45722</v>
          </cell>
          <cell r="BE424">
            <v>46752</v>
          </cell>
          <cell r="BF424">
            <v>46752</v>
          </cell>
          <cell r="BG424" t="str">
            <v>2 2-Ejecución</v>
          </cell>
          <cell r="BH424" t="str">
            <v>34 MESES</v>
          </cell>
          <cell r="BI424" t="str">
            <v>1 1. Días</v>
          </cell>
          <cell r="BJ424">
            <v>1015</v>
          </cell>
          <cell r="BK424">
            <v>0</v>
          </cell>
          <cell r="BL424">
            <v>1015</v>
          </cell>
          <cell r="BM424" t="str">
            <v>DIRECCIÓN DE ARTE, CULTURA Y PATRIMONIO</v>
          </cell>
          <cell r="BN424" t="str">
            <v>DIRECCIÓN DE ARTE, CULTURA Y PATRIMONIO</v>
          </cell>
          <cell r="BO424" t="str">
            <v>Adriana Maria Botero Velez</v>
          </cell>
          <cell r="BP424">
            <v>52254482</v>
          </cell>
          <cell r="BQ424">
            <v>6</v>
          </cell>
          <cell r="BR424" t="str">
            <v>Isabel Segovia Ospina</v>
          </cell>
          <cell r="BS424" t="str">
            <v>N.A</v>
          </cell>
          <cell r="BT424" t="str">
            <v>N.A</v>
          </cell>
          <cell r="BU424" t="str">
            <v>N.A</v>
          </cell>
          <cell r="BV424" t="str">
            <v>N.A</v>
          </cell>
          <cell r="BW424" t="str">
            <v>N.A</v>
          </cell>
          <cell r="BX424" t="str">
            <v>N.A</v>
          </cell>
          <cell r="BY424" t="str">
            <v>N.A</v>
          </cell>
          <cell r="BZ424" t="str">
            <v>N.A</v>
          </cell>
          <cell r="CA424" t="str">
            <v>N.A</v>
          </cell>
        </row>
        <row r="425">
          <cell r="A425" t="str">
            <v>423</v>
          </cell>
          <cell r="B425" t="str">
            <v>CONTRATO DE PRESTACIÓN DE SERVICIOS PROFESIONALES Y/O APOYO A LA GESTIÓN</v>
          </cell>
          <cell r="C425" t="str">
            <v>SCDPI-21418-00969-25</v>
          </cell>
          <cell r="D425" t="str">
            <v>CONTRATACION DIRECTA</v>
          </cell>
          <cell r="E425" t="str">
            <v>Prestar servicios profesionales a la Secretaría de Cultura, Recreación y Deporte - Subsecretaría de Gobernanza adelantando las actividades requeridas para la definición de estrategias, gestión comercial y consecución de recursos acorde con los requerimientos institucionales.</v>
          </cell>
          <cell r="F425" t="str">
            <v>17 17. Contrato de Prestación de Servicios</v>
          </cell>
          <cell r="G425" t="str">
            <v>1 Contratista</v>
          </cell>
          <cell r="H425" t="str">
            <v>1 Natural</v>
          </cell>
          <cell r="I425" t="str">
            <v>2 Privada (1)</v>
          </cell>
          <cell r="J425" t="str">
            <v>4 Persona Natural (2)</v>
          </cell>
          <cell r="K425" t="str">
            <v>31 31-Servicios Profesionales</v>
          </cell>
          <cell r="L425" t="str">
            <v>CO1.PCCNTR.7590554</v>
          </cell>
          <cell r="M425" t="str">
            <v>https://community.secop.gov.co/Public/Tendering/OpportunityDetail/Index?noticeUID=CO1.NTC.7753183&amp;isFromPublicArea=True&amp;isModal=False</v>
          </cell>
          <cell r="N425">
            <v>45719</v>
          </cell>
          <cell r="O425" t="str">
            <v>5 Contratación directa</v>
          </cell>
          <cell r="P425" t="str">
            <v>33 Prestación de Servicios Profesionales y Apoyo (5-8)</v>
          </cell>
          <cell r="Q425" t="str">
            <v>N/A</v>
          </cell>
          <cell r="R425" t="str">
            <v>1 1. Ley 80</v>
          </cell>
          <cell r="S425" t="str">
            <v>6 6: Prestacion de servicios</v>
          </cell>
          <cell r="T425" t="str">
            <v>1 Nacional</v>
          </cell>
          <cell r="U425" t="str">
            <v>3 3. Único Contratista</v>
          </cell>
          <cell r="V425" t="str">
            <v>ANDREA VELASCO AYERBE</v>
          </cell>
          <cell r="W425" t="str">
            <v>M</v>
          </cell>
          <cell r="X425">
            <v>1061733182</v>
          </cell>
          <cell r="Y425">
            <v>0</v>
          </cell>
          <cell r="Z425" t="str">
            <v>vereda fonqueta sector alejandría, condominio Rincón de</v>
          </cell>
          <cell r="AA425">
            <v>3113335799</v>
          </cell>
          <cell r="AB425" t="str">
            <v>andrea.velascoa@scrd.gov.co</v>
          </cell>
          <cell r="AC425" t="str">
            <v>avelascoayerbe@gmail.com</v>
          </cell>
          <cell r="AD425">
            <v>33133</v>
          </cell>
          <cell r="AE425">
            <v>35</v>
          </cell>
          <cell r="AF425" t="str">
            <v>VALLE DEL CAUCA - CALI</v>
          </cell>
          <cell r="AG425" t="str">
            <v>Profesional en las áreas de las Ciencias Sociales y Humanas, comunicación social, periodismo, Ciencias de la Administración, Ingeniería Industrial y/o afines con especialización y/o su equivalencia y ocho (8) años de experiencia</v>
          </cell>
          <cell r="AH425" t="str">
            <v>COMUNICACIÓN SOCIAL - PERIODISMO</v>
          </cell>
          <cell r="AI425" t="str">
            <v>1 1. Inversión</v>
          </cell>
          <cell r="AJ425">
            <v>102</v>
          </cell>
          <cell r="AK425" t="str">
            <v>O230117330120240102</v>
          </cell>
          <cell r="AL425" t="str">
            <v>Fortalecimiento de alianzas estratégicas a nivel bilateral y multilateral para el posicionamiento de la ciudad como referente cultural y recreodeportivo en escenarios internacionales Bogotá D.C.</v>
          </cell>
          <cell r="AN425">
            <v>77544000</v>
          </cell>
          <cell r="AO425">
            <v>38772000</v>
          </cell>
          <cell r="AQ425">
            <v>116316000</v>
          </cell>
          <cell r="AU425">
            <v>116316000</v>
          </cell>
          <cell r="AV425" t="str">
            <v>$ 12.924.000</v>
          </cell>
          <cell r="AW425" t="str">
            <v>438
  438</v>
          </cell>
          <cell r="AX425" t="str">
            <v>51554000
  25.990.000</v>
          </cell>
          <cell r="AY425">
            <v>45721</v>
          </cell>
          <cell r="AZ425" t="str">
            <v>701
  703</v>
          </cell>
          <cell r="BA425" t="str">
            <v>51554000
  26.446.000</v>
          </cell>
          <cell r="BB425">
            <v>45706</v>
          </cell>
          <cell r="BC425">
            <v>45720</v>
          </cell>
          <cell r="BD425">
            <v>45721</v>
          </cell>
          <cell r="BE425">
            <v>45904</v>
          </cell>
          <cell r="BF425">
            <v>45995</v>
          </cell>
          <cell r="BG425" t="str">
            <v>2 2-Ejecución</v>
          </cell>
          <cell r="BH425" t="str">
            <v>6 MESES</v>
          </cell>
          <cell r="BI425" t="str">
            <v>1 1. Días</v>
          </cell>
          <cell r="BJ425">
            <v>179</v>
          </cell>
          <cell r="BK425">
            <v>90</v>
          </cell>
          <cell r="BL425">
            <v>269</v>
          </cell>
          <cell r="BM425" t="str">
            <v>SUBSECRETARÍA DE GOBERNANZA</v>
          </cell>
          <cell r="BN425" t="str">
            <v>SUBSECRETARÍA DE GOBERNANZA</v>
          </cell>
          <cell r="BO425" t="str">
            <v>Natalia Sefair Lopez</v>
          </cell>
          <cell r="BP425">
            <v>52999380</v>
          </cell>
          <cell r="BQ425">
            <v>0</v>
          </cell>
          <cell r="BR425" t="str">
            <v>N.A</v>
          </cell>
          <cell r="BS425" t="str">
            <v>N.A</v>
          </cell>
          <cell r="BT425" t="str">
            <v>N.A</v>
          </cell>
          <cell r="BU425" t="str">
            <v>N.A</v>
          </cell>
          <cell r="BV425" t="str">
            <v>N.A</v>
          </cell>
          <cell r="BW425" t="str">
            <v>N.A</v>
          </cell>
          <cell r="BX425" t="str">
            <v>N.A</v>
          </cell>
          <cell r="BY425" t="str">
            <v>N.A</v>
          </cell>
          <cell r="BZ425" t="str">
            <v>N.A</v>
          </cell>
          <cell r="CA425" t="str">
            <v>N.A</v>
          </cell>
        </row>
        <row r="426">
          <cell r="A426" t="str">
            <v>424</v>
          </cell>
          <cell r="B426" t="str">
            <v>CONTRATO DE PRESTACIÓN DE SERVICIOS PROFESIONALES Y/O APOYO A LA GESTIÓN</v>
          </cell>
          <cell r="C426" t="str">
            <v>SCDPI-21418-00439-25</v>
          </cell>
          <cell r="D426" t="str">
            <v>CONTRATACION DIRECTA</v>
          </cell>
          <cell r="E426" t="str">
            <v>Prestar servicios profesionales a la Secretaría Distrital de Cultura; Recreación y Deporte - Subdirección de Infraestructura y
  Patrimonio Cultural desarrollando las actividades requeridas para la gestión institucional e interinstitucional del Sistema Distrital de
  Patrimonio Cultural</v>
          </cell>
          <cell r="F426" t="str">
            <v>17 17. Contrato de Prestación de Servicios</v>
          </cell>
          <cell r="G426" t="str">
            <v>1 Contratista</v>
          </cell>
          <cell r="H426" t="str">
            <v>1 Natural</v>
          </cell>
          <cell r="I426" t="str">
            <v>2 Privada (1)</v>
          </cell>
          <cell r="J426" t="str">
            <v>4 Persona Natural (2)</v>
          </cell>
          <cell r="K426" t="str">
            <v>31 31-Servicios Profesionales</v>
          </cell>
          <cell r="L426" t="str">
            <v>CO1.PCCNTR.7619071</v>
          </cell>
          <cell r="M426" t="str">
            <v>https://community.secop.gov.co/Public/Tendering/OpportunityDetail/Index?noticeUID=CO1.NTC.7790593&amp;isFromPublicArea=True&amp;isModal=true&amp;asPopupView=true</v>
          </cell>
          <cell r="N426">
            <v>45723</v>
          </cell>
          <cell r="O426" t="str">
            <v>5 Contratación directa</v>
          </cell>
          <cell r="P426" t="str">
            <v>33 Prestación de Servicios Profesionales y Apoyo (5-8)</v>
          </cell>
          <cell r="Q426" t="str">
            <v>N/A</v>
          </cell>
          <cell r="R426" t="str">
            <v>1 1. Ley 80</v>
          </cell>
          <cell r="S426" t="str">
            <v>6 6: Prestacion de servicios</v>
          </cell>
          <cell r="T426" t="str">
            <v>1 Nacional</v>
          </cell>
          <cell r="U426" t="str">
            <v>3 3. Único Contratista</v>
          </cell>
          <cell r="V426" t="str">
            <v>JEAN CARLO SANCHEZ SANABRIA</v>
          </cell>
          <cell r="W426" t="str">
            <v>M</v>
          </cell>
          <cell r="X426">
            <v>79571636</v>
          </cell>
          <cell r="Y426">
            <v>0</v>
          </cell>
          <cell r="Z426" t="str">
            <v>CL 72 A 1 40</v>
          </cell>
          <cell r="AA426">
            <v>6017352177</v>
          </cell>
          <cell r="AB426" t="str">
            <v>jean.sanchez@scrd.gov.co</v>
          </cell>
          <cell r="AC426" t="str">
            <v>jean_carlo_sanchez@yahoo.com</v>
          </cell>
          <cell r="AD426">
            <v>26795</v>
          </cell>
          <cell r="AE426">
            <v>53</v>
          </cell>
          <cell r="AF426" t="str">
            <v>BOGOTA</v>
          </cell>
          <cell r="AG426" t="str">
            <v>Profesional en las areas del conocimiento de ingenieria, arquitectura, urbanismo y afines con seis (6) años de experiencia profesional y/o relacionada al objeto u/ obligaciones a contratar</v>
          </cell>
          <cell r="AH426" t="str">
            <v>ARQUITECTO</v>
          </cell>
          <cell r="AI426" t="str">
            <v>1 1. Inversión</v>
          </cell>
          <cell r="AJ426">
            <v>80</v>
          </cell>
          <cell r="AK426" t="str">
            <v>O230117330120240080</v>
          </cell>
          <cell r="AL426" t="str">
            <v>Fortalecimiento de prácticas y transformaciones culturales, patrimoniales, urbanas y sociales para el bienestar integral de Bogotá D.C.</v>
          </cell>
          <cell r="AN426">
            <v>77784000</v>
          </cell>
          <cell r="AO426">
            <v>11343500</v>
          </cell>
          <cell r="AQ426">
            <v>89127500</v>
          </cell>
          <cell r="AU426">
            <v>89127500</v>
          </cell>
          <cell r="AV426" t="str">
            <v>$ 9.723.000</v>
          </cell>
          <cell r="AW426">
            <v>519</v>
          </cell>
          <cell r="AX426">
            <v>77784000</v>
          </cell>
          <cell r="AY426">
            <v>45726</v>
          </cell>
          <cell r="AZ426">
            <v>697</v>
          </cell>
          <cell r="BA426">
            <v>97230000</v>
          </cell>
          <cell r="BB426">
            <v>45706</v>
          </cell>
          <cell r="BC426">
            <v>45723</v>
          </cell>
          <cell r="BD426">
            <v>45727</v>
          </cell>
          <cell r="BE426">
            <v>45971</v>
          </cell>
          <cell r="BF426">
            <v>46006</v>
          </cell>
          <cell r="BG426" t="str">
            <v>2 2-Ejecución</v>
          </cell>
          <cell r="BH426" t="str">
            <v>8 MESES</v>
          </cell>
          <cell r="BI426" t="str">
            <v>1 1. Días</v>
          </cell>
          <cell r="BJ426">
            <v>239</v>
          </cell>
          <cell r="BK426">
            <v>35</v>
          </cell>
          <cell r="BL426">
            <v>274</v>
          </cell>
          <cell r="BM426" t="str">
            <v>DIRECCIÓN DE ARTE, CULTURA Y PATRIMONIO</v>
          </cell>
          <cell r="BN426" t="str">
            <v>SUBDIRECCIÓN DE INFRAESTRUCTURA Y PATRIMONIO CULTURAL</v>
          </cell>
          <cell r="BO426" t="str">
            <v>Sandra Liliana Ruíz Gutiérrez</v>
          </cell>
          <cell r="BP426">
            <v>52216728</v>
          </cell>
          <cell r="BQ426">
            <v>0</v>
          </cell>
          <cell r="BR426" t="str">
            <v>N.A</v>
          </cell>
          <cell r="BS426" t="str">
            <v>N.A</v>
          </cell>
          <cell r="BT426" t="str">
            <v>N.A</v>
          </cell>
          <cell r="BU426" t="str">
            <v>N.A</v>
          </cell>
          <cell r="BV426" t="str">
            <v>N.A</v>
          </cell>
          <cell r="BW426" t="str">
            <v>N.A</v>
          </cell>
          <cell r="BX426" t="str">
            <v>N.A</v>
          </cell>
          <cell r="BY426" t="str">
            <v>N.A</v>
          </cell>
          <cell r="BZ426" t="str">
            <v>N.A</v>
          </cell>
          <cell r="CA426" t="str">
            <v>N.A</v>
          </cell>
        </row>
        <row r="427">
          <cell r="A427" t="str">
            <v>425</v>
          </cell>
          <cell r="B427" t="str">
            <v>CONTRATO DE PRESTACIÓN DE SERVICIOS PROFESIONALES Y/O APOYO A LA GESTIÓN</v>
          </cell>
          <cell r="C427" t="str">
            <v>SCDPI-240-00952-25</v>
          </cell>
          <cell r="D427" t="str">
            <v>CONTRATACION DIRECTA</v>
          </cell>
          <cell r="E427" t="str">
            <v>PRESTAR SERVICIOS PROFESIONALES A LA SECRETARÍA DE CULTURA; RECREACIÓN Y DEPORTE - DIRECCIÓN DE ECONOMÍA; ESTUDIOS YPOLÍTICA REALIZANDO ACTIVIDADES REQUERIDAS PARA LA PLANEACIÓN; FORMULACIÓN Y LANZAMIENTO DE LAS CONVOCATORIAS DEESTÍMULOS ORIENTADAS A LA PROMOCIÓN DE LA ECONOMÍA CULTURAL Y CREATIVA; ASÍ COMO EN LAS ACCIONES RELACIONADAS CON LA DIFUSIÓN; SOCIALIZACIÓN Y VALIDACIÓN DOCUMENTAL DE LOS PROYECTOS PARTICIPANTES; GARANTIZANDO EL CUMPLIMIENTO DE LOS REQUISITOS ESTABLECIDOS Y LA CORRECTA</v>
          </cell>
          <cell r="F427" t="str">
            <v>17 17. Contrato de Prestación de Servicios</v>
          </cell>
          <cell r="G427" t="str">
            <v>1 Contratista</v>
          </cell>
          <cell r="H427" t="str">
            <v>1 Natural</v>
          </cell>
          <cell r="I427" t="str">
            <v>2 Privada (1)</v>
          </cell>
          <cell r="J427" t="str">
            <v>4 Persona Natural (2)</v>
          </cell>
          <cell r="K427" t="str">
            <v>31 31-Servicios Profesionales</v>
          </cell>
          <cell r="L427" t="str">
            <v>CO1.PCCNTR.7597520</v>
          </cell>
          <cell r="M427" t="str">
            <v>https://community.secop.gov.co/Public/Tendering/OpportunityDetail/Index?noticeUID=CO1.NTC.7761878&amp;isFromPublicArea=True&amp;isModal=true&amp;asPopupView=true</v>
          </cell>
          <cell r="N427">
            <v>45720</v>
          </cell>
          <cell r="O427" t="str">
            <v>5 Contratación directa</v>
          </cell>
          <cell r="P427" t="str">
            <v>33 Prestación de Servicios Profesionales y Apoyo (5-8)</v>
          </cell>
          <cell r="Q427" t="str">
            <v>N/A</v>
          </cell>
          <cell r="R427" t="str">
            <v>1 1. Ley 80</v>
          </cell>
          <cell r="S427" t="str">
            <v>6 6: Prestacion de servicios</v>
          </cell>
          <cell r="T427" t="str">
            <v>1 Nacional</v>
          </cell>
          <cell r="U427" t="str">
            <v>3 3. Único Contratista</v>
          </cell>
          <cell r="V427" t="str">
            <v>ANGELICA MARIA OTERO VARGAS</v>
          </cell>
          <cell r="W427" t="str">
            <v>F</v>
          </cell>
          <cell r="X427">
            <v>52447114</v>
          </cell>
          <cell r="Y427">
            <v>1</v>
          </cell>
          <cell r="Z427" t="str">
            <v>CL 9 4 84</v>
          </cell>
          <cell r="AA427">
            <v>6013340469</v>
          </cell>
          <cell r="AB427" t="str">
            <v>angelica.otero@scrd.gov.co</v>
          </cell>
          <cell r="AC427" t="str">
            <v>angiotero@yahoo.es</v>
          </cell>
          <cell r="AD427">
            <v>28981</v>
          </cell>
          <cell r="AE427">
            <v>47</v>
          </cell>
          <cell r="AF427" t="str">
            <v>BOGOTA</v>
          </cell>
          <cell r="AG427" t="str">
            <v>Profesional en las áreas del conocimiento de Bellas Artes, Humanidades o afines con Maestría y un (1) año de experiencia profesional.</v>
          </cell>
          <cell r="AH427" t="str">
            <v>MAESTRO EN MUSICA</v>
          </cell>
          <cell r="AI427" t="str">
            <v>1 1. Inversión</v>
          </cell>
          <cell r="AJ427">
            <v>144</v>
          </cell>
          <cell r="AK427" t="str">
            <v>O230117330120240144</v>
          </cell>
          <cell r="AL427" t="str">
            <v>Fortalecimiento de la sostenibilidad económica del sector cultural y creativo, a través de la implementación de programas que permitan aumentar crecimiento y competitividad, en Bogotá D.C.</v>
          </cell>
          <cell r="AN427">
            <v>89160000</v>
          </cell>
          <cell r="AO427">
            <v>13968400</v>
          </cell>
          <cell r="AP427">
            <v>16643200</v>
          </cell>
          <cell r="AQ427">
            <v>86485200</v>
          </cell>
          <cell r="AU427">
            <v>86485200</v>
          </cell>
          <cell r="AV427" t="str">
            <v>$ 8.916.000</v>
          </cell>
          <cell r="AW427">
            <v>484</v>
          </cell>
          <cell r="AX427">
            <v>89160000</v>
          </cell>
          <cell r="AY427">
            <v>45722</v>
          </cell>
          <cell r="AZ427">
            <v>713</v>
          </cell>
          <cell r="BA427">
            <v>89220000</v>
          </cell>
          <cell r="BB427">
            <v>45707</v>
          </cell>
          <cell r="BC427">
            <v>45721</v>
          </cell>
          <cell r="BD427">
            <v>45726</v>
          </cell>
          <cell r="BE427">
            <v>46022</v>
          </cell>
          <cell r="BF427">
            <v>46022</v>
          </cell>
          <cell r="BG427" t="str">
            <v>2 2-Ejecución</v>
          </cell>
          <cell r="BH427" t="str">
            <v>10 MESES</v>
          </cell>
          <cell r="BI427" t="str">
            <v>1 1. Días</v>
          </cell>
          <cell r="BJ427">
            <v>291</v>
          </cell>
          <cell r="BK427">
            <v>-3</v>
          </cell>
          <cell r="BL427">
            <v>288</v>
          </cell>
          <cell r="BM427" t="str">
            <v>SUBSECRETARÍA DE GOBERNANZA</v>
          </cell>
          <cell r="BN427" t="str">
            <v>DIRECCIÓN DE ECONOMÍA ESTUDIOS Y POLÍTICA</v>
          </cell>
          <cell r="BO427" t="str">
            <v>Mario Arturo Suárez Mendoza</v>
          </cell>
          <cell r="BP427">
            <v>1032365716</v>
          </cell>
          <cell r="BQ427">
            <v>9</v>
          </cell>
          <cell r="BR427" t="str">
            <v>N.A</v>
          </cell>
          <cell r="BS427" t="str">
            <v>N.A</v>
          </cell>
          <cell r="BT427" t="str">
            <v>N.A</v>
          </cell>
          <cell r="BU427" t="str">
            <v>N.A</v>
          </cell>
          <cell r="BV427" t="str">
            <v>N.A</v>
          </cell>
          <cell r="BW427" t="str">
            <v>N.A</v>
          </cell>
          <cell r="BX427" t="str">
            <v>N.A</v>
          </cell>
          <cell r="BY427" t="str">
            <v>N.A</v>
          </cell>
          <cell r="BZ427" t="str">
            <v>N.A</v>
          </cell>
          <cell r="CA427" t="str">
            <v>N.A</v>
          </cell>
        </row>
        <row r="428">
          <cell r="A428" t="str">
            <v>426</v>
          </cell>
          <cell r="B428" t="str">
            <v>CONTRATO DE PRESTACIÓN DE SERVICIOS PROFESIONALES Y/O APOYO A LA GESTIÓN</v>
          </cell>
          <cell r="C428" t="str">
            <v>SCDPI-240-00830-25</v>
          </cell>
          <cell r="D428" t="str">
            <v>CONTRATACION DIRECTA</v>
          </cell>
          <cell r="E428" t="str">
            <v>PRESTAR SERVICIOS PROFESIONALES A LA SECRETARÍA DISTRITAL DE CULTURA; RECREACIÓN Y DEPORTE - DIRECCIÓN DE ECONOMÍA; ESTUDIOS Y POLÍTICA REALIZANDO ACTIVIDADES DE MANERA TRANSVERSAL PARA LA ESTRUCTURACIÓN; GESTIÓN Y FORTALECIMIENTO DE
  ESTRATEGIAS PARA EL SECTOR CULTURAL Y CREATIVO DE LA CIUDAD.</v>
          </cell>
          <cell r="F428" t="str">
            <v>17 17. Contrato de Prestación de Servicios</v>
          </cell>
          <cell r="G428" t="str">
            <v>1 Contratista</v>
          </cell>
          <cell r="H428" t="str">
            <v>1 Natural</v>
          </cell>
          <cell r="I428" t="str">
            <v>2 Privada (1)</v>
          </cell>
          <cell r="J428" t="str">
            <v>4 Persona Natural (2)</v>
          </cell>
          <cell r="K428" t="str">
            <v>31 31-Servicios Profesionales</v>
          </cell>
          <cell r="L428" t="str">
            <v>CO1.PCCNTR.7597549</v>
          </cell>
          <cell r="M428" t="str">
            <v>https://community.secop.gov.co/Public/Tendering/OpportunityDetail/Index?noticeUID=CO1.NTC.7762066&amp;isFromPublicArea=True&amp;isModal=true&amp;asPopupView=true</v>
          </cell>
          <cell r="N428">
            <v>45720</v>
          </cell>
          <cell r="O428" t="str">
            <v>5 Contratación directa</v>
          </cell>
          <cell r="P428" t="str">
            <v>33 Prestación de Servicios Profesionales y Apoyo (5-8)</v>
          </cell>
          <cell r="Q428" t="str">
            <v>N/A</v>
          </cell>
          <cell r="R428" t="str">
            <v>1 1. Ley 80</v>
          </cell>
          <cell r="S428" t="str">
            <v>6 6: Prestacion de servicios</v>
          </cell>
          <cell r="T428" t="str">
            <v>1 Nacional</v>
          </cell>
          <cell r="U428" t="str">
            <v>3 3. Único Contratista</v>
          </cell>
          <cell r="V428" t="str">
            <v>SOFIA HURTADO MONTES</v>
          </cell>
          <cell r="W428" t="str">
            <v>F</v>
          </cell>
          <cell r="X428">
            <v>1010242718</v>
          </cell>
          <cell r="Y428">
            <v>5</v>
          </cell>
          <cell r="Z428" t="str">
            <v>KR 101 82 52</v>
          </cell>
          <cell r="AA428">
            <v>3212442789</v>
          </cell>
          <cell r="AB428" t="str">
            <v>sofia.hurtado@scrd.gov.co</v>
          </cell>
          <cell r="AC428" t="str">
            <v>sofiahurtadomontes@gmail.com</v>
          </cell>
          <cell r="AD428">
            <v>36095</v>
          </cell>
          <cell r="AE428">
            <v>27</v>
          </cell>
          <cell r="AF428" t="str">
            <v>BOGOTA</v>
          </cell>
          <cell r="AG428" t="str">
            <v>Profesional en las áreas del conocimiento de Bellas Artes y un (1) año de experiencia profesional.</v>
          </cell>
          <cell r="AH428" t="str">
            <v>MAESTRO EN ARTE</v>
          </cell>
          <cell r="AI428" t="str">
            <v>1 1. Inversión</v>
          </cell>
          <cell r="AJ428">
            <v>144</v>
          </cell>
          <cell r="AK428" t="str">
            <v>O230117330120240144</v>
          </cell>
          <cell r="AL428" t="str">
            <v>Fortalecimiento de la sostenibilidad económica del sector cultural y creativo, a través de la implementación de programas que permitan aumentar crecimiento y competitividad, en Bogotá D.C.</v>
          </cell>
          <cell r="AN428">
            <v>57180000</v>
          </cell>
          <cell r="AP428">
            <v>35451600</v>
          </cell>
          <cell r="AQ428">
            <v>21728400</v>
          </cell>
          <cell r="AU428">
            <v>21728400</v>
          </cell>
          <cell r="AV428" t="str">
            <v>$ 5.718.000</v>
          </cell>
          <cell r="AW428">
            <v>482</v>
          </cell>
          <cell r="AX428">
            <v>57180000</v>
          </cell>
          <cell r="AY428">
            <v>45722</v>
          </cell>
          <cell r="AZ428">
            <v>494</v>
          </cell>
          <cell r="BA428">
            <v>60039000</v>
          </cell>
          <cell r="BB428">
            <v>45693</v>
          </cell>
          <cell r="BC428">
            <v>45721</v>
          </cell>
          <cell r="BD428">
            <v>45723</v>
          </cell>
          <cell r="BE428">
            <v>46022</v>
          </cell>
          <cell r="BF428">
            <v>45838</v>
          </cell>
          <cell r="BG428" t="str">
            <v>TERMINACION ANTICIPADA</v>
          </cell>
          <cell r="BH428" t="str">
            <v>10 MESES</v>
          </cell>
          <cell r="BI428" t="str">
            <v>1 1. Días</v>
          </cell>
          <cell r="BJ428">
            <v>294</v>
          </cell>
          <cell r="BK428">
            <v>0</v>
          </cell>
          <cell r="BL428">
            <v>294</v>
          </cell>
          <cell r="BM428" t="str">
            <v>SUBSECRETARÍA DE GOBERNANZA</v>
          </cell>
          <cell r="BN428" t="str">
            <v>DIRECCIÓN DE ECONOMÍA ESTUDIOS Y POLÍTICA</v>
          </cell>
          <cell r="BO428" t="str">
            <v>Mario Arturo Suárez Mendoza</v>
          </cell>
          <cell r="BP428">
            <v>1032365716</v>
          </cell>
          <cell r="BQ428">
            <v>9</v>
          </cell>
          <cell r="BR428" t="str">
            <v>N.A</v>
          </cell>
          <cell r="BS428" t="str">
            <v>N.A</v>
          </cell>
          <cell r="BT428" t="str">
            <v>N.A</v>
          </cell>
          <cell r="BU428" t="str">
            <v>N.A</v>
          </cell>
          <cell r="BV428" t="str">
            <v>N.A</v>
          </cell>
          <cell r="BW428" t="str">
            <v>N.A</v>
          </cell>
          <cell r="BX428" t="str">
            <v>N.A</v>
          </cell>
          <cell r="BY428" t="str">
            <v>N.A</v>
          </cell>
          <cell r="BZ428" t="str">
            <v>N.A</v>
          </cell>
          <cell r="CA428" t="str">
            <v>N.A</v>
          </cell>
        </row>
        <row r="429">
          <cell r="A429" t="str">
            <v>427</v>
          </cell>
          <cell r="B429" t="str">
            <v>CONTRATO DE PRESTACIÓN DE SERVICIOS PROFESIONALES Y/O APOYO A LA GESTIÓN</v>
          </cell>
          <cell r="C429" t="str">
            <v>SCDPI-240-00187-25</v>
          </cell>
          <cell r="D429" t="str">
            <v>CONTRATACION DIRECTA</v>
          </cell>
          <cell r="E429" t="str">
            <v>PRESTAR SERVICIOS PROFESIONALES A LA SECRETARÍA DE CULTURA; RECREACIÓN Y DEPORTE - DIRECCIÓN DE ECONOMÍA; ESTUDIOS Y POLÍTICA REALIZANDO ACTIVIDADES TENDIENTES AL SEGUIMIENTO Y ACTUALIZACIÓN DE LAS ACTIVIDADES RELACIONADAS CON SISTEMA DE
  GESTIÓN MIPG EN LOS QUE PARTICIPE LA DIRECCIÓN; ASÍ MISMO APOYAR LA SUPERVISIÓN FINANCIERA DE LOS CONTRATOS Y CONVENIOS A CARGO DE LA DIRECCIÓN.</v>
          </cell>
          <cell r="F429" t="str">
            <v>17 17. Contrato de Prestación de Servicios</v>
          </cell>
          <cell r="G429" t="str">
            <v>1 Contratista</v>
          </cell>
          <cell r="H429" t="str">
            <v>1 Natural</v>
          </cell>
          <cell r="I429" t="str">
            <v>2 Privada (1)</v>
          </cell>
          <cell r="J429" t="str">
            <v>4 Persona Natural (2)</v>
          </cell>
          <cell r="K429" t="str">
            <v>31 31-Servicios Profesionales</v>
          </cell>
          <cell r="L429" t="str">
            <v>CO1.PCCNTR.7603235</v>
          </cell>
          <cell r="M429" t="str">
            <v>https://community.secop.gov.co/Public/Tendering/OpportunityDetail/Index?noticeUID=CO1.NTC.7769389&amp;isFromPublicArea=True&amp;isModal=true&amp;asPopupView=true</v>
          </cell>
          <cell r="N429">
            <v>45720</v>
          </cell>
          <cell r="O429" t="str">
            <v>5 Contratación directa</v>
          </cell>
          <cell r="P429" t="str">
            <v>33 Prestación de Servicios Profesionales y Apoyo (5-8)</v>
          </cell>
          <cell r="Q429" t="str">
            <v>N/A</v>
          </cell>
          <cell r="R429" t="str">
            <v>1 1. Ley 80</v>
          </cell>
          <cell r="S429" t="str">
            <v>6 6: Prestacion de servicios</v>
          </cell>
          <cell r="T429" t="str">
            <v>1 Nacional</v>
          </cell>
          <cell r="U429" t="str">
            <v>3 3. Único Contratista</v>
          </cell>
          <cell r="V429" t="str">
            <v>YANDRY PATRICIA AMAYA CULMA</v>
          </cell>
          <cell r="W429" t="str">
            <v>F</v>
          </cell>
          <cell r="X429">
            <v>1077859493</v>
          </cell>
          <cell r="Y429">
            <v>6</v>
          </cell>
          <cell r="Z429" t="str">
            <v>Diagonal 49 N 52 a - 84 Sur</v>
          </cell>
          <cell r="AA429">
            <v>3156667242</v>
          </cell>
          <cell r="AB429" t="str">
            <v>yandry.amaya@scrd.gov.co</v>
          </cell>
          <cell r="AC429" t="str">
            <v>yamapa15@gmail.com</v>
          </cell>
          <cell r="AD429">
            <v>33284</v>
          </cell>
          <cell r="AE429">
            <v>35</v>
          </cell>
          <cell r="AF429" t="str">
            <v>HUILA - GARZON</v>
          </cell>
          <cell r="AG429" t="str">
            <v>Profesional en economía, administración, contaduría o afines. Sin experiencia profesional.</v>
          </cell>
          <cell r="AH429" t="str">
            <v>NEGOCIOS INTERNACIONALES</v>
          </cell>
          <cell r="AI429" t="str">
            <v>1 1. Inversión</v>
          </cell>
          <cell r="AJ429">
            <v>144</v>
          </cell>
          <cell r="AK429" t="str">
            <v>O230117330120240144</v>
          </cell>
          <cell r="AL429" t="str">
            <v>Fortalecimiento de la sostenibilidad económica del sector cultural y creativo, a través de la implementación de programas que permitan aumentar crecimiento y competitividad, en Bogotá D.C.</v>
          </cell>
          <cell r="AN429">
            <v>49170000</v>
          </cell>
          <cell r="AO429">
            <v>11309100</v>
          </cell>
          <cell r="AP429">
            <v>11473000</v>
          </cell>
          <cell r="AQ429">
            <v>49006100</v>
          </cell>
          <cell r="AU429">
            <v>49006100</v>
          </cell>
          <cell r="AV429" t="str">
            <v>$ 4.917.000</v>
          </cell>
          <cell r="AW429">
            <v>488</v>
          </cell>
          <cell r="AX429">
            <v>49170000</v>
          </cell>
          <cell r="AY429">
            <v>45723</v>
          </cell>
          <cell r="AZ429">
            <v>417</v>
          </cell>
          <cell r="BA429">
            <v>54087000</v>
          </cell>
          <cell r="BB429">
            <v>45685</v>
          </cell>
          <cell r="BC429">
            <v>45721</v>
          </cell>
          <cell r="BD429">
            <v>45727</v>
          </cell>
          <cell r="BE429">
            <v>46022</v>
          </cell>
          <cell r="BF429">
            <v>46031</v>
          </cell>
          <cell r="BG429" t="str">
            <v>2 2-Ejecución</v>
          </cell>
          <cell r="BH429" t="str">
            <v>10 MESES</v>
          </cell>
          <cell r="BI429" t="str">
            <v>1 1. Días</v>
          </cell>
          <cell r="BJ429">
            <v>290</v>
          </cell>
          <cell r="BK429">
            <v>9</v>
          </cell>
          <cell r="BL429">
            <v>299</v>
          </cell>
          <cell r="BM429" t="str">
            <v>SUBSECRETARÍA DE GOBERNANZA</v>
          </cell>
          <cell r="BN429" t="str">
            <v>DIRECCIÓN DE ECONOMÍA ESTUDIOS Y POLÍTICA</v>
          </cell>
          <cell r="BO429" t="str">
            <v>Mario Arturo Suárez Mendoza</v>
          </cell>
          <cell r="BP429">
            <v>1032365716</v>
          </cell>
          <cell r="BQ429">
            <v>9</v>
          </cell>
          <cell r="BR429" t="str">
            <v>N.A</v>
          </cell>
          <cell r="BS429" t="str">
            <v>N.A</v>
          </cell>
          <cell r="BT429" t="str">
            <v>N.A</v>
          </cell>
          <cell r="BU429" t="str">
            <v>N.A</v>
          </cell>
          <cell r="BV429" t="str">
            <v>N.A</v>
          </cell>
          <cell r="BW429" t="str">
            <v>N.A</v>
          </cell>
          <cell r="BX429" t="str">
            <v>N.A</v>
          </cell>
          <cell r="BY429" t="str">
            <v>N.A</v>
          </cell>
          <cell r="BZ429" t="str">
            <v>N.A</v>
          </cell>
          <cell r="CA429" t="str">
            <v>N.A</v>
          </cell>
        </row>
        <row r="430">
          <cell r="A430" t="str">
            <v>428</v>
          </cell>
          <cell r="B430" t="str">
            <v>CONTRATO DE PRESTACIÓN DE SERVICIOS PROFESIONALES Y/O APOYO A LA GESTIÓN</v>
          </cell>
          <cell r="C430" t="str">
            <v>SCDPI-330-00574-25</v>
          </cell>
          <cell r="D430" t="str">
            <v>CONTRATACION DIRECTA</v>
          </cell>
          <cell r="E430" t="str">
            <v>Prestar servicios profesionales a la Secretaría de Cultura, Recreación y Deporte - Subdirección de Infraestructura y Patrimonio Cultural, en la gestión administrativa y organizacional requerida para la operación y sostenimiento del Centro Felicidad CEFE Chapinero.</v>
          </cell>
          <cell r="F430" t="str">
            <v>17 17. Contrato de Prestación de Servicios</v>
          </cell>
          <cell r="G430" t="str">
            <v>1 Contratista</v>
          </cell>
          <cell r="H430" t="str">
            <v>1 Natural</v>
          </cell>
          <cell r="I430" t="str">
            <v>2 Privada (1)</v>
          </cell>
          <cell r="J430" t="str">
            <v>4 Persona Natural (2)</v>
          </cell>
          <cell r="K430" t="str">
            <v>31 31-Servicios Profesionales</v>
          </cell>
          <cell r="L430" t="str">
            <v>CO1.PCCNTR.7695160</v>
          </cell>
          <cell r="M430" t="str">
            <v>https://community.secop.gov.co/Public/Tendering/OpportunityDetail/Index?noticeUID=CO1.NTC.7889296&amp;isFromPublicArea=True&amp;isModal=False</v>
          </cell>
          <cell r="N430">
            <v>45741</v>
          </cell>
          <cell r="O430" t="str">
            <v>5 Contratación directa</v>
          </cell>
          <cell r="P430" t="str">
            <v>33 Prestación de Servicios Profesionales y Apoyo (5-8)</v>
          </cell>
          <cell r="Q430" t="str">
            <v>N/A</v>
          </cell>
          <cell r="R430" t="str">
            <v>1 1. Ley 80</v>
          </cell>
          <cell r="S430" t="str">
            <v>6 6: Prestacion de servicios</v>
          </cell>
          <cell r="T430" t="str">
            <v>1 Nacional</v>
          </cell>
          <cell r="U430" t="str">
            <v>3 3. Único Contratista</v>
          </cell>
          <cell r="V430" t="str">
            <v>PABLO ANDRÉS CHÁVEZ TORRES</v>
          </cell>
          <cell r="W430" t="str">
            <v>M</v>
          </cell>
          <cell r="X430">
            <v>13070510</v>
          </cell>
          <cell r="Y430">
            <v>1</v>
          </cell>
          <cell r="Z430" t="str">
            <v>KR 63 73 24</v>
          </cell>
          <cell r="AA430">
            <v>4701759</v>
          </cell>
          <cell r="AB430" t="str">
            <v>redintersectorial1@scrd.gov.co</v>
          </cell>
          <cell r="AC430" t="str">
            <v>pablochavez.arq@gmail.com</v>
          </cell>
          <cell r="AD430">
            <v>29710</v>
          </cell>
          <cell r="AE430">
            <v>45</v>
          </cell>
          <cell r="AF430" t="str">
            <v>NARIÑO - CUMBITARA</v>
          </cell>
          <cell r="AG430" t="str">
            <v>Profesional en ingenieria, arquitectura o del nucleo basico del conocimiento de economía, administración, contaduría o afines con seis (6) años de experiencia profesional y/o relacionada</v>
          </cell>
          <cell r="AH430" t="str">
            <v>ARQUITECTO</v>
          </cell>
          <cell r="AI430" t="str">
            <v>1 1. Inversión</v>
          </cell>
          <cell r="AJ430">
            <v>123</v>
          </cell>
          <cell r="AK430" t="str">
            <v>O230117330120240123</v>
          </cell>
          <cell r="AL430" t="str">
            <v>Asistencia Técnica para el desarrollo de infraestructuras culturales sostenibles en el Distrito Capital Bogotá D.C</v>
          </cell>
          <cell r="AN430">
            <v>77784000</v>
          </cell>
          <cell r="AO430">
            <v>15556800</v>
          </cell>
          <cell r="AQ430">
            <v>93340800</v>
          </cell>
          <cell r="AU430">
            <v>93340800</v>
          </cell>
          <cell r="AV430" t="str">
            <v>$ 9.723.000</v>
          </cell>
          <cell r="AW430">
            <v>623</v>
          </cell>
          <cell r="AX430">
            <v>77784000</v>
          </cell>
          <cell r="AY430">
            <v>45743</v>
          </cell>
          <cell r="AZ430">
            <v>827</v>
          </cell>
          <cell r="BA430">
            <v>105210000</v>
          </cell>
          <cell r="BB430">
            <v>45726</v>
          </cell>
          <cell r="BC430">
            <v>45742</v>
          </cell>
          <cell r="BD430">
            <v>45744</v>
          </cell>
          <cell r="BE430">
            <v>45988</v>
          </cell>
          <cell r="BF430">
            <v>46037</v>
          </cell>
          <cell r="BG430" t="str">
            <v>2 2-Ejecución</v>
          </cell>
          <cell r="BH430" t="str">
            <v>8 MESES</v>
          </cell>
          <cell r="BI430" t="str">
            <v>1 1. Días</v>
          </cell>
          <cell r="BJ430">
            <v>239</v>
          </cell>
          <cell r="BK430">
            <v>51</v>
          </cell>
          <cell r="BL430">
            <v>290</v>
          </cell>
          <cell r="BM430" t="str">
            <v>DIRECCIÓN DE ARTE, CULTURA Y PATRIMONIO</v>
          </cell>
          <cell r="BN430" t="str">
            <v>SUBDIRECCIÓN DE INFRAESTRUCTURA Y PATRIMONIO CULTURAL</v>
          </cell>
          <cell r="BO430" t="str">
            <v>Nathalia Rippe Sierra</v>
          </cell>
          <cell r="BP430">
            <v>35513244</v>
          </cell>
          <cell r="BQ430">
            <v>1</v>
          </cell>
          <cell r="BR430" t="str">
            <v>N.A</v>
          </cell>
          <cell r="BS430" t="str">
            <v>N.A</v>
          </cell>
          <cell r="BT430" t="str">
            <v>N.A</v>
          </cell>
          <cell r="BU430" t="str">
            <v>N.A</v>
          </cell>
          <cell r="BV430" t="str">
            <v>N.A</v>
          </cell>
          <cell r="BW430" t="str">
            <v>N.A</v>
          </cell>
          <cell r="BX430" t="str">
            <v>N.A</v>
          </cell>
          <cell r="BY430" t="str">
            <v>N.A</v>
          </cell>
          <cell r="BZ430" t="str">
            <v>N.A</v>
          </cell>
          <cell r="CA430" t="str">
            <v>N.A</v>
          </cell>
        </row>
        <row r="431">
          <cell r="A431" t="str">
            <v>429</v>
          </cell>
          <cell r="B431" t="str">
            <v>CONTRATO DE PRESTACIÓN DE SERVICIOS PROFESIONALES Y/O APOYO A LA GESTIÓN</v>
          </cell>
          <cell r="C431" t="str">
            <v>SCDPI-210-00331-25</v>
          </cell>
          <cell r="D431" t="str">
            <v>CONTRATACION DIRECTA</v>
          </cell>
          <cell r="E431"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431" t="str">
            <v>17 17. Contrato de Prestación de Servicios</v>
          </cell>
          <cell r="G431" t="str">
            <v>1 Contratista</v>
          </cell>
          <cell r="H431" t="str">
            <v>1 Natural</v>
          </cell>
          <cell r="I431" t="str">
            <v>2 Privada (1)</v>
          </cell>
          <cell r="J431" t="str">
            <v>4 Persona Natural (2)</v>
          </cell>
          <cell r="K431" t="str">
            <v>31 31-Servicios Profesionales</v>
          </cell>
          <cell r="L431" t="str">
            <v>CO1.PCCNTR.7603271</v>
          </cell>
          <cell r="M431" t="str">
            <v>https://community.secop.gov.co/Public/Tendering/OpportunityDetail/Index?noticeUID=CO1.NTC.7769733&amp;isFromPublicArea=True&amp;isModal=true&amp;asPopupView=true</v>
          </cell>
          <cell r="N431">
            <v>45720</v>
          </cell>
          <cell r="O431" t="str">
            <v>5 Contratación directa</v>
          </cell>
          <cell r="P431" t="str">
            <v>33 Prestación de Servicios Profesionales y Apoyo (5-8)</v>
          </cell>
          <cell r="Q431" t="str">
            <v>N/A</v>
          </cell>
          <cell r="R431" t="str">
            <v>1 1. Ley 80</v>
          </cell>
          <cell r="S431" t="str">
            <v>6 6: Prestacion de servicios</v>
          </cell>
          <cell r="T431" t="str">
            <v>1 Nacional</v>
          </cell>
          <cell r="U431" t="str">
            <v>3 3. Único Contratista</v>
          </cell>
          <cell r="V431" t="str">
            <v>MARCOS ENRRIQUE CAMARGO DUNCAN</v>
          </cell>
          <cell r="W431" t="str">
            <v>M</v>
          </cell>
          <cell r="X431">
            <v>80041030</v>
          </cell>
          <cell r="Y431">
            <v>8</v>
          </cell>
          <cell r="Z431" t="str">
            <v>KR 54 A 58 34</v>
          </cell>
          <cell r="AA431">
            <v>7002470</v>
          </cell>
          <cell r="AB431" t="str">
            <v>martires@scrd.gov.co</v>
          </cell>
          <cell r="AC431" t="str">
            <v>mecamadu@yahoo.es</v>
          </cell>
          <cell r="AD431">
            <v>30574</v>
          </cell>
          <cell r="AE431">
            <v>42</v>
          </cell>
          <cell r="AF431" t="str">
            <v>MAGADALENA - SANTAMARTA</v>
          </cell>
          <cell r="AG431" t="str">
            <v>Título profesional en las áreas del conocimiento en: Bellas Artes; Ciencias de la Educación; Ciencias Sociales y Humanas; Economía, Administración, Contaduría y afines; Ingeniería, Arquitectura, Urbanismo y afines, con tres (3) años de experiencia</v>
          </cell>
          <cell r="AH431" t="str">
            <v>POLITOLOGO</v>
          </cell>
          <cell r="AI431" t="str">
            <v>1 1. Inversión</v>
          </cell>
          <cell r="AJ431">
            <v>217</v>
          </cell>
          <cell r="AK431" t="str">
            <v>O230117330120240217</v>
          </cell>
          <cell r="AL431" t="str">
            <v>Fortalecimiento de la gobernanza territorial, la participación incidente y la atención diferenciada de los grupos étnicos, etarios y sectores sociales desde las prácticas culturales en Bogotá D.C</v>
          </cell>
          <cell r="AN431">
            <v>65880000</v>
          </cell>
          <cell r="AO431">
            <v>2196000</v>
          </cell>
          <cell r="AQ431">
            <v>68076000</v>
          </cell>
          <cell r="AU431">
            <v>68076000</v>
          </cell>
          <cell r="AV431" t="str">
            <v>$ 7.320.000</v>
          </cell>
          <cell r="AW431">
            <v>489</v>
          </cell>
          <cell r="AX431">
            <v>65880000</v>
          </cell>
          <cell r="AY431">
            <v>45723</v>
          </cell>
          <cell r="AZ431">
            <v>576</v>
          </cell>
          <cell r="BA431">
            <v>73200000</v>
          </cell>
          <cell r="BB431">
            <v>45695</v>
          </cell>
          <cell r="BC431">
            <v>45722</v>
          </cell>
          <cell r="BD431">
            <v>45727</v>
          </cell>
          <cell r="BE431">
            <v>46001</v>
          </cell>
          <cell r="BF431">
            <v>46010</v>
          </cell>
          <cell r="BG431" t="str">
            <v>2 2-Ejecución</v>
          </cell>
          <cell r="BH431" t="str">
            <v>9 MESES</v>
          </cell>
          <cell r="BI431" t="str">
            <v>1 1. Días</v>
          </cell>
          <cell r="BJ431">
            <v>269</v>
          </cell>
          <cell r="BK431">
            <v>9</v>
          </cell>
          <cell r="BL431">
            <v>278</v>
          </cell>
          <cell r="BM431" t="str">
            <v>SUBSECRETARÍA DE GOBERNANZA</v>
          </cell>
          <cell r="BN431" t="str">
            <v>DIRECCIÓN DE ASUNTOS LOCALES Y PARTICIPACIÓN</v>
          </cell>
          <cell r="BO431" t="str">
            <v>Rafael Lino Diaz Rivera</v>
          </cell>
          <cell r="BP431">
            <v>80742967</v>
          </cell>
          <cell r="BQ431">
            <v>1</v>
          </cell>
          <cell r="BR431" t="str">
            <v>N.A</v>
          </cell>
          <cell r="BS431" t="str">
            <v>N.A</v>
          </cell>
          <cell r="BT431" t="str">
            <v>N.A</v>
          </cell>
          <cell r="BU431" t="str">
            <v>N.A</v>
          </cell>
          <cell r="BV431" t="str">
            <v>N.A</v>
          </cell>
          <cell r="BW431" t="str">
            <v>N.A</v>
          </cell>
          <cell r="BX431" t="str">
            <v>N.A</v>
          </cell>
          <cell r="BY431" t="str">
            <v>N.A</v>
          </cell>
          <cell r="BZ431" t="str">
            <v>N.A</v>
          </cell>
          <cell r="CA431" t="str">
            <v>N.A</v>
          </cell>
        </row>
        <row r="432">
          <cell r="A432" t="str">
            <v>430</v>
          </cell>
          <cell r="B432" t="str">
            <v>CONTRATO DE PRESTACIÓN DE SERVICIOS PROFESIONALES Y/O APOYO A LA GESTIÓN</v>
          </cell>
          <cell r="C432" t="str">
            <v>SCDPI-210-00344-25</v>
          </cell>
          <cell r="D432" t="str">
            <v>CONTRATACION DIRECTA</v>
          </cell>
          <cell r="E432"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432" t="str">
            <v>17 17. Contrato de Prestación de Servicios</v>
          </cell>
          <cell r="G432" t="str">
            <v>1 Contratista</v>
          </cell>
          <cell r="H432" t="str">
            <v>1 Natural</v>
          </cell>
          <cell r="I432" t="str">
            <v>2 Privada (1)</v>
          </cell>
          <cell r="J432" t="str">
            <v>4 Persona Natural (2)</v>
          </cell>
          <cell r="K432" t="str">
            <v>31 31-Servicios Profesionales</v>
          </cell>
          <cell r="L432" t="str">
            <v>CO1.PCCNTR.7603275</v>
          </cell>
          <cell r="M432" t="str">
            <v>https://community.secop.gov.co/Public/Tendering/OpportunityDetail/Index?noticeUID=CO1.NTC.7769813&amp;isFromPublicArea=True&amp;isModal=true&amp;asPopupView=true</v>
          </cell>
          <cell r="N432">
            <v>45720</v>
          </cell>
          <cell r="O432" t="str">
            <v>5 Contratación directa</v>
          </cell>
          <cell r="P432" t="str">
            <v>33 Prestación de Servicios Profesionales y Apoyo (5-8)</v>
          </cell>
          <cell r="Q432" t="str">
            <v>N/A</v>
          </cell>
          <cell r="R432" t="str">
            <v>1 1. Ley 80</v>
          </cell>
          <cell r="S432" t="str">
            <v>6 6: Prestacion de servicios</v>
          </cell>
          <cell r="T432" t="str">
            <v>1 Nacional</v>
          </cell>
          <cell r="U432" t="str">
            <v>3 3. Único Contratista</v>
          </cell>
          <cell r="V432" t="str">
            <v>LUIS FRANCISCO FERNANDEZ PEÑA
  CEDIDO A: 
  LAURA XIMENA APONTE DUARTE</v>
          </cell>
          <cell r="W432" t="str">
            <v>M
  F</v>
          </cell>
          <cell r="X432" t="str">
            <v>79306035
  52.959.225</v>
          </cell>
          <cell r="Y432" t="str">
            <v>1
  6</v>
          </cell>
          <cell r="Z432" t="str">
            <v>Calle 42 B SUR NO. 78 P 04
  carrera 3 No 71 c 18 su</v>
          </cell>
          <cell r="AA432" t="str">
            <v>5920400
  3102451134</v>
          </cell>
          <cell r="AB432" t="str">
            <v>antonionarino@scrd.gov.co
  ----</v>
          </cell>
          <cell r="AC432" t="str">
            <v>lufranfer2525@yahoo.com
  sanlala68@hotmail.com</v>
          </cell>
          <cell r="AE432">
            <v>126</v>
          </cell>
          <cell r="AG432" t="str">
            <v>Título profesional en las áreas del conocimiento en: Bellas Artes; Ciencias de la Educación; Ciencias Sociales y Humanas; Economía, Administración, Contaduría y afines; Ingeniería, Arquitectura, Urbanismo y afines, con tres (3) años de experiencia.
  TITULO PROFESIONAL EN LAS AREAS DEL CONOCIMIENTO
  EN: BELLAS ARTES; CIENCIAS DE LA EDUCACIÓN; CIENCIAS
  SOCIALES Y HUMANAS; ECONOMÍA, ADMINISTRACIÓN,
  CONTADURÍA Y AFINES; INGENIERÍA, ARQUITECTURA,
  URBANISMO Y AFINES, CON TRES (3) AÑOS DE EXPERIENCIA</v>
          </cell>
          <cell r="AH432" t="str">
            <v>PROFESIONAL EN TERAPIA PSICISOCIAL
  PSICOLOGIA</v>
          </cell>
          <cell r="AI432" t="str">
            <v>1 1. Inversión</v>
          </cell>
          <cell r="AJ432">
            <v>217</v>
          </cell>
          <cell r="AK432" t="str">
            <v>O230117330120240217</v>
          </cell>
          <cell r="AL432" t="str">
            <v>Fortalecimiento de la gobernanza territorial, la participación incidente y la atención diferenciada de los grupos étnicos, etarios y sectores sociales desde las prácticas culturales en Bogotá D.C</v>
          </cell>
          <cell r="AN432">
            <v>65880000</v>
          </cell>
          <cell r="AO432">
            <v>2684000</v>
          </cell>
          <cell r="AQ432">
            <v>68564000</v>
          </cell>
          <cell r="AU432">
            <v>68564000</v>
          </cell>
          <cell r="AV432" t="str">
            <v>$ 7.320.000</v>
          </cell>
          <cell r="AW432">
            <v>506</v>
          </cell>
          <cell r="AX432">
            <v>65880000</v>
          </cell>
          <cell r="AY432">
            <v>45723</v>
          </cell>
          <cell r="AZ432">
            <v>573</v>
          </cell>
          <cell r="BA432">
            <v>73200000</v>
          </cell>
          <cell r="BB432">
            <v>45695</v>
          </cell>
          <cell r="BC432">
            <v>45722</v>
          </cell>
          <cell r="BD432">
            <v>45726</v>
          </cell>
          <cell r="BE432">
            <v>46000</v>
          </cell>
          <cell r="BF432">
            <v>46015</v>
          </cell>
          <cell r="BG432" t="str">
            <v>2 2-Ejecución</v>
          </cell>
          <cell r="BH432" t="str">
            <v>9 MESES</v>
          </cell>
          <cell r="BI432" t="str">
            <v>1 1. Días</v>
          </cell>
          <cell r="BJ432">
            <v>269</v>
          </cell>
          <cell r="BK432">
            <v>11</v>
          </cell>
          <cell r="BL432">
            <v>280</v>
          </cell>
          <cell r="BM432" t="str">
            <v>SUBSECRETARÍA DE GOBERNANZA</v>
          </cell>
          <cell r="BN432" t="str">
            <v>DIRECCIÓN DE ASUNTOS LOCALES Y PARTICIPACIÓN</v>
          </cell>
          <cell r="BO432" t="str">
            <v>Rafael Lino Diaz Rivera</v>
          </cell>
          <cell r="BP432">
            <v>80742967</v>
          </cell>
          <cell r="BQ432">
            <v>1</v>
          </cell>
          <cell r="BR432" t="str">
            <v>N.A</v>
          </cell>
          <cell r="BS432" t="str">
            <v>N.A</v>
          </cell>
          <cell r="BT432" t="str">
            <v>N.A</v>
          </cell>
          <cell r="BU432" t="str">
            <v>N.A</v>
          </cell>
          <cell r="BV432" t="str">
            <v>N.A</v>
          </cell>
          <cell r="BW432" t="str">
            <v>N.A</v>
          </cell>
          <cell r="BX432" t="str">
            <v>N.A</v>
          </cell>
          <cell r="BY432" t="str">
            <v>N.A</v>
          </cell>
          <cell r="BZ432" t="str">
            <v>N.A</v>
          </cell>
          <cell r="CA432" t="str">
            <v>N.A</v>
          </cell>
        </row>
        <row r="433">
          <cell r="A433" t="str">
            <v>431</v>
          </cell>
          <cell r="B433" t="str">
            <v>CONTRATO DE PRESTACIÓN DE SERVICIOS PROFESIONALES Y/O APOYO A LA GESTIÓN</v>
          </cell>
          <cell r="C433" t="str">
            <v>SCDPI-310-00365-25</v>
          </cell>
          <cell r="D433" t="str">
            <v>CONTRATACION DIRECTA</v>
          </cell>
          <cell r="E433" t="str">
            <v>Prestar servicios profesionales a la Secretaría Distrital de Cultura; Recreación y Deporte - Subdirección de Gestión Cultural y Artística; desarrollando las actividades requeridas para la planeación; implementación y seguimiento de las convocatorias y los estímulos en la línea de producción y circulación de las artes escénicas; así como otras iniciativas lideradas por dependencia en el marco de sus funciones.</v>
          </cell>
          <cell r="F433" t="str">
            <v>17 17. Contrato de Prestación de Servicios</v>
          </cell>
          <cell r="G433" t="str">
            <v>1 Contratista</v>
          </cell>
          <cell r="H433" t="str">
            <v>1 Natural</v>
          </cell>
          <cell r="I433" t="str">
            <v>2 Privada (1)</v>
          </cell>
          <cell r="J433" t="str">
            <v>4 Persona Natural (2)</v>
          </cell>
          <cell r="K433" t="str">
            <v>31 31-Servicios Profesionales</v>
          </cell>
          <cell r="L433" t="str">
            <v>CO1.PCCNTR.7603075</v>
          </cell>
          <cell r="M433" t="str">
            <v>https://community.secop.gov.co/Public/Tendering/OpportunityDetail/Index?noticeUID=CO1.NTC.7761312&amp;isFromPublicArea=True&amp;isModal=true&amp;asPopupView=true</v>
          </cell>
          <cell r="N433">
            <v>45720</v>
          </cell>
          <cell r="O433" t="str">
            <v>5 Contratación directa</v>
          </cell>
          <cell r="P433" t="str">
            <v>33 Prestación de Servicios Profesionales y Apoyo (5-8)</v>
          </cell>
          <cell r="Q433" t="str">
            <v>N/A</v>
          </cell>
          <cell r="R433" t="str">
            <v>1 1. Ley 80</v>
          </cell>
          <cell r="S433" t="str">
            <v>6 6: Prestacion de servicios</v>
          </cell>
          <cell r="T433" t="str">
            <v>1 Nacional</v>
          </cell>
          <cell r="U433" t="str">
            <v>3 3. Único Contratista</v>
          </cell>
          <cell r="V433" t="str">
            <v>MAGNOLIA ROMERO GUERRA</v>
          </cell>
          <cell r="W433" t="str">
            <v>F</v>
          </cell>
          <cell r="X433">
            <v>52823612</v>
          </cell>
          <cell r="Y433">
            <v>9</v>
          </cell>
          <cell r="Z433" t="str">
            <v>CL 68 B SUR 63 55</v>
          </cell>
          <cell r="AA433">
            <v>7671647</v>
          </cell>
          <cell r="AB433" t="str">
            <v>magnolia.romero@scrd.gov.co</v>
          </cell>
          <cell r="AC433" t="str">
            <v>magnoliaromeroguerra@gmail.com</v>
          </cell>
          <cell r="AD433">
            <v>28930</v>
          </cell>
          <cell r="AE433">
            <v>47</v>
          </cell>
          <cell r="AF433" t="str">
            <v>BOGOTA</v>
          </cell>
          <cell r="AG433" t="str">
            <v>Profesional de carreras del núcleo del conocimiento en ciencias sociales, ciencias humanas, ciencias administrativas, artes o bellas artes, con experiencia profesional relacionada de tres (3) años</v>
          </cell>
          <cell r="AH433" t="str">
            <v>ARTES VISUALES</v>
          </cell>
          <cell r="AI433" t="str">
            <v>1 1. Inversión</v>
          </cell>
          <cell r="AJ433">
            <v>81</v>
          </cell>
          <cell r="AK433" t="str">
            <v>O230117330120240081</v>
          </cell>
          <cell r="AL433" t="str">
            <v>Formación Artística, Cultural y Deportiva a lo largo de la vida en Bogotá D.C.</v>
          </cell>
          <cell r="AN433">
            <v>51240000</v>
          </cell>
          <cell r="AO433">
            <v>8296000</v>
          </cell>
          <cell r="AQ433">
            <v>59536000</v>
          </cell>
          <cell r="AU433">
            <v>59536000</v>
          </cell>
          <cell r="AV433" t="str">
            <v>$ 7.320.000</v>
          </cell>
          <cell r="AW433">
            <v>535</v>
          </cell>
          <cell r="AX433">
            <v>51240000</v>
          </cell>
          <cell r="AY433">
            <v>45726</v>
          </cell>
          <cell r="AZ433">
            <v>631</v>
          </cell>
          <cell r="BA433">
            <v>51240000</v>
          </cell>
          <cell r="BB433">
            <v>45699</v>
          </cell>
          <cell r="BC433">
            <v>45722</v>
          </cell>
          <cell r="BD433">
            <v>45730</v>
          </cell>
          <cell r="BE433">
            <v>45943</v>
          </cell>
          <cell r="BF433">
            <v>45978</v>
          </cell>
          <cell r="BG433" t="str">
            <v>2 2-Ejecución</v>
          </cell>
          <cell r="BH433" t="str">
            <v>7 MESES</v>
          </cell>
          <cell r="BI433" t="str">
            <v>1 1. Días</v>
          </cell>
          <cell r="BJ433">
            <v>209</v>
          </cell>
          <cell r="BK433">
            <v>34</v>
          </cell>
          <cell r="BL433">
            <v>243</v>
          </cell>
          <cell r="BM433" t="str">
            <v>DIRECCIÓN DE ARTE, CULTURA Y PATRIMONIO</v>
          </cell>
          <cell r="BN433" t="str">
            <v>SUBDIRECCIÓN DE GESTIÓN CULTURAL Y ARTISTICA</v>
          </cell>
          <cell r="BO433" t="str">
            <v>Adriana Maria Botero Velez</v>
          </cell>
          <cell r="BP433">
            <v>52254482</v>
          </cell>
          <cell r="BQ433">
            <v>6</v>
          </cell>
          <cell r="BR433" t="str">
            <v>N.A</v>
          </cell>
          <cell r="BS433" t="str">
            <v>N.A</v>
          </cell>
          <cell r="BT433" t="str">
            <v>N.A</v>
          </cell>
          <cell r="BU433" t="str">
            <v>N.A</v>
          </cell>
          <cell r="BV433" t="str">
            <v>N.A</v>
          </cell>
          <cell r="BW433" t="str">
            <v>N.A</v>
          </cell>
          <cell r="BX433" t="str">
            <v>N.A</v>
          </cell>
          <cell r="BY433" t="str">
            <v>N.A</v>
          </cell>
          <cell r="BZ433" t="str">
            <v>N.A</v>
          </cell>
          <cell r="CA433" t="str">
            <v>N.A</v>
          </cell>
        </row>
        <row r="434">
          <cell r="A434" t="str">
            <v>432</v>
          </cell>
          <cell r="B434" t="str">
            <v>CONTRATO DE PRESTACIÓN DE SERVICIOS PROFESIONALES Y/O APOYO A LA GESTIÓN</v>
          </cell>
          <cell r="C434" t="str">
            <v>SCDPI-21417-00542-25</v>
          </cell>
          <cell r="D434" t="str">
            <v>CONTRATACION DIRECTA</v>
          </cell>
          <cell r="E434" t="str">
            <v>Prestar servicios profesionales a la Secretaría de Cultura; Recreación y Deporte - Dirección Observatorio y Gestión del
  Conocimiento Cultural; realizando actividades para la planeación; análisis y sistematización de las investigaciones; mediciones y
  seguimientos asociados al sector arte; cultura; patrimonio; recreación y deporte; que le sean asignadas.</v>
          </cell>
          <cell r="F434" t="str">
            <v>17 17. Contrato de Prestación de Servicios</v>
          </cell>
          <cell r="G434" t="str">
            <v>1 Contratista</v>
          </cell>
          <cell r="H434" t="str">
            <v>1 Natural</v>
          </cell>
          <cell r="I434" t="str">
            <v>2 Privada (1)</v>
          </cell>
          <cell r="J434" t="str">
            <v>4 Persona Natural (2)</v>
          </cell>
          <cell r="K434" t="str">
            <v>31 31-Servicios Profesionales</v>
          </cell>
          <cell r="L434" t="str">
            <v>CO1.PCCNTR.7606771</v>
          </cell>
          <cell r="M434" t="str">
            <v>https://community.secop.gov.co/Public/Tendering/OpportunityDetail/Index?noticeUID=CO1.NTC.7774501&amp;isFromPublicArea=True&amp;isModal=true&amp;asPopupView=true</v>
          </cell>
          <cell r="N434">
            <v>45721</v>
          </cell>
          <cell r="O434" t="str">
            <v>5 Contratación directa</v>
          </cell>
          <cell r="P434" t="str">
            <v>33 Prestación de Servicios Profesionales y Apoyo (5-8)</v>
          </cell>
          <cell r="Q434" t="str">
            <v>N/A</v>
          </cell>
          <cell r="R434" t="str">
            <v>1 1. Ley 80</v>
          </cell>
          <cell r="S434" t="str">
            <v>6 6: Prestacion de servicios</v>
          </cell>
          <cell r="T434" t="str">
            <v>1 Nacional</v>
          </cell>
          <cell r="U434" t="str">
            <v>3 3. Único Contratista</v>
          </cell>
          <cell r="V434" t="str">
            <v>CARLOS DAVID SUAREZ MORALES</v>
          </cell>
          <cell r="W434" t="str">
            <v>M</v>
          </cell>
          <cell r="X434">
            <v>80074757</v>
          </cell>
          <cell r="Y434">
            <v>5</v>
          </cell>
          <cell r="Z434" t="str">
            <v>CL 63 C 70 C 36</v>
          </cell>
          <cell r="AA434">
            <v>2769198</v>
          </cell>
          <cell r="AB434" t="str">
            <v>carlos.suarez@scrd.gov.co</v>
          </cell>
          <cell r="AC434" t="str">
            <v>cdsuarezm@gmail.com</v>
          </cell>
          <cell r="AD434">
            <v>31171</v>
          </cell>
          <cell r="AE434">
            <v>41</v>
          </cell>
          <cell r="AF434" t="str">
            <v>BOGOTA</v>
          </cell>
          <cell r="AG434"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cuatro (4) años de experiencia en gestión y/o desarrollo de proyectos, y/o estrategias de cambio cultural, y/o proyectos de investigación cultural, social o comunitaria, y/o gestión territorial, y/o procesos de información y sistematización, y/o actividades de mediciones y/o análisis de datos.</v>
          </cell>
          <cell r="AH434" t="str">
            <v>HISTORIADOR</v>
          </cell>
          <cell r="AI434" t="str">
            <v>1 1. Inversión</v>
          </cell>
          <cell r="AJ434">
            <v>122</v>
          </cell>
          <cell r="AK434" t="str">
            <v>O230117330120240122</v>
          </cell>
          <cell r="AL434" t="str">
            <v>Innovación y cambio cultural para la transformación de comportamientos que promuevan el orgullo por la ciudad de Bogotá D.C.</v>
          </cell>
          <cell r="AN434">
            <v>81210000</v>
          </cell>
          <cell r="AQ434">
            <v>81210000</v>
          </cell>
          <cell r="AU434">
            <v>81210000</v>
          </cell>
          <cell r="AV434" t="str">
            <v>$ 8.121.000</v>
          </cell>
          <cell r="AW434">
            <v>475</v>
          </cell>
          <cell r="AX434">
            <v>81210000</v>
          </cell>
          <cell r="AY434">
            <v>45722</v>
          </cell>
          <cell r="AZ434">
            <v>592</v>
          </cell>
          <cell r="BA434">
            <v>81210000</v>
          </cell>
          <cell r="BB434">
            <v>45695</v>
          </cell>
          <cell r="BC434">
            <v>45721</v>
          </cell>
          <cell r="BD434">
            <v>45730</v>
          </cell>
          <cell r="BE434">
            <v>46021</v>
          </cell>
          <cell r="BF434">
            <v>46021</v>
          </cell>
          <cell r="BG434" t="str">
            <v>2 2-Ejecución</v>
          </cell>
          <cell r="BH434" t="str">
            <v>10 MESES</v>
          </cell>
          <cell r="BI434" t="str">
            <v>1 1. Días</v>
          </cell>
          <cell r="BJ434">
            <v>286</v>
          </cell>
          <cell r="BK434">
            <v>0</v>
          </cell>
          <cell r="BL434">
            <v>286</v>
          </cell>
          <cell r="BM434" t="str">
            <v>SUBSECRETARÍA DISTRITAL DE CULTURA CIUDADANA Y GESTIÓN DEL CONOCIMIENTO</v>
          </cell>
          <cell r="BN434" t="str">
            <v>SUBSECRETARÍA DISTRITAL DE CULTURA CIUDADANA Y GESTIÓN DEL CONOCIMIENTO</v>
          </cell>
          <cell r="BO434" t="str">
            <v>Diego Fernando Maldonado Castellano</v>
          </cell>
          <cell r="BP434">
            <v>80863541</v>
          </cell>
          <cell r="BQ434">
            <v>7</v>
          </cell>
          <cell r="BR434" t="str">
            <v>N.A</v>
          </cell>
          <cell r="BS434" t="str">
            <v>N.A</v>
          </cell>
          <cell r="BT434" t="str">
            <v>N.A</v>
          </cell>
          <cell r="BU434" t="str">
            <v>N.A</v>
          </cell>
          <cell r="BV434" t="str">
            <v>N.A</v>
          </cell>
          <cell r="BW434" t="str">
            <v>N.A</v>
          </cell>
          <cell r="BX434" t="str">
            <v>N.A</v>
          </cell>
          <cell r="BY434" t="str">
            <v>N.A</v>
          </cell>
          <cell r="BZ434" t="str">
            <v>N.A</v>
          </cell>
          <cell r="CA434" t="str">
            <v>N.A</v>
          </cell>
        </row>
        <row r="435">
          <cell r="A435" t="str">
            <v>433</v>
          </cell>
          <cell r="B435" t="str">
            <v>CONTRATO DE PRESTACIÓN DE SERVICIOS PROFESIONALES Y/O APOYO A LA GESTIÓN</v>
          </cell>
          <cell r="C435" t="str">
            <v>SCDPI-21417-00815-25</v>
          </cell>
          <cell r="D435" t="str">
            <v>CONTRATACION DIRECTA</v>
          </cell>
          <cell r="E435" t="str">
            <v>Prestar servicios profesionales a la Secretaría de Cultura; Recreación y Deporte - Dirección Observatorio y Gestión del
  Conocimiento Cultural; desarrollando actividades requeridas para la implementación de metodologías de procesamiento y análisis
  estadístico que sean necesarios para el desarrollo de investigaciones; estrategias o mediciones que sean lideradas o acompañadas
  por la Dirección.</v>
          </cell>
          <cell r="F435" t="str">
            <v>17 17. Contrato de Prestación de Servicios</v>
          </cell>
          <cell r="G435" t="str">
            <v>1 Contratista</v>
          </cell>
          <cell r="H435" t="str">
            <v>1 Natural</v>
          </cell>
          <cell r="I435" t="str">
            <v>2 Privada (1)</v>
          </cell>
          <cell r="J435" t="str">
            <v>4 Persona Natural (2)</v>
          </cell>
          <cell r="K435" t="str">
            <v>31 31-Servicios Profesionales</v>
          </cell>
          <cell r="L435" t="str">
            <v>CO1.PCCNTR.7605441</v>
          </cell>
          <cell r="M435" t="str">
            <v>https://community.secop.gov.co/Public/Tendering/OpportunityDetail/Index?noticeUID=CO1.NTC.7763123&amp;isFromPublicArea=True&amp;isModal=true&amp;asPopupView=true</v>
          </cell>
          <cell r="N435">
            <v>45720</v>
          </cell>
          <cell r="O435" t="str">
            <v>5 Contratación directa</v>
          </cell>
          <cell r="P435" t="str">
            <v>33 Prestación de Servicios Profesionales y Apoyo (5-8)</v>
          </cell>
          <cell r="Q435" t="str">
            <v>N/A</v>
          </cell>
          <cell r="R435" t="str">
            <v>1 1. Ley 80</v>
          </cell>
          <cell r="S435" t="str">
            <v>6 6: Prestacion de servicios</v>
          </cell>
          <cell r="T435" t="str">
            <v>1 Nacional</v>
          </cell>
          <cell r="U435" t="str">
            <v>3 3. Único Contratista</v>
          </cell>
          <cell r="V435" t="str">
            <v>LUZ KARIME BERNAL MUÑOZ</v>
          </cell>
          <cell r="W435" t="str">
            <v>F</v>
          </cell>
          <cell r="X435">
            <v>52525272</v>
          </cell>
          <cell r="Y435">
            <v>1</v>
          </cell>
          <cell r="Z435" t="str">
            <v>CR 111 BIS # 78 C 19 AP 101</v>
          </cell>
          <cell r="AA435">
            <v>2294933</v>
          </cell>
          <cell r="AB435" t="str">
            <v>luz.bernal@scrd.gov.co</v>
          </cell>
          <cell r="AC435" t="str">
            <v>karimebernal@gmail.com</v>
          </cell>
          <cell r="AD435">
            <v>28956</v>
          </cell>
          <cell r="AE435">
            <v>47</v>
          </cell>
          <cell r="AF435" t="str">
            <v>BOGOTA</v>
          </cell>
          <cell r="AG435" t="str">
            <v>Un (1) Profesional en Estadística, Matemática, Física, Economía, Administración Pública o Ingeniería,con experiencia superior a cuatro (4) años de experiencia en análisis estadísticos, y/o procesamiento de información, y/o análisis de información, y/o operativos de recolección de información en campo</v>
          </cell>
          <cell r="AH435" t="str">
            <v>ESTADISTICA</v>
          </cell>
          <cell r="AI435" t="str">
            <v>1 1. Inversión</v>
          </cell>
          <cell r="AJ435">
            <v>122</v>
          </cell>
          <cell r="AK435" t="str">
            <v>O230117330120240122</v>
          </cell>
          <cell r="AL435" t="str">
            <v>Innovación y cambio cultural para la transformación de comportamientos que promuevan el orgullo por la ciudad de Bogotá D.C.</v>
          </cell>
          <cell r="AN435">
            <v>81210000</v>
          </cell>
          <cell r="AO435">
            <v>1624200</v>
          </cell>
          <cell r="AQ435">
            <v>82834200</v>
          </cell>
          <cell r="AU435">
            <v>82834200</v>
          </cell>
          <cell r="AV435" t="str">
            <v>$ 8.121.000</v>
          </cell>
          <cell r="AW435">
            <v>477</v>
          </cell>
          <cell r="AX435">
            <v>81210000</v>
          </cell>
          <cell r="AY435">
            <v>45722</v>
          </cell>
          <cell r="AZ435">
            <v>503</v>
          </cell>
          <cell r="BA435">
            <v>85270500</v>
          </cell>
          <cell r="BB435">
            <v>45693</v>
          </cell>
          <cell r="BC435">
            <v>45721</v>
          </cell>
          <cell r="BD435">
            <v>45726</v>
          </cell>
          <cell r="BE435">
            <v>46021</v>
          </cell>
          <cell r="BF435">
            <v>46037</v>
          </cell>
          <cell r="BG435" t="str">
            <v>2 2-Ejecución</v>
          </cell>
          <cell r="BH435" t="str">
            <v>10 MESES</v>
          </cell>
          <cell r="BI435" t="str">
            <v>1 1. Días</v>
          </cell>
          <cell r="BJ435">
            <v>290</v>
          </cell>
          <cell r="BK435">
            <v>15</v>
          </cell>
          <cell r="BL435">
            <v>305</v>
          </cell>
          <cell r="BM435" t="str">
            <v>SUBSECRETARÍA DISTRITAL DE CULTURA CIUDADANA Y GESTIÓN DEL CONOCIMIENTO</v>
          </cell>
          <cell r="BN435" t="str">
            <v>SUBSECRETARÍA DISTRITAL DE CULTURA CIUDADANA Y GESTIÓN DEL CONOCIMIENTO</v>
          </cell>
          <cell r="BO435" t="str">
            <v>Diego Fernando Maldonado Castellano</v>
          </cell>
          <cell r="BP435">
            <v>80863541</v>
          </cell>
          <cell r="BQ435">
            <v>7</v>
          </cell>
          <cell r="BR435" t="str">
            <v>N.A</v>
          </cell>
          <cell r="BS435" t="str">
            <v>N.A</v>
          </cell>
          <cell r="BT435" t="str">
            <v>N.A</v>
          </cell>
          <cell r="BU435" t="str">
            <v>N.A</v>
          </cell>
          <cell r="BV435" t="str">
            <v>N.A</v>
          </cell>
          <cell r="BW435" t="str">
            <v>N.A</v>
          </cell>
          <cell r="BX435" t="str">
            <v>N.A</v>
          </cell>
          <cell r="BY435" t="str">
            <v>N.A</v>
          </cell>
          <cell r="BZ435" t="str">
            <v>N.A</v>
          </cell>
          <cell r="CA435" t="str">
            <v>N.A</v>
          </cell>
        </row>
        <row r="436">
          <cell r="A436" t="str">
            <v>434</v>
          </cell>
          <cell r="B436" t="str">
            <v>CONTRATO DE PRESTACIÓN DE SERVICIOS PROFESIONALES Y/O APOYO A LA GESTIÓN</v>
          </cell>
          <cell r="C436" t="str">
            <v>SCDPI-21417-00539-25</v>
          </cell>
          <cell r="D436" t="str">
            <v>CONTRATACION DIRECTA</v>
          </cell>
          <cell r="E436" t="str">
            <v>Prestar servicios de apoyo a la gestión a la Secretaría de Cultura; Recreación y Deporte - Dirección Observatorio y Gestión
  del Conocimiento Cultural; realizando actividades operativas para la recolección y sistematización de información en campo para la
  gestión del conocimiento cultural.</v>
          </cell>
          <cell r="F436" t="str">
            <v>17 17. Contrato de Prestación de Servicios</v>
          </cell>
          <cell r="G436" t="str">
            <v>1 Contratista</v>
          </cell>
          <cell r="H436" t="str">
            <v>1 Natural</v>
          </cell>
          <cell r="I436" t="str">
            <v>2 Privada (1)</v>
          </cell>
          <cell r="J436" t="str">
            <v>4 Persona Natural (2)</v>
          </cell>
          <cell r="K436" t="str">
            <v>33 33-Servicios Apoyo a la Gestion de la Entidad (servicios administrativos)</v>
          </cell>
          <cell r="L436" t="str">
            <v>CO1.PCCNTR.7605545</v>
          </cell>
          <cell r="M436" t="str">
            <v>https://community.secop.gov.co/Public/Tendering/OpportunityDetail/Index?noticeUID=CO1.NTC.7772617&amp;isFromPublicArea=True&amp;isModal=true&amp;asPopupView=true</v>
          </cell>
          <cell r="N436">
            <v>45721</v>
          </cell>
          <cell r="O436" t="str">
            <v>5 Contratación directa</v>
          </cell>
          <cell r="P436" t="str">
            <v>33 Prestación de Servicios Profesionales y Apoyo (5-8)</v>
          </cell>
          <cell r="Q436" t="str">
            <v>N/A</v>
          </cell>
          <cell r="R436" t="str">
            <v>1 1. Ley 80</v>
          </cell>
          <cell r="S436" t="str">
            <v>6 6: Prestacion de servicios</v>
          </cell>
          <cell r="T436" t="str">
            <v>1 Nacional</v>
          </cell>
          <cell r="U436" t="str">
            <v>3 3. Único Contratista</v>
          </cell>
          <cell r="V436" t="str">
            <v>JUAN CARLOS ROZO PEREZ</v>
          </cell>
          <cell r="W436" t="str">
            <v>M</v>
          </cell>
          <cell r="X436">
            <v>79593439</v>
          </cell>
          <cell r="Y436">
            <v>0</v>
          </cell>
          <cell r="Z436" t="str">
            <v>KR 24 3 A 20 CONJ Murano la prosperidad</v>
          </cell>
          <cell r="AA436">
            <v>8591486</v>
          </cell>
          <cell r="AB436" t="str">
            <v>juan.rozo@scrd.gov.co</v>
          </cell>
          <cell r="AC436" t="str">
            <v>juancho7012@gmail.com</v>
          </cell>
          <cell r="AD436">
            <v>25906</v>
          </cell>
          <cell r="AE436">
            <v>55</v>
          </cell>
          <cell r="AF436" t="str">
            <v>BOGOTA</v>
          </cell>
          <cell r="AG436" t="str">
            <v>Bachiller con experiencia superior a seis (6) años en actividades operativos, o de logística, o de operativos en campo o en el territorio, o desarrollo de eventos, o procesos de información y/o investigación</v>
          </cell>
          <cell r="AH436" t="str">
            <v>BACHILLER</v>
          </cell>
          <cell r="AI436" t="str">
            <v>1 1. Inversión</v>
          </cell>
          <cell r="AJ436">
            <v>122</v>
          </cell>
          <cell r="AK436" t="str">
            <v>O230117330120240122</v>
          </cell>
          <cell r="AL436" t="str">
            <v>Innovación y cambio cultural para la transformación de comportamientos que promuevan el orgullo por la ciudad de Bogotá D.C.</v>
          </cell>
          <cell r="AN436">
            <v>43140000</v>
          </cell>
          <cell r="AO436">
            <v>2157000</v>
          </cell>
          <cell r="AQ436">
            <v>45297000</v>
          </cell>
          <cell r="AU436">
            <v>45297000</v>
          </cell>
          <cell r="AV436" t="str">
            <v>$ 4.314.000</v>
          </cell>
          <cell r="AW436">
            <v>478</v>
          </cell>
          <cell r="AX436">
            <v>43140000</v>
          </cell>
          <cell r="AY436">
            <v>45722</v>
          </cell>
          <cell r="AZ436">
            <v>492</v>
          </cell>
          <cell r="BA436">
            <v>43140000</v>
          </cell>
          <cell r="BB436">
            <v>45693</v>
          </cell>
          <cell r="BC436">
            <v>45721</v>
          </cell>
          <cell r="BD436">
            <v>45729</v>
          </cell>
          <cell r="BE436">
            <v>46021</v>
          </cell>
          <cell r="BF436">
            <v>46037</v>
          </cell>
          <cell r="BG436" t="str">
            <v>2 2-Ejecución</v>
          </cell>
          <cell r="BH436" t="str">
            <v>10 MESES</v>
          </cell>
          <cell r="BI436" t="str">
            <v>1 1. Días</v>
          </cell>
          <cell r="BJ436">
            <v>287</v>
          </cell>
          <cell r="BK436">
            <v>15</v>
          </cell>
          <cell r="BL436">
            <v>302</v>
          </cell>
          <cell r="BM436" t="str">
            <v>SUBSECRETARÍA DISTRITAL DE CULTURA CIUDADANA Y GESTIÓN DEL CONOCIMIENTO</v>
          </cell>
          <cell r="BN436" t="str">
            <v>SUBSECRETARÍA DISTRITAL DE CULTURA CIUDADANA Y GESTIÓN DEL CONOCIMIENTO</v>
          </cell>
          <cell r="BO436" t="str">
            <v>Diego Fernando Maldonado Castellano</v>
          </cell>
          <cell r="BP436">
            <v>80863541</v>
          </cell>
          <cell r="BQ436">
            <v>7</v>
          </cell>
          <cell r="BR436" t="str">
            <v>N.A</v>
          </cell>
          <cell r="BS436" t="str">
            <v>N.A</v>
          </cell>
          <cell r="BT436" t="str">
            <v>N.A</v>
          </cell>
          <cell r="BU436" t="str">
            <v>N.A</v>
          </cell>
          <cell r="BV436" t="str">
            <v>N.A</v>
          </cell>
          <cell r="BW436" t="str">
            <v>N.A</v>
          </cell>
          <cell r="BX436" t="str">
            <v>N.A</v>
          </cell>
          <cell r="BY436" t="str">
            <v>N.A</v>
          </cell>
          <cell r="BZ436" t="str">
            <v>N.A</v>
          </cell>
          <cell r="CA436" t="str">
            <v>N.A</v>
          </cell>
        </row>
        <row r="437">
          <cell r="A437" t="str">
            <v>435</v>
          </cell>
          <cell r="B437" t="str">
            <v>CONTRATO DE PRESTACIÓN DE SERVICIOS PROFESIONALES Y/O APOYO A LA GESTIÓN</v>
          </cell>
          <cell r="C437" t="str">
            <v>SCDPI-21420-00067-25</v>
          </cell>
          <cell r="D437" t="str">
            <v>CONTRATACION DIRECTA</v>
          </cell>
          <cell r="E437" t="str">
            <v>Prestar servicios profesionales a la Secretaría de Cultura; Recreación y Deporte - Oficina Asesora de Comunicaciones -
  para la elaboración de conceptos y diseños gráficos; así como de piezas digitales e impresas necesarias para la implementación de
  las estrategias y acciones de comunicación de la entidad.</v>
          </cell>
          <cell r="F437" t="str">
            <v>17 17. Contrato de Prestación de Servicios</v>
          </cell>
          <cell r="G437" t="str">
            <v>1 Contratista</v>
          </cell>
          <cell r="H437" t="str">
            <v>1 Natural</v>
          </cell>
          <cell r="I437" t="str">
            <v>2 Privada (1)</v>
          </cell>
          <cell r="J437" t="str">
            <v>4 Persona Natural (2)</v>
          </cell>
          <cell r="K437" t="str">
            <v>31 31-Servicios Profesionales</v>
          </cell>
          <cell r="L437" t="str">
            <v>CO1.PCCNTR.7604987</v>
          </cell>
          <cell r="M437" t="str">
            <v>https://community.secop.gov.co/Public/Tendering/OpportunityDetail/Index?noticeUID=CO1.NTC.7772722&amp;isFromPublicArea=True&amp;isModal=true&amp;asPopupView=true</v>
          </cell>
          <cell r="N437">
            <v>45721</v>
          </cell>
          <cell r="O437" t="str">
            <v>5 Contratación directa</v>
          </cell>
          <cell r="P437" t="str">
            <v>33 Prestación de Servicios Profesionales y Apoyo (5-8)</v>
          </cell>
          <cell r="Q437" t="str">
            <v>N/A</v>
          </cell>
          <cell r="R437" t="str">
            <v>1 1. Ley 80</v>
          </cell>
          <cell r="S437" t="str">
            <v>6 6: Prestacion de servicios</v>
          </cell>
          <cell r="T437" t="str">
            <v>1 Nacional</v>
          </cell>
          <cell r="U437" t="str">
            <v>3 3. Único Contratista</v>
          </cell>
          <cell r="V437" t="str">
            <v>JAIME ALBERTO MORENO MORENO</v>
          </cell>
          <cell r="W437" t="str">
            <v>M</v>
          </cell>
          <cell r="X437">
            <v>7187849</v>
          </cell>
          <cell r="Y437">
            <v>4</v>
          </cell>
          <cell r="Z437" t="str">
            <v>KR 21 118 34</v>
          </cell>
          <cell r="AA437">
            <v>3046584263</v>
          </cell>
          <cell r="AB437" t="str">
            <v>jaime.moreno@scrd.gov.co</v>
          </cell>
          <cell r="AC437" t="str">
            <v>socjaime85@gmail.com</v>
          </cell>
          <cell r="AD437">
            <v>31230</v>
          </cell>
          <cell r="AE437">
            <v>40</v>
          </cell>
          <cell r="AF437" t="str">
            <v>BOGOTA</v>
          </cell>
          <cell r="AG437" t="str">
            <v>Profesional en Diseño Gráfico y/o Publicidad y/o Imagen Corporativa y/o Marketing digital y/o Afines dos (2) años de experiencia profesional</v>
          </cell>
          <cell r="AH437" t="str">
            <v>DISEÑADOR GRAFICO</v>
          </cell>
          <cell r="AI437" t="str">
            <v>1 1. Inversión</v>
          </cell>
          <cell r="AJ437">
            <v>163</v>
          </cell>
          <cell r="AK437" t="str">
            <v>O230117459920240163</v>
          </cell>
          <cell r="AL437" t="str">
            <v>Fortalecimiento Institucional para una Gobernanza Pública Confiable en Bogotá D.C</v>
          </cell>
          <cell r="AN437">
            <v>68449500</v>
          </cell>
          <cell r="AO437">
            <v>9778500</v>
          </cell>
          <cell r="AP437">
            <v>15211000</v>
          </cell>
          <cell r="AQ437">
            <v>63017000</v>
          </cell>
          <cell r="AU437">
            <v>63017000</v>
          </cell>
          <cell r="AV437" t="str">
            <v>$ 6.519.000</v>
          </cell>
          <cell r="AW437">
            <v>532</v>
          </cell>
          <cell r="AX437">
            <v>68449500</v>
          </cell>
          <cell r="AY437">
            <v>45726</v>
          </cell>
          <cell r="AZ437">
            <v>88</v>
          </cell>
          <cell r="BA437">
            <v>68449500</v>
          </cell>
          <cell r="BB437">
            <v>45679</v>
          </cell>
          <cell r="BC437">
            <v>45723</v>
          </cell>
          <cell r="BD437">
            <v>45727</v>
          </cell>
          <cell r="BE437">
            <v>46021</v>
          </cell>
          <cell r="BF437">
            <v>46022</v>
          </cell>
          <cell r="BG437" t="str">
            <v>2 2-Ejecución</v>
          </cell>
          <cell r="BH437" t="str">
            <v>10 MESES</v>
          </cell>
          <cell r="BI437" t="str">
            <v>1 1. Días</v>
          </cell>
          <cell r="BJ437">
            <v>289</v>
          </cell>
          <cell r="BK437">
            <v>0</v>
          </cell>
          <cell r="BL437">
            <v>289</v>
          </cell>
          <cell r="BM437" t="str">
            <v>DIRECCIÓN DE GESTIÓN CORPORATIVA Y RELACIÓN CON EL CIUDADANO</v>
          </cell>
          <cell r="BN437" t="str">
            <v>OFICINA ASESORA DE COMUNICACIONES</v>
          </cell>
          <cell r="BO437" t="str">
            <v>Ibón Maritza Munevar Gordillo</v>
          </cell>
          <cell r="BP437">
            <v>52884019</v>
          </cell>
          <cell r="BQ437">
            <v>1</v>
          </cell>
          <cell r="BR437" t="str">
            <v>N.A</v>
          </cell>
          <cell r="BS437" t="str">
            <v>N.A</v>
          </cell>
          <cell r="BT437" t="str">
            <v>N.A</v>
          </cell>
          <cell r="BU437" t="str">
            <v>N.A</v>
          </cell>
          <cell r="BV437" t="str">
            <v>N.A</v>
          </cell>
          <cell r="BW437" t="str">
            <v>N.A</v>
          </cell>
          <cell r="BX437" t="str">
            <v>N.A</v>
          </cell>
          <cell r="BY437" t="str">
            <v>N.A</v>
          </cell>
          <cell r="BZ437" t="str">
            <v>N.A</v>
          </cell>
          <cell r="CA437" t="str">
            <v>N.A</v>
          </cell>
        </row>
        <row r="438">
          <cell r="A438" t="str">
            <v>436</v>
          </cell>
          <cell r="B438" t="str">
            <v>CONTRATO DE PRESTACIÓN DE SERVICIOS PROFESIONALES Y/O APOYO A LA GESTIÓN</v>
          </cell>
          <cell r="C438" t="str">
            <v>SCDPI-21417-00669-25</v>
          </cell>
          <cell r="D438" t="str">
            <v>CONTRATACION DIRECTA</v>
          </cell>
          <cell r="E438" t="str">
            <v>Prestar servicios profesionales a la Secretaría de Cultura; Recreación y Deporte - Dirección de Transformaciones
  Culturales; para realizar acciones performáticas orientadas a promover transformaciones culturales de las comunidades en los
  barrios priorizados de Bogotá; en alineación con las estrategias de cultura ciudadana y las necesidades del territorio.</v>
          </cell>
          <cell r="F438" t="str">
            <v>17 17. Contrato de Prestación de Servicios</v>
          </cell>
          <cell r="G438" t="str">
            <v>1 Contratista</v>
          </cell>
          <cell r="H438" t="str">
            <v>1 Natural</v>
          </cell>
          <cell r="I438" t="str">
            <v>2 Privada (1)</v>
          </cell>
          <cell r="J438" t="str">
            <v>4 Persona Natural (2)</v>
          </cell>
          <cell r="K438" t="str">
            <v>31 31-Servicios Profesionales</v>
          </cell>
          <cell r="L438" t="str">
            <v>CO1.PCCNTR.7605447</v>
          </cell>
          <cell r="M438" t="str">
            <v>https://community.secop.gov.co/Public/Tendering/OpportunityDetail/Index?noticeUID=CO1.NTC.7772873&amp;isFromPublicArea=True&amp;isModal=true&amp;asPopupView=true</v>
          </cell>
          <cell r="N438">
            <v>45721</v>
          </cell>
          <cell r="O438" t="str">
            <v>5 Contratación directa</v>
          </cell>
          <cell r="P438" t="str">
            <v>33 Prestación de Servicios Profesionales y Apoyo (5-8)</v>
          </cell>
          <cell r="Q438" t="str">
            <v>N/A</v>
          </cell>
          <cell r="R438" t="str">
            <v>1 1. Ley 80</v>
          </cell>
          <cell r="S438" t="str">
            <v>6 6: Prestacion de servicios</v>
          </cell>
          <cell r="T438" t="str">
            <v>1 Nacional</v>
          </cell>
          <cell r="U438" t="str">
            <v>3 3. Único Contratista</v>
          </cell>
          <cell r="V438" t="str">
            <v>DIEGO FERNEY CAÑON LEON</v>
          </cell>
          <cell r="W438" t="str">
            <v>M</v>
          </cell>
          <cell r="X438">
            <v>1013588643</v>
          </cell>
          <cell r="Y438">
            <v>8</v>
          </cell>
          <cell r="Z438" t="str">
            <v>CL 30 A 4 44</v>
          </cell>
          <cell r="AA438">
            <v>7763013</v>
          </cell>
          <cell r="AB438" t="str">
            <v>diego.canon@scrd.gov.co</v>
          </cell>
          <cell r="AC438" t="str">
            <v>dcanonidartesurai09@gmail.com</v>
          </cell>
          <cell r="AD438">
            <v>31974</v>
          </cell>
          <cell r="AE438">
            <v>38</v>
          </cell>
          <cell r="AF438" t="str">
            <v>BOGOTA</v>
          </cell>
          <cell r="AG438" t="str">
            <v>Profesionales en Ciencias Sociales, Humanidades, Bellas Artes, Artes Visuales, Diseño, Comunicación Social, licenciaturas o afines</v>
          </cell>
          <cell r="AH438" t="str">
            <v>ARTES ESCENICAS</v>
          </cell>
          <cell r="AI438" t="str">
            <v>1 1. Inversión</v>
          </cell>
          <cell r="AJ438">
            <v>122</v>
          </cell>
          <cell r="AK438" t="str">
            <v>O230117330120240122</v>
          </cell>
          <cell r="AL438" t="str">
            <v>Innovación y cambio cultural para la transformación de comportamientos que promuevan el orgullo por la ciudad de Bogotá D.C.</v>
          </cell>
          <cell r="AN438">
            <v>44253000</v>
          </cell>
          <cell r="AQ438">
            <v>44253000</v>
          </cell>
          <cell r="AU438">
            <v>44253000</v>
          </cell>
          <cell r="AV438" t="str">
            <v>$ 4.917.000</v>
          </cell>
          <cell r="AW438">
            <v>549</v>
          </cell>
          <cell r="AX438">
            <v>44253000</v>
          </cell>
          <cell r="AY438">
            <v>45727</v>
          </cell>
          <cell r="AZ438">
            <v>478</v>
          </cell>
          <cell r="BA438">
            <v>44253000</v>
          </cell>
          <cell r="BB438">
            <v>45691</v>
          </cell>
          <cell r="BC438">
            <v>45721</v>
          </cell>
          <cell r="BD438">
            <v>45729</v>
          </cell>
          <cell r="BE438">
            <v>46003</v>
          </cell>
          <cell r="BF438">
            <v>46030</v>
          </cell>
          <cell r="BG438" t="str">
            <v>2 2-Ejecución</v>
          </cell>
          <cell r="BH438" t="str">
            <v>9 MESES</v>
          </cell>
          <cell r="BI438" t="str">
            <v>1 1. Días</v>
          </cell>
          <cell r="BJ438">
            <v>269</v>
          </cell>
          <cell r="BK438">
            <v>-26</v>
          </cell>
          <cell r="BL438">
            <v>243</v>
          </cell>
          <cell r="BM438" t="str">
            <v>SUBSECRETARÍA DISTRITAL DE CULTURA CIUDADANA Y GESTIÓN DEL CONOCIMIENTO</v>
          </cell>
          <cell r="BN438" t="str">
            <v>SUBSECRETARÍA DISTRITAL DE CULTURA CIUDADANA Y GESTIÓN DEL CONOCIMIENTO</v>
          </cell>
          <cell r="BO438" t="str">
            <v>Julian Felipe Duarte Alvarez</v>
          </cell>
          <cell r="BP438">
            <v>1019071928</v>
          </cell>
          <cell r="BQ438">
            <v>3</v>
          </cell>
          <cell r="BR438" t="str">
            <v>N.A</v>
          </cell>
          <cell r="BS438" t="str">
            <v>N.A</v>
          </cell>
          <cell r="BT438" t="str">
            <v>N.A</v>
          </cell>
          <cell r="BU438" t="str">
            <v>N.A</v>
          </cell>
          <cell r="BV438" t="str">
            <v>N.A</v>
          </cell>
          <cell r="BW438" t="str">
            <v>N.A</v>
          </cell>
          <cell r="BX438" t="str">
            <v>N.A</v>
          </cell>
          <cell r="BY438" t="str">
            <v>N.A</v>
          </cell>
          <cell r="BZ438" t="str">
            <v>N.A</v>
          </cell>
          <cell r="CA438" t="str">
            <v>N.A</v>
          </cell>
        </row>
        <row r="439">
          <cell r="A439" t="str">
            <v>437</v>
          </cell>
          <cell r="B439" t="str">
            <v>CONTRATO DE PRESTACIÓN DE SERVICIOS PROFESIONALES Y/O APOYO A LA GESTIÓN</v>
          </cell>
          <cell r="C439" t="str">
            <v>SCDPI-21417-00834-25</v>
          </cell>
          <cell r="D439" t="str">
            <v>CONTRATACION DIRECTA</v>
          </cell>
          <cell r="E439" t="str">
            <v>Prestar servicios profesionales a la Secretaría de Cultura Recreación y Deporte - Dirección de Redes y Acción Colectiva
  desarrollando actividades requeridas para la implementación de las acciones de cooperación ciudadana en el territorio; promoviendo
  la participación ciudadana en el marco de los laboratorios de transformación cultural y demás programas de la Dirección</v>
          </cell>
          <cell r="F439" t="str">
            <v>17 17. Contrato de Prestación de Servicios</v>
          </cell>
          <cell r="G439" t="str">
            <v>1 Contratista</v>
          </cell>
          <cell r="H439" t="str">
            <v>1 Natural</v>
          </cell>
          <cell r="I439" t="str">
            <v>2 Privada (1)</v>
          </cell>
          <cell r="J439" t="str">
            <v>4 Persona Natural (2)</v>
          </cell>
          <cell r="K439" t="str">
            <v>31 31-Servicios Profesionales</v>
          </cell>
          <cell r="L439" t="str">
            <v>CO1.PCCNTR.7605454</v>
          </cell>
          <cell r="M439" t="str">
            <v>https://community.secop.gov.co/Public/Tendering/OpportunityDetail/Index?noticeUID=CO1.NTC.7773050&amp;isFromPublicArea=True&amp;isModal=true&amp;asPopupView=true</v>
          </cell>
          <cell r="N439">
            <v>45721</v>
          </cell>
          <cell r="O439" t="str">
            <v>5 Contratación directa</v>
          </cell>
          <cell r="P439" t="str">
            <v>33 Prestación de Servicios Profesionales y Apoyo (5-8)</v>
          </cell>
          <cell r="Q439" t="str">
            <v>N/A</v>
          </cell>
          <cell r="R439" t="str">
            <v>1 1. Ley 80</v>
          </cell>
          <cell r="S439" t="str">
            <v>6 6: Prestacion de servicios</v>
          </cell>
          <cell r="T439" t="str">
            <v>1 Nacional</v>
          </cell>
          <cell r="U439" t="str">
            <v>3 3. Único Contratista</v>
          </cell>
          <cell r="V439" t="str">
            <v>ALEJANDRA YARCE BARRAGÁN.</v>
          </cell>
          <cell r="W439" t="str">
            <v>F</v>
          </cell>
          <cell r="X439">
            <v>1144086297</v>
          </cell>
          <cell r="Y439">
            <v>3</v>
          </cell>
          <cell r="Z439" t="str">
            <v>KR 26 45 A 69</v>
          </cell>
          <cell r="AA439">
            <v>3153150919</v>
          </cell>
          <cell r="AB439" t="str">
            <v>alejandra.yarce@scrd.gov.co</v>
          </cell>
          <cell r="AC439" t="str">
            <v>alejandra_yarce@hotmail.com</v>
          </cell>
          <cell r="AD439">
            <v>35100</v>
          </cell>
          <cell r="AE439">
            <v>30</v>
          </cell>
          <cell r="AF439" t="str">
            <v>VALLE DEL CAUCA - TULUA</v>
          </cell>
          <cell r="AG439" t="str">
            <v>Profesional en ciencias sociales, humanas, políticas, juridicas, económicas, administrativas, artísticas, licenciaturas, gestión cultural o afines, con experiencia de más de tres (3) años en gestión social, cultural y/o territorial, o en implementación de estrategias de participación ciudadana y diálogo social.</v>
          </cell>
          <cell r="AH439" t="str">
            <v>POLITOLOGO</v>
          </cell>
          <cell r="AI439" t="str">
            <v>1 1. Inversión</v>
          </cell>
          <cell r="AJ439">
            <v>122</v>
          </cell>
          <cell r="AK439" t="str">
            <v>O230117330120240122</v>
          </cell>
          <cell r="AL439" t="str">
            <v>Innovación y cambio cultural para la transformación de comportamientos que promuevan el orgullo por la ciudad de Bogotá D.C.</v>
          </cell>
          <cell r="AN439">
            <v>73200000</v>
          </cell>
          <cell r="AO439">
            <v>13420000</v>
          </cell>
          <cell r="AP439">
            <v>14884000</v>
          </cell>
          <cell r="AQ439">
            <v>71736000</v>
          </cell>
          <cell r="AU439">
            <v>71736000</v>
          </cell>
          <cell r="AV439" t="str">
            <v>$ 7.320.000</v>
          </cell>
          <cell r="AW439">
            <v>479</v>
          </cell>
          <cell r="AX439">
            <v>73200000</v>
          </cell>
          <cell r="AY439">
            <v>45722</v>
          </cell>
          <cell r="AZ439">
            <v>601</v>
          </cell>
          <cell r="BA439">
            <v>73200000</v>
          </cell>
          <cell r="BB439">
            <v>45698</v>
          </cell>
          <cell r="BC439">
            <v>45721</v>
          </cell>
          <cell r="BD439">
            <v>45723</v>
          </cell>
          <cell r="BE439">
            <v>46021</v>
          </cell>
          <cell r="BF439">
            <v>46021</v>
          </cell>
          <cell r="BG439" t="str">
            <v>2 2-Ejecución</v>
          </cell>
          <cell r="BH439" t="str">
            <v>10 MESES</v>
          </cell>
          <cell r="BI439" t="str">
            <v>1 1. Días</v>
          </cell>
          <cell r="BJ439">
            <v>293</v>
          </cell>
          <cell r="BK439">
            <v>0</v>
          </cell>
          <cell r="BL439">
            <v>293</v>
          </cell>
          <cell r="BM439" t="str">
            <v>SUBSECRETARÍA DISTRITAL DE CULTURA CIUDADANA Y GESTIÓN DEL CONOCIMIENTO</v>
          </cell>
          <cell r="BN439" t="str">
            <v>DIRECCIÓN DE REDES Y ACCIÓN COLECTIVA</v>
          </cell>
          <cell r="BO439" t="str">
            <v>Angélica Rocío Martínez Torres</v>
          </cell>
          <cell r="BP439">
            <v>1018421450</v>
          </cell>
          <cell r="BQ439">
            <v>4</v>
          </cell>
          <cell r="BR439" t="str">
            <v>N.A</v>
          </cell>
          <cell r="BS439" t="str">
            <v>N.A</v>
          </cell>
          <cell r="BT439" t="str">
            <v>N.A</v>
          </cell>
          <cell r="BU439" t="str">
            <v>N.A</v>
          </cell>
          <cell r="BV439" t="str">
            <v>N.A</v>
          </cell>
          <cell r="BW439" t="str">
            <v>N.A</v>
          </cell>
          <cell r="BX439" t="str">
            <v>N.A</v>
          </cell>
          <cell r="BY439" t="str">
            <v>N.A</v>
          </cell>
          <cell r="BZ439" t="str">
            <v>N.A</v>
          </cell>
          <cell r="CA439" t="str">
            <v>N.A</v>
          </cell>
        </row>
        <row r="440">
          <cell r="A440" t="str">
            <v>438</v>
          </cell>
          <cell r="B440" t="str">
            <v>CONTRATO DE PRESTACIÓN DE SERVICIOS PROFESIONALES Y/O APOYO A LA GESTIÓN</v>
          </cell>
          <cell r="C440" t="str">
            <v>SCDPI-220-00162-25</v>
          </cell>
          <cell r="D440" t="str">
            <v>CONTRATACION DIRECTA</v>
          </cell>
          <cell r="E440" t="str">
            <v>Prestar servicios profesionales a la Secretaría de Cultura; Recreación y Deporte- Dirección de Fomento para realizar
  actividades requeridas por la estrategia de acompañamiento y seguimiento a la ejecución de iniciativas priorizadas con un enfoque
  en la gestión territorial y de articulación sectorial en el marco del programa Más Cultura Local.</v>
          </cell>
          <cell r="F440" t="str">
            <v>17 17. Contrato de Prestación de Servicios</v>
          </cell>
          <cell r="G440" t="str">
            <v>1 Contratista</v>
          </cell>
          <cell r="H440" t="str">
            <v>1 Natural</v>
          </cell>
          <cell r="I440" t="str">
            <v>2 Privada (1)</v>
          </cell>
          <cell r="J440" t="str">
            <v>4 Persona Natural (2)</v>
          </cell>
          <cell r="K440" t="str">
            <v>31 31-Servicios Profesionales</v>
          </cell>
          <cell r="L440" t="str">
            <v>CO1.PCCNTR.7605875</v>
          </cell>
          <cell r="M440" t="str">
            <v>https://community.secop.gov.co/Public/Tendering/OpportunityDetail/Index?noticeUID=CO1.NTC.7772688&amp;isFromPublicArea=True&amp;isModal=true&amp;asPopupView=true</v>
          </cell>
          <cell r="N440">
            <v>45721</v>
          </cell>
          <cell r="O440" t="str">
            <v>5 Contratación directa</v>
          </cell>
          <cell r="P440" t="str">
            <v>33 Prestación de Servicios Profesionales y Apoyo (5-8)</v>
          </cell>
          <cell r="Q440" t="str">
            <v>N/A</v>
          </cell>
          <cell r="R440" t="str">
            <v>1 1. Ley 80</v>
          </cell>
          <cell r="S440" t="str">
            <v>6 6: Prestacion de servicios</v>
          </cell>
          <cell r="T440" t="str">
            <v>1 Nacional</v>
          </cell>
          <cell r="U440" t="str">
            <v>3 3. Único Contratista</v>
          </cell>
          <cell r="V440" t="str">
            <v>VALENTINA ZAMBRANO CEBALLOS</v>
          </cell>
          <cell r="W440" t="str">
            <v>F</v>
          </cell>
          <cell r="X440">
            <v>1000078321</v>
          </cell>
          <cell r="Y440">
            <v>6</v>
          </cell>
          <cell r="Z440" t="str">
            <v>KR 72 BIS 25 B 50</v>
          </cell>
          <cell r="AA440">
            <v>3219780582</v>
          </cell>
          <cell r="AB440" t="str">
            <v>valentina.zambrano@scrd.gov.co</v>
          </cell>
          <cell r="AC440" t="str">
            <v>valentina_zambrano02@hotmail.com</v>
          </cell>
          <cell r="AD440">
            <v>37355</v>
          </cell>
          <cell r="AE440">
            <v>24</v>
          </cell>
          <cell r="AF440" t="str">
            <v>BOGOTA</v>
          </cell>
          <cell r="AG440" t="str">
            <v>Profesional en ciencias sociales y humanas; bellas artes; Economía, Administración, Contaduria y afines; Ciencias de la educación; Ingeniería, Arquitectura, Urbanismo y afines.</v>
          </cell>
          <cell r="AH440" t="str">
            <v>PSICOLOGO</v>
          </cell>
          <cell r="AI440" t="str">
            <v>1 1. Inversión</v>
          </cell>
          <cell r="AJ440">
            <v>152</v>
          </cell>
          <cell r="AK440" t="str">
            <v>O230117330120240152</v>
          </cell>
          <cell r="AL440" t="str">
            <v>Fortalecimiento del Fomento para el Desarrollo de Procesos Culturales Sostenibles en Bogotá D.C.</v>
          </cell>
          <cell r="AN440">
            <v>29502000</v>
          </cell>
          <cell r="AO440">
            <v>7375500</v>
          </cell>
          <cell r="AQ440">
            <v>36877500</v>
          </cell>
          <cell r="AU440">
            <v>36877500</v>
          </cell>
          <cell r="AV440" t="str">
            <v>$ 4.917.000</v>
          </cell>
          <cell r="AW440">
            <v>474</v>
          </cell>
          <cell r="AX440">
            <v>29502000</v>
          </cell>
          <cell r="AY440">
            <v>45722</v>
          </cell>
          <cell r="AZ440">
            <v>326</v>
          </cell>
          <cell r="BA440">
            <v>34419000</v>
          </cell>
          <cell r="BB440">
            <v>45681</v>
          </cell>
          <cell r="BC440">
            <v>45722</v>
          </cell>
          <cell r="BD440">
            <v>45726</v>
          </cell>
          <cell r="BE440">
            <v>45909</v>
          </cell>
          <cell r="BF440">
            <v>45954</v>
          </cell>
          <cell r="BG440" t="str">
            <v>2 2-Ejecución</v>
          </cell>
          <cell r="BH440" t="str">
            <v>6 MESES</v>
          </cell>
          <cell r="BI440" t="str">
            <v>1 1. Días</v>
          </cell>
          <cell r="BJ440">
            <v>179</v>
          </cell>
          <cell r="BK440">
            <v>45</v>
          </cell>
          <cell r="BL440">
            <v>224</v>
          </cell>
          <cell r="BM440" t="str">
            <v>SUBSECRETARÍA DE GOBERNANZA</v>
          </cell>
          <cell r="BN440" t="str">
            <v>DIRECCIÓN DE FOMENTO</v>
          </cell>
          <cell r="BO440" t="str">
            <v>Michael Andres Quintana Rodriguez</v>
          </cell>
          <cell r="BP440">
            <v>1022947033</v>
          </cell>
          <cell r="BQ440">
            <v>9</v>
          </cell>
          <cell r="BR440" t="str">
            <v>N.A</v>
          </cell>
          <cell r="BS440" t="str">
            <v>N.A</v>
          </cell>
          <cell r="BT440" t="str">
            <v>N.A</v>
          </cell>
          <cell r="BU440" t="str">
            <v>N.A</v>
          </cell>
          <cell r="BV440" t="str">
            <v>N.A</v>
          </cell>
          <cell r="BW440" t="str">
            <v>N.A</v>
          </cell>
          <cell r="BX440" t="str">
            <v>N.A</v>
          </cell>
          <cell r="BY440" t="str">
            <v>N.A</v>
          </cell>
          <cell r="BZ440" t="str">
            <v>N.A</v>
          </cell>
          <cell r="CA440" t="str">
            <v>N.A</v>
          </cell>
        </row>
        <row r="441">
          <cell r="A441" t="str">
            <v>439</v>
          </cell>
          <cell r="B441" t="str">
            <v>CONTRATO DE PRESTACIÓN DE SERVICIOS PROFESIONALES Y/O APOYO A LA GESTIÓN</v>
          </cell>
          <cell r="C441" t="str">
            <v>SCDPI-220-00155-25</v>
          </cell>
          <cell r="D441" t="str">
            <v>CONTRATACION DIRECTA</v>
          </cell>
          <cell r="E441" t="str">
            <v>Prestar servicios profesionales a la Secretaría de Cultura; Recreación y Deporte - Dirección de Fomento realizando
  actividades desde el componente misional; requeridos para la estrategia de acompañamiento y seguimiento en asuntos
  administrativos y financieros a las iniciativas priorizadas y ganadores en el marco del programa Más Cultura Local.</v>
          </cell>
          <cell r="F441" t="str">
            <v>17 17. Contrato de Prestación de Servicios</v>
          </cell>
          <cell r="G441" t="str">
            <v>1 Contratista</v>
          </cell>
          <cell r="H441" t="str">
            <v>1 Natural</v>
          </cell>
          <cell r="I441" t="str">
            <v>2 Privada (1)</v>
          </cell>
          <cell r="J441" t="str">
            <v>4 Persona Natural (2)</v>
          </cell>
          <cell r="K441" t="str">
            <v>31 31-Servicios Profesionales</v>
          </cell>
          <cell r="L441" t="str">
            <v>CO1.PCCNTR.7605488</v>
          </cell>
          <cell r="M441" t="str">
            <v>https://community.secop.gov.co/Public/Tendering/OpportunityDetail/Index?noticeUID=CO1.NTC.7773201&amp;isFromPublicArea=True&amp;isModal=true&amp;asPopupView=true</v>
          </cell>
          <cell r="N441">
            <v>45721</v>
          </cell>
          <cell r="O441" t="str">
            <v>5 Contratación directa</v>
          </cell>
          <cell r="P441" t="str">
            <v>33 Prestación de Servicios Profesionales y Apoyo (5-8)</v>
          </cell>
          <cell r="Q441" t="str">
            <v>N/A</v>
          </cell>
          <cell r="R441" t="str">
            <v>1 1. Ley 80</v>
          </cell>
          <cell r="S441" t="str">
            <v>6 6: Prestacion de servicios</v>
          </cell>
          <cell r="T441" t="str">
            <v>1 Nacional</v>
          </cell>
          <cell r="U441" t="str">
            <v>3 3. Único Contratista</v>
          </cell>
          <cell r="V441" t="str">
            <v>MARIA MONICA BARRERA MORENO
  GUSTAVO ADOLFO AVENDAÑO BARBOSA</v>
          </cell>
          <cell r="W441" t="str">
            <v>F
  M</v>
          </cell>
          <cell r="X441" t="str">
            <v>1015397054
  80548243</v>
          </cell>
          <cell r="Y441" t="str">
            <v>7
  7</v>
          </cell>
          <cell r="Z441" t="str">
            <v>CL 142 11 40
  CALLE 1 NUMERO 16 - 75</v>
          </cell>
          <cell r="AA441" t="str">
            <v>2111111
  3166657661</v>
          </cell>
          <cell r="AB441" t="str">
            <v>maria.barrera@scrd.gov.co
  --------------------------</v>
          </cell>
          <cell r="AC441" t="str">
            <v>mariamonicabarrera@gmail.com
  gaab1983@gmail.com</v>
          </cell>
          <cell r="AD441" t="str">
            <v>10/12/1986
  09/11/1983</v>
          </cell>
          <cell r="AE441" t="str">
            <v>39
  39</v>
          </cell>
          <cell r="AF441" t="str">
            <v>BOGOTA 
  CUNDINAMARCA - ZIPAQUIRA</v>
          </cell>
          <cell r="AG441" t="str">
            <v>Profesional de las Ciencias Sociales y Humanas; Bellas Artes; Economía, Administración, Contaduría, y afines; Ingeniería, Arquitectura, Urbanismo y afines con (1) un año de experiencia profesional.
  Profesional de las Ciencias Sociales y Humanas;
  Bellas Artes; Economía, Administración, Contaduría, y
  afines; Ingeniería, Arquitectura, Urbanismo y afines con
  (1) un año de experiencia profesional</v>
          </cell>
          <cell r="AH441" t="str">
            <v>INGENIERO INDUSTRIAL
  ECONOMISTA</v>
          </cell>
          <cell r="AI441" t="str">
            <v>1 1. Inversión</v>
          </cell>
          <cell r="AJ441">
            <v>152</v>
          </cell>
          <cell r="AK441" t="str">
            <v>O230117330120240152</v>
          </cell>
          <cell r="AL441" t="str">
            <v>Fortalecimiento del Fomento para el Desarrollo de Procesos Culturales Sostenibles en Bogotá D.C.</v>
          </cell>
          <cell r="AN441">
            <v>45744000</v>
          </cell>
          <cell r="AQ441">
            <v>45744000</v>
          </cell>
          <cell r="AU441">
            <v>45744000</v>
          </cell>
          <cell r="AV441" t="str">
            <v>$ 5.718.000</v>
          </cell>
          <cell r="AW441">
            <v>476</v>
          </cell>
          <cell r="AX441">
            <v>45744000</v>
          </cell>
          <cell r="AY441">
            <v>45722</v>
          </cell>
          <cell r="AZ441">
            <v>320</v>
          </cell>
          <cell r="BA441">
            <v>45744000</v>
          </cell>
          <cell r="BB441">
            <v>45681</v>
          </cell>
          <cell r="BC441">
            <v>45722</v>
          </cell>
          <cell r="BD441">
            <v>45726</v>
          </cell>
          <cell r="BE441">
            <v>45970</v>
          </cell>
          <cell r="BF441">
            <v>45975</v>
          </cell>
          <cell r="BG441" t="str">
            <v>2 2-Ejecución</v>
          </cell>
          <cell r="BH441" t="str">
            <v>8 MESES</v>
          </cell>
          <cell r="BI441" t="str">
            <v>1 1. Días</v>
          </cell>
          <cell r="BJ441">
            <v>239</v>
          </cell>
          <cell r="BK441">
            <v>5</v>
          </cell>
          <cell r="BL441">
            <v>244</v>
          </cell>
          <cell r="BM441" t="str">
            <v>SUBSECRETARÍA DE GOBERNANZA</v>
          </cell>
          <cell r="BN441" t="str">
            <v>DIRECCIÓN DE FOMENTO</v>
          </cell>
          <cell r="BO441" t="str">
            <v>Michael Andres Quintana Rodriguez</v>
          </cell>
          <cell r="BP441">
            <v>1022947033</v>
          </cell>
          <cell r="BQ441">
            <v>9</v>
          </cell>
          <cell r="BR441" t="str">
            <v>N.A</v>
          </cell>
          <cell r="BS441" t="str">
            <v>N.A</v>
          </cell>
          <cell r="BT441" t="str">
            <v>N.A</v>
          </cell>
          <cell r="BU441" t="str">
            <v>N.A</v>
          </cell>
          <cell r="BV441" t="str">
            <v>N.A</v>
          </cell>
          <cell r="BW441" t="str">
            <v>N.A</v>
          </cell>
          <cell r="BX441" t="str">
            <v>N.A</v>
          </cell>
          <cell r="BY441" t="str">
            <v>N.A</v>
          </cell>
          <cell r="BZ441" t="str">
            <v>N.A</v>
          </cell>
          <cell r="CA441" t="str">
            <v>N.A</v>
          </cell>
        </row>
        <row r="442">
          <cell r="A442" t="str">
            <v>440</v>
          </cell>
          <cell r="B442" t="str">
            <v>CONTRATO DE PRESTACIÓN DE SERVICIOS PROFESIONALES Y/O APOYO A LA GESTIÓN</v>
          </cell>
          <cell r="C442" t="str">
            <v>SCDPI-220-00140-25</v>
          </cell>
          <cell r="D442" t="str">
            <v>CONTRATACION DIRECTA</v>
          </cell>
          <cell r="E442" t="str">
            <v>Prestar los servicios profesionales a la Secretaría de Cultura; Recreación y Deporte - Dirección de Fomento para realizar actividades requeridas para la planeación y el desarrollo técnico; administrativo y misional de la estrategia de acompañamiento y
  seguimiento a la ejecución de las iniciativas priorizadas y ganadores del Programa Más Cultura Local</v>
          </cell>
          <cell r="F442" t="str">
            <v>17 17. Contrato de Prestación de Servicios</v>
          </cell>
          <cell r="G442" t="str">
            <v>1 Contratista</v>
          </cell>
          <cell r="H442" t="str">
            <v>1 Natural</v>
          </cell>
          <cell r="I442" t="str">
            <v>2 Privada (1)</v>
          </cell>
          <cell r="J442" t="str">
            <v>4 Persona Natural (2)</v>
          </cell>
          <cell r="K442" t="str">
            <v>31 31-Servicios Profesionales</v>
          </cell>
          <cell r="L442" t="str">
            <v>CO1.PCCNTR.7661629</v>
          </cell>
          <cell r="M442" t="str">
            <v>https://community.secop.gov.co/Public/Tendering/OpportunityDetail/Index?noticeUID=CO1.NTC.7846452&amp;isFromPublicArea=True&amp;isModal=true&amp;asPopupView=true</v>
          </cell>
          <cell r="N442">
            <v>45733</v>
          </cell>
          <cell r="O442" t="str">
            <v>5 Contratación directa</v>
          </cell>
          <cell r="P442" t="str">
            <v>33 Prestación de Servicios Profesionales y Apoyo (5-8)</v>
          </cell>
          <cell r="Q442" t="str">
            <v>N/A</v>
          </cell>
          <cell r="R442" t="str">
            <v>1 1. Ley 80</v>
          </cell>
          <cell r="S442" t="str">
            <v>6 6: Prestacion de servicios</v>
          </cell>
          <cell r="T442" t="str">
            <v>1 Nacional</v>
          </cell>
          <cell r="U442" t="str">
            <v>3 3. Único Contratista</v>
          </cell>
          <cell r="V442" t="str">
            <v>MARILUZ MORALES RAMIREZ</v>
          </cell>
          <cell r="W442" t="str">
            <v>F</v>
          </cell>
          <cell r="X442">
            <v>52752319</v>
          </cell>
          <cell r="Y442">
            <v>1</v>
          </cell>
          <cell r="Z442" t="str">
            <v>KR 31 B 4 A 61</v>
          </cell>
          <cell r="AA442">
            <v>3186596320</v>
          </cell>
          <cell r="AB442" t="str">
            <v>mariluz.morales@scrd.gov.co</v>
          </cell>
          <cell r="AC442" t="str">
            <v>sicantoalto@gmail.com</v>
          </cell>
          <cell r="AD442">
            <v>29640</v>
          </cell>
          <cell r="AE442">
            <v>45</v>
          </cell>
          <cell r="AF442" t="str">
            <v>BOGOTA</v>
          </cell>
          <cell r="AG442" t="str">
            <v>Profesional de las Ciencias Sociales y Humanas, Bellas Artes, Economía, Administración, Contaduría y afines con cinco (5) años de experiencia profesional.</v>
          </cell>
          <cell r="AH442" t="str">
            <v>MUSICA</v>
          </cell>
          <cell r="AI442" t="str">
            <v>1 1. Inversión</v>
          </cell>
          <cell r="AJ442">
            <v>152</v>
          </cell>
          <cell r="AK442" t="str">
            <v>O230117330120240152</v>
          </cell>
          <cell r="AL442" t="str">
            <v>Fortalecimiento del Fomento para el Desarrollo de Procesos Culturales Sostenibles en Bogotá D.C.</v>
          </cell>
          <cell r="AN442">
            <v>80298000</v>
          </cell>
          <cell r="AO442">
            <v>7732400</v>
          </cell>
          <cell r="AQ442">
            <v>88030400</v>
          </cell>
          <cell r="AU442">
            <v>88030400</v>
          </cell>
          <cell r="AV442" t="str">
            <v>$ 8.922.000</v>
          </cell>
          <cell r="AW442">
            <v>586</v>
          </cell>
          <cell r="AX442">
            <v>80298000</v>
          </cell>
          <cell r="AY442">
            <v>45735</v>
          </cell>
          <cell r="AZ442">
            <v>312</v>
          </cell>
          <cell r="BA442">
            <v>80298000</v>
          </cell>
          <cell r="BB442">
            <v>45681</v>
          </cell>
          <cell r="BC442">
            <v>45734</v>
          </cell>
          <cell r="BD442">
            <v>45736</v>
          </cell>
          <cell r="BE442">
            <v>46010</v>
          </cell>
          <cell r="BF442">
            <v>46037</v>
          </cell>
          <cell r="BG442" t="str">
            <v>2 2-Ejecución</v>
          </cell>
          <cell r="BH442" t="str">
            <v>9 MESES</v>
          </cell>
          <cell r="BI442" t="str">
            <v>1 1. Días</v>
          </cell>
          <cell r="BJ442">
            <v>269</v>
          </cell>
          <cell r="BK442">
            <v>26</v>
          </cell>
          <cell r="BL442">
            <v>295</v>
          </cell>
          <cell r="BM442" t="str">
            <v>SUBSECRETARÍA DE GOBERNANZA</v>
          </cell>
          <cell r="BN442" t="str">
            <v>DIRECCIÓN DE FOMENTO</v>
          </cell>
          <cell r="BO442" t="str">
            <v>Michael Andres Quintana Rodriguez</v>
          </cell>
          <cell r="BP442">
            <v>1022947033</v>
          </cell>
          <cell r="BQ442">
            <v>9</v>
          </cell>
          <cell r="BR442" t="str">
            <v>N.A</v>
          </cell>
          <cell r="BS442" t="str">
            <v>N.A</v>
          </cell>
          <cell r="BT442" t="str">
            <v>N.A</v>
          </cell>
          <cell r="BU442" t="str">
            <v>N.A</v>
          </cell>
          <cell r="BV442" t="str">
            <v>N.A</v>
          </cell>
          <cell r="BW442" t="str">
            <v>N.A</v>
          </cell>
          <cell r="BX442" t="str">
            <v>N.A</v>
          </cell>
          <cell r="BY442" t="str">
            <v>N.A</v>
          </cell>
          <cell r="BZ442" t="str">
            <v>N.A</v>
          </cell>
          <cell r="CA442" t="str">
            <v>N.A</v>
          </cell>
        </row>
        <row r="443">
          <cell r="A443" t="str">
            <v>441</v>
          </cell>
          <cell r="B443" t="str">
            <v>CONTRATO DE PRESTACIÓN DE SERVICIOS PROFESIONALES Y/O APOYO A LA GESTIÓN</v>
          </cell>
          <cell r="C443" t="str">
            <v>SCDPI-220-00107-25 - SCDPI-220-00451-25</v>
          </cell>
          <cell r="D443" t="str">
            <v>CONTRATACION DIRECTA</v>
          </cell>
          <cell r="E443" t="str">
            <v>Prestar los servicios profesionales a la Secretaría de Cultura; Recreación y Deporte - Dirección de Fomento para realizar actividades requeridas para la planeación y el desarrollo técnico; administrativo y misional de la estrategia de fortalecimiento en el
  marco del programa Más Cultura Local.</v>
          </cell>
          <cell r="F443" t="str">
            <v>17 17. Contrato de Prestación de Servicios</v>
          </cell>
          <cell r="G443" t="str">
            <v>1 Contratista</v>
          </cell>
          <cell r="H443" t="str">
            <v>1 Natural</v>
          </cell>
          <cell r="I443" t="str">
            <v>2 Privada (1)</v>
          </cell>
          <cell r="J443" t="str">
            <v>4 Persona Natural (2)</v>
          </cell>
          <cell r="K443" t="str">
            <v>31 31-Servicios Profesionales</v>
          </cell>
          <cell r="L443" t="str">
            <v>CO1.PCCNTR.7605947</v>
          </cell>
          <cell r="M443" t="str">
            <v>https://community.secop.gov.co/Public/Tendering/OpportunityDetail/Index?noticeUID=CO1.NTC.7772979&amp;isFromPublicArea=True&amp;isModal=true&amp;asPopupView=true</v>
          </cell>
          <cell r="N443">
            <v>45721</v>
          </cell>
          <cell r="O443" t="str">
            <v>5 Contratación directa</v>
          </cell>
          <cell r="P443" t="str">
            <v>33 Prestación de Servicios Profesionales y Apoyo (5-8)</v>
          </cell>
          <cell r="Q443" t="str">
            <v>N/A</v>
          </cell>
          <cell r="R443" t="str">
            <v>1 1. Ley 80</v>
          </cell>
          <cell r="S443" t="str">
            <v>6 6: Prestacion de servicios</v>
          </cell>
          <cell r="T443" t="str">
            <v>1 Nacional</v>
          </cell>
          <cell r="U443" t="str">
            <v>3 3. Único Contratista</v>
          </cell>
          <cell r="V443" t="str">
            <v>DELIA ISABEL ROSERO DIAZ</v>
          </cell>
          <cell r="W443" t="str">
            <v>F</v>
          </cell>
          <cell r="X443">
            <v>59831026</v>
          </cell>
          <cell r="Y443">
            <v>1</v>
          </cell>
          <cell r="Z443" t="str">
            <v>CARRERA 28B#84-32 POLO</v>
          </cell>
          <cell r="AA443">
            <v>5461500</v>
          </cell>
          <cell r="AB443" t="str">
            <v>delia.rosero@scrd.gov.co</v>
          </cell>
          <cell r="AC443" t="str">
            <v>dirosero@sena.edu.co</v>
          </cell>
          <cell r="AE443">
            <v>126</v>
          </cell>
          <cell r="AF443" t="str">
            <v>PASTO - NARIÑO</v>
          </cell>
          <cell r="AG443" t="str">
            <v>Profesional Ciencias Sociales, bellas artes, ciencias de la educación con cuatro (4) años de experiencia.</v>
          </cell>
          <cell r="AH443" t="str">
            <v>PSICOLOGO</v>
          </cell>
          <cell r="AI443" t="str">
            <v>1 1. Inversión</v>
          </cell>
          <cell r="AJ443">
            <v>152</v>
          </cell>
          <cell r="AK443" t="str">
            <v>O230117330120240152</v>
          </cell>
          <cell r="AL443" t="str">
            <v>Fortalecimiento del Fomento para el Desarrollo de Procesos Culturales Sostenibles en Bogotá D.C.</v>
          </cell>
          <cell r="AN443">
            <v>52786500</v>
          </cell>
          <cell r="AO443">
            <v>9745200</v>
          </cell>
          <cell r="AQ443">
            <v>62531700</v>
          </cell>
          <cell r="AU443">
            <v>62531700</v>
          </cell>
          <cell r="AV443" t="str">
            <v>$ 8.121.000</v>
          </cell>
          <cell r="AW443" t="str">
            <v>507
  508</v>
          </cell>
          <cell r="AX443" t="str">
            <v>36544500
  16.242.000</v>
          </cell>
          <cell r="AY443">
            <v>45723</v>
          </cell>
          <cell r="AZ443" t="str">
            <v>310
  599</v>
          </cell>
          <cell r="BA443" t="str">
            <v>36544500
  16.242.000</v>
          </cell>
          <cell r="BB443" t="str">
            <v>24/01/2025
  07/02/2025</v>
          </cell>
          <cell r="BC443">
            <v>45722</v>
          </cell>
          <cell r="BD443">
            <v>45726</v>
          </cell>
          <cell r="BE443">
            <v>45924</v>
          </cell>
          <cell r="BF443">
            <v>45960</v>
          </cell>
          <cell r="BG443" t="str">
            <v>2 2-Ejecución</v>
          </cell>
          <cell r="BH443" t="str">
            <v>6 MESES</v>
          </cell>
          <cell r="BI443" t="str">
            <v>1 1. Días</v>
          </cell>
          <cell r="BJ443">
            <v>194</v>
          </cell>
          <cell r="BK443">
            <v>36</v>
          </cell>
          <cell r="BL443">
            <v>230</v>
          </cell>
          <cell r="BM443" t="str">
            <v>SUBSECRETARÍA DE GOBERNANZA</v>
          </cell>
          <cell r="BN443" t="str">
            <v>DIRECCIÓN DE FOMENTO</v>
          </cell>
          <cell r="BO443" t="str">
            <v>Michael Andres Quintana Rodriguez</v>
          </cell>
          <cell r="BP443">
            <v>1022947033</v>
          </cell>
          <cell r="BQ443">
            <v>9</v>
          </cell>
          <cell r="BR443" t="str">
            <v>N.A</v>
          </cell>
          <cell r="BS443" t="str">
            <v>N.A</v>
          </cell>
          <cell r="BT443" t="str">
            <v>N.A</v>
          </cell>
          <cell r="BU443" t="str">
            <v>N.A</v>
          </cell>
          <cell r="BV443" t="str">
            <v>N.A</v>
          </cell>
          <cell r="BW443" t="str">
            <v>N.A</v>
          </cell>
          <cell r="BX443" t="str">
            <v>N.A</v>
          </cell>
          <cell r="BY443" t="str">
            <v>N.A</v>
          </cell>
          <cell r="BZ443" t="str">
            <v>N.A</v>
          </cell>
          <cell r="CA443" t="str">
            <v>N.A</v>
          </cell>
        </row>
        <row r="444">
          <cell r="A444" t="str">
            <v>442</v>
          </cell>
          <cell r="B444" t="str">
            <v>CONTRATO DE PRESTACIÓN DE SERVICIOS PROFESIONALES Y/O APOYO A LA GESTIÓN</v>
          </cell>
          <cell r="C444" t="str">
            <v>SCDPI-220-00106-25 - SCDPI-220-00450-25</v>
          </cell>
          <cell r="D444" t="str">
            <v>CONTRATACION DIRECTA</v>
          </cell>
          <cell r="E444" t="str">
            <v>Prestar los servicios profesionales a la Secretaría de Cultura; Recreación y Deporte - Dirección de Fomento para realizar actividades requeridas para la planeación y el desarrollo técnico; administrativo y misional de la estrategia de fortalecimiento en el
  marco del programa Más Cultura Local.</v>
          </cell>
          <cell r="F444" t="str">
            <v>17 17. Contrato de Prestación de Servicios</v>
          </cell>
          <cell r="G444" t="str">
            <v>1 Contratista</v>
          </cell>
          <cell r="H444" t="str">
            <v>1 Natural</v>
          </cell>
          <cell r="I444" t="str">
            <v>2 Privada (1)</v>
          </cell>
          <cell r="J444" t="str">
            <v>4 Persona Natural (2)</v>
          </cell>
          <cell r="K444" t="str">
            <v>31 31-Servicios Profesionales</v>
          </cell>
          <cell r="L444" t="str">
            <v>CO1.PCCNTR.7606403</v>
          </cell>
          <cell r="M444" t="str">
            <v>https://community.secop.gov.co/Public/Tendering/OpportunityDetail/Index?noticeUID=CO1.NTC.7773204&amp;isFromPublicArea=True&amp;isModal=true&amp;asPopupView=true</v>
          </cell>
          <cell r="N444">
            <v>45721</v>
          </cell>
          <cell r="O444" t="str">
            <v>5 Contratación directa</v>
          </cell>
          <cell r="P444" t="str">
            <v>33 Prestación de Servicios Profesionales y Apoyo (5-8)</v>
          </cell>
          <cell r="Q444" t="str">
            <v>N/A</v>
          </cell>
          <cell r="R444" t="str">
            <v>1 1. Ley 80</v>
          </cell>
          <cell r="S444" t="str">
            <v>6 6: Prestacion de servicios</v>
          </cell>
          <cell r="T444" t="str">
            <v>1 Nacional</v>
          </cell>
          <cell r="U444" t="str">
            <v>3 3. Único Contratista</v>
          </cell>
          <cell r="V444" t="str">
            <v>JUAN FREDY ROZO BELLON</v>
          </cell>
          <cell r="W444" t="str">
            <v>M</v>
          </cell>
          <cell r="X444">
            <v>79688534</v>
          </cell>
          <cell r="Y444">
            <v>1</v>
          </cell>
          <cell r="Z444" t="str">
            <v>CL 41 20-50 Apartamento 302</v>
          </cell>
          <cell r="AA444">
            <v>6014709146</v>
          </cell>
          <cell r="AB444" t="str">
            <v>juanf.rozob@scrd.gov.co</v>
          </cell>
          <cell r="AC444" t="str">
            <v>jfrozob@gmail.com</v>
          </cell>
          <cell r="AD444">
            <v>27598</v>
          </cell>
          <cell r="AE444">
            <v>50</v>
          </cell>
          <cell r="AF444" t="str">
            <v>BOGOTA</v>
          </cell>
          <cell r="AG444" t="str">
            <v>Profesional Ciencias Sociales, bellas artes, ciencias de la educación con cuatro (4) años de experiencia</v>
          </cell>
          <cell r="AH444" t="str">
            <v>RELACIONES INTERNACIONALES</v>
          </cell>
          <cell r="AI444" t="str">
            <v>1 1. Inversión</v>
          </cell>
          <cell r="AJ444">
            <v>152</v>
          </cell>
          <cell r="AK444" t="str">
            <v>O230117330120240152</v>
          </cell>
          <cell r="AL444" t="str">
            <v>Fortalecimiento del Fomento para el Desarrollo de Procesos Culturales Sostenibles en Bogotá D.C.</v>
          </cell>
          <cell r="AN444">
            <v>52786500</v>
          </cell>
          <cell r="AO444">
            <v>9474500</v>
          </cell>
          <cell r="AQ444">
            <v>62261000</v>
          </cell>
          <cell r="AU444">
            <v>62261000</v>
          </cell>
          <cell r="AV444" t="str">
            <v>$ 8.121.000</v>
          </cell>
          <cell r="AW444" t="str">
            <v>480
  481</v>
          </cell>
          <cell r="AX444" t="str">
            <v>36544500
  16.242.000</v>
          </cell>
          <cell r="AY444">
            <v>45722</v>
          </cell>
          <cell r="AZ444" t="str">
            <v>308
  598</v>
          </cell>
          <cell r="BA444" t="str">
            <v>36544500
  16.242.000</v>
          </cell>
          <cell r="BB444" t="str">
            <v>24/01/2025
  07/02/2025</v>
          </cell>
          <cell r="BC444">
            <v>45722</v>
          </cell>
          <cell r="BD444">
            <v>45727</v>
          </cell>
          <cell r="BE444">
            <v>45925</v>
          </cell>
          <cell r="BF444">
            <v>45960</v>
          </cell>
          <cell r="BG444" t="str">
            <v>2 2-Ejecución</v>
          </cell>
          <cell r="BH444" t="str">
            <v>6 MESES</v>
          </cell>
          <cell r="BI444" t="str">
            <v>1 1. Días</v>
          </cell>
          <cell r="BJ444">
            <v>194</v>
          </cell>
          <cell r="BK444">
            <v>35</v>
          </cell>
          <cell r="BL444">
            <v>229</v>
          </cell>
          <cell r="BM444" t="str">
            <v>SUBSECRETARÍA DE GOBERNANZA</v>
          </cell>
          <cell r="BN444" t="str">
            <v>DIRECCIÓN DE FOMENTO</v>
          </cell>
          <cell r="BO444" t="str">
            <v>Michael Andres Quintana Rodriguez</v>
          </cell>
          <cell r="BP444">
            <v>1022947033</v>
          </cell>
          <cell r="BQ444">
            <v>9</v>
          </cell>
          <cell r="BR444" t="str">
            <v>N.A</v>
          </cell>
          <cell r="BS444" t="str">
            <v>N.A</v>
          </cell>
          <cell r="BT444" t="str">
            <v>N.A</v>
          </cell>
          <cell r="BU444" t="str">
            <v>N.A</v>
          </cell>
          <cell r="BV444" t="str">
            <v>N.A</v>
          </cell>
          <cell r="BW444" t="str">
            <v>N.A</v>
          </cell>
          <cell r="BX444" t="str">
            <v>N.A</v>
          </cell>
          <cell r="BY444" t="str">
            <v>N.A</v>
          </cell>
          <cell r="BZ444" t="str">
            <v>N.A</v>
          </cell>
          <cell r="CA444" t="str">
            <v>N.A</v>
          </cell>
        </row>
        <row r="445">
          <cell r="A445" t="str">
            <v>443</v>
          </cell>
          <cell r="B445" t="str">
            <v>CONTRATO DE PRESTACIÓN DE SERVICIOS PROFESIONALES Y/O APOYO A LA GESTIÓN</v>
          </cell>
          <cell r="C445" t="str">
            <v>SCDPI-220-00105-25 - SCDPI-220-00449-25</v>
          </cell>
          <cell r="D445" t="str">
            <v>CONTRATACION DIRECTA</v>
          </cell>
          <cell r="E445" t="str">
            <v>Prestar los servicios profesionales a la Secretaría de Cultura; Recreación y Deporte - Dirección de Fomento para realizar actividades requeridas para la planeación y el desarrollo técnico; administrativo y misional de la estrategia de fortalecimiento en el
  marco del programa Más Cultura Local.</v>
          </cell>
          <cell r="F445" t="str">
            <v>17 17. Contrato de Prestación de Servicios</v>
          </cell>
          <cell r="G445" t="str">
            <v>1 Contratista</v>
          </cell>
          <cell r="H445" t="str">
            <v>1 Natural</v>
          </cell>
          <cell r="I445" t="str">
            <v>2 Privada (1)</v>
          </cell>
          <cell r="J445" t="str">
            <v>4 Persona Natural (2)</v>
          </cell>
          <cell r="K445" t="str">
            <v>31 31-Servicios Profesionales</v>
          </cell>
          <cell r="L445" t="str">
            <v>CO1.PCCNTR.7605960</v>
          </cell>
          <cell r="M445" t="str">
            <v>https://community.secop.gov.co/Public/Tendering/OpportunityDetail/Index?noticeUID=CO1.NTC.7772690&amp;isFromPublicArea=True&amp;isModal=true&amp;asPopupView=true</v>
          </cell>
          <cell r="N445">
            <v>45721</v>
          </cell>
          <cell r="O445" t="str">
            <v>5 Contratación directa</v>
          </cell>
          <cell r="P445" t="str">
            <v>33 Prestación de Servicios Profesionales y Apoyo (5-8)</v>
          </cell>
          <cell r="Q445" t="str">
            <v>N/A</v>
          </cell>
          <cell r="R445" t="str">
            <v>1 1. Ley 80</v>
          </cell>
          <cell r="S445" t="str">
            <v>6 6: Prestacion de servicios</v>
          </cell>
          <cell r="T445" t="str">
            <v>1 Nacional</v>
          </cell>
          <cell r="U445" t="str">
            <v>3 3. Único Contratista</v>
          </cell>
          <cell r="V445" t="str">
            <v>CARLOS EDUARDO OTAVO MORALES cesion a: 
  LAURA CAMILA VILLAMIZAR RODRÍGUEZ</v>
          </cell>
          <cell r="W445" t="str">
            <v>M
  F</v>
          </cell>
          <cell r="X445" t="str">
            <v>1013579913
  1032469639</v>
          </cell>
          <cell r="Y445" t="str">
            <v>3
  7</v>
          </cell>
          <cell r="Z445" t="str">
            <v>CL 12 7 50 ESTE AP 103 TO 9 CONJ AMBROSIA
  Calle 16 #4 - 64 Bloque 2 - Apt 402</v>
          </cell>
          <cell r="AA445" t="str">
            <v>3115620856
  3204389133</v>
          </cell>
          <cell r="AB445" t="str">
            <v>carloseduardootavomorales@gmail.com
  laura.villamizar@scrd.gov.co</v>
          </cell>
          <cell r="AC445" t="str">
            <v>carloseduardootavomorales@gmail.com
  lauracamila.villamizar@gmail.com</v>
          </cell>
          <cell r="AD445" t="str">
            <v>20/06/1986
  22/02/1995</v>
          </cell>
          <cell r="AE445" t="str">
            <v>39
  30</v>
          </cell>
          <cell r="AF445" t="str">
            <v>BOGOTA</v>
          </cell>
          <cell r="AG445" t="str">
            <v>Profesional Ciencias Sociales, bellas artes, ciencias de la educación con cuatro (4) años de experiencia.
  Profesional Ciencias Sociales, bellas artes, ciencias de la educación con cuatro (4) años de experiencia</v>
          </cell>
          <cell r="AH445" t="str">
            <v>SOCIOLOGO
  ESTUDIOS Y GESTION CULTURAL</v>
          </cell>
          <cell r="AI445" t="str">
            <v>1 1. Inversión</v>
          </cell>
          <cell r="AJ445">
            <v>152</v>
          </cell>
          <cell r="AK445" t="str">
            <v>O230117330120240152</v>
          </cell>
          <cell r="AL445" t="str">
            <v>Fortalecimiento del Fomento para el Desarrollo de Procesos Culturales Sostenibles en Bogotá D.C.</v>
          </cell>
          <cell r="AN445">
            <v>64968000</v>
          </cell>
          <cell r="AQ445">
            <v>64968000</v>
          </cell>
          <cell r="AU445">
            <v>64968000</v>
          </cell>
          <cell r="AV445" t="str">
            <v>$ 8.121.000</v>
          </cell>
          <cell r="AW445" t="str">
            <v>471
  472</v>
          </cell>
          <cell r="AX445" t="str">
            <v>48726000
  16.242.000</v>
          </cell>
          <cell r="AY445">
            <v>45722</v>
          </cell>
          <cell r="AZ445" t="str">
            <v>291
  597</v>
          </cell>
          <cell r="BA445" t="str">
            <v>48726000
  16.242.000</v>
          </cell>
          <cell r="BB445" t="str">
            <v>23/01/2025
  07/02/2025</v>
          </cell>
          <cell r="BC445">
            <v>45721</v>
          </cell>
          <cell r="BD445">
            <v>45742</v>
          </cell>
          <cell r="BE445">
            <v>45986</v>
          </cell>
          <cell r="BF445">
            <v>45991</v>
          </cell>
          <cell r="BG445" t="str">
            <v>2 2-Ejecución</v>
          </cell>
          <cell r="BH445" t="str">
            <v>8 MESES</v>
          </cell>
          <cell r="BI445" t="str">
            <v>1 1. Días</v>
          </cell>
          <cell r="BJ445">
            <v>239</v>
          </cell>
          <cell r="BK445">
            <v>5</v>
          </cell>
          <cell r="BL445">
            <v>244</v>
          </cell>
          <cell r="BM445" t="str">
            <v>SUBSECRETARÍA DE GOBERNANZA</v>
          </cell>
          <cell r="BN445" t="str">
            <v>DIRECCIÓN DE FOMENTO</v>
          </cell>
          <cell r="BO445" t="str">
            <v>Michael Andres Quintana Rodriguez</v>
          </cell>
          <cell r="BP445">
            <v>1022947033</v>
          </cell>
          <cell r="BQ445">
            <v>9</v>
          </cell>
          <cell r="BR445" t="str">
            <v>N.A</v>
          </cell>
          <cell r="BS445" t="str">
            <v>N.A</v>
          </cell>
          <cell r="BT445" t="str">
            <v>N.A</v>
          </cell>
          <cell r="BU445" t="str">
            <v>N.A</v>
          </cell>
          <cell r="BV445" t="str">
            <v>N.A</v>
          </cell>
          <cell r="BW445" t="str">
            <v>N.A</v>
          </cell>
          <cell r="BX445" t="str">
            <v>N.A</v>
          </cell>
          <cell r="BY445" t="str">
            <v>N.A</v>
          </cell>
          <cell r="BZ445" t="str">
            <v>N.A</v>
          </cell>
          <cell r="CA445" t="str">
            <v>N.A</v>
          </cell>
        </row>
        <row r="446">
          <cell r="A446" t="str">
            <v>444</v>
          </cell>
          <cell r="B446" t="str">
            <v>CONTRATO DE PRESTACIÓN DE SERVICIOS PROFESIONALES Y/O APOYO A LA GESTIÓN</v>
          </cell>
          <cell r="C446" t="str">
            <v>SCDPI-220-00104-25 - SCDPI-220-00448-25</v>
          </cell>
          <cell r="D446" t="str">
            <v>CONTRATACION DIRECTA</v>
          </cell>
          <cell r="E446" t="str">
            <v>Prestar los servicios profesionales a la Secretaría de Cultura; Recreación y Deporte - Dirección de Fomento para realizar actividades requeridas para la planeación y el desarrollo técnico; administrativo y misional de la estrategia de fortalecimiento en el
  marco del programa Más Cultura Local.</v>
          </cell>
          <cell r="F446" t="str">
            <v>17 17. Contrato de Prestación de Servicios</v>
          </cell>
          <cell r="G446" t="str">
            <v>1 Contratista</v>
          </cell>
          <cell r="H446" t="str">
            <v>1 Natural</v>
          </cell>
          <cell r="I446" t="str">
            <v>2 Privada (1)</v>
          </cell>
          <cell r="J446" t="str">
            <v>4 Persona Natural (2)</v>
          </cell>
          <cell r="K446" t="str">
            <v>31 31-Servicios Profesionales</v>
          </cell>
          <cell r="L446" t="str">
            <v>CO1.PCCNTR.7606423</v>
          </cell>
          <cell r="M446" t="str">
            <v>https://community.secop.gov.co/Public/Tendering/OpportunityDetail/Index?noticeUID=CO1.NTC.7773138&amp;isFromPublicArea=True&amp;isModal=true&amp;asPopupView=true</v>
          </cell>
          <cell r="N446">
            <v>45721</v>
          </cell>
          <cell r="O446" t="str">
            <v>5 Contratación directa</v>
          </cell>
          <cell r="P446" t="str">
            <v>33 Prestación de Servicios Profesionales y Apoyo (5-8)</v>
          </cell>
          <cell r="Q446" t="str">
            <v>N/A</v>
          </cell>
          <cell r="R446" t="str">
            <v>1 1. Ley 80</v>
          </cell>
          <cell r="S446" t="str">
            <v>6 6: Prestacion de servicios</v>
          </cell>
          <cell r="T446" t="str">
            <v>1 Nacional</v>
          </cell>
          <cell r="U446" t="str">
            <v>3 3. Único Contratista</v>
          </cell>
          <cell r="V446" t="str">
            <v>GEINY LIZETH HERNÁNDEZ RUBIO</v>
          </cell>
          <cell r="W446" t="str">
            <v>F</v>
          </cell>
          <cell r="X446">
            <v>53004957</v>
          </cell>
          <cell r="Y446">
            <v>4</v>
          </cell>
          <cell r="Z446" t="str">
            <v>CL 92 SUR 2 17</v>
          </cell>
          <cell r="AA446">
            <v>3229027900</v>
          </cell>
          <cell r="AB446" t="str">
            <v>geiny.hernandez@scrd.gov.co</v>
          </cell>
          <cell r="AC446" t="str">
            <v>lizhernandezcomunicaciones@gmail.com</v>
          </cell>
          <cell r="AD446">
            <v>30630</v>
          </cell>
          <cell r="AE446">
            <v>42</v>
          </cell>
          <cell r="AF446" t="str">
            <v>BOGOTA</v>
          </cell>
          <cell r="AG446" t="str">
            <v>Profesional Ciencias Sociales, bellas artes, ciencias de la educación con cuatro (4) años de experiencia.</v>
          </cell>
          <cell r="AH446" t="str">
            <v>COMUNICADOR SOCIAL - PERIODISTA</v>
          </cell>
          <cell r="AI446" t="str">
            <v>1 1. Inversión</v>
          </cell>
          <cell r="AJ446">
            <v>152</v>
          </cell>
          <cell r="AK446" t="str">
            <v>O230117330120240152</v>
          </cell>
          <cell r="AL446" t="str">
            <v>Fortalecimiento del Fomento para el Desarrollo de Procesos Culturales Sostenibles en Bogotá D.C.</v>
          </cell>
          <cell r="AN446">
            <v>64968000</v>
          </cell>
          <cell r="AO446">
            <v>6496800</v>
          </cell>
          <cell r="AQ446">
            <v>71464800</v>
          </cell>
          <cell r="AU446">
            <v>71464800</v>
          </cell>
          <cell r="AV446" t="str">
            <v>$ 8.121.000</v>
          </cell>
          <cell r="AW446" t="str">
            <v>483
  485</v>
          </cell>
          <cell r="AX446" t="str">
            <v>48726000
  16.242.000</v>
          </cell>
          <cell r="AY446">
            <v>45722</v>
          </cell>
          <cell r="AZ446" t="str">
            <v>258
  596</v>
          </cell>
          <cell r="BA446" t="str">
            <v>48726000
  16.242.000</v>
          </cell>
          <cell r="BB446" t="str">
            <v>23/01/2025
  07/02/2025</v>
          </cell>
          <cell r="BC446">
            <v>45722</v>
          </cell>
          <cell r="BD446">
            <v>45723</v>
          </cell>
          <cell r="BE446">
            <v>45967</v>
          </cell>
          <cell r="BF446">
            <v>45991</v>
          </cell>
          <cell r="BG446" t="str">
            <v>2 2-Ejecución</v>
          </cell>
          <cell r="BH446" t="str">
            <v>8 MESES</v>
          </cell>
          <cell r="BI446" t="str">
            <v>1 1. Días</v>
          </cell>
          <cell r="BJ446">
            <v>239</v>
          </cell>
          <cell r="BK446">
            <v>24</v>
          </cell>
          <cell r="BL446">
            <v>263</v>
          </cell>
          <cell r="BM446" t="str">
            <v>SUBSECRETARÍA DE GOBERNANZA</v>
          </cell>
          <cell r="BN446" t="str">
            <v>DIRECCIÓN DE FOMENTO</v>
          </cell>
          <cell r="BO446" t="str">
            <v>Michael Andres Quintana Rodriguez</v>
          </cell>
          <cell r="BP446">
            <v>1022947033</v>
          </cell>
          <cell r="BQ446">
            <v>9</v>
          </cell>
          <cell r="BR446" t="str">
            <v>N.A</v>
          </cell>
          <cell r="BS446" t="str">
            <v>N.A</v>
          </cell>
          <cell r="BT446" t="str">
            <v>N.A</v>
          </cell>
          <cell r="BU446" t="str">
            <v>N.A</v>
          </cell>
          <cell r="BV446" t="str">
            <v>N.A</v>
          </cell>
          <cell r="BW446" t="str">
            <v>N.A</v>
          </cell>
          <cell r="BX446" t="str">
            <v>N.A</v>
          </cell>
          <cell r="BY446" t="str">
            <v>N.A</v>
          </cell>
          <cell r="BZ446" t="str">
            <v>N.A</v>
          </cell>
          <cell r="CA446" t="str">
            <v>N.A</v>
          </cell>
        </row>
        <row r="447">
          <cell r="A447" t="str">
            <v>445</v>
          </cell>
          <cell r="B447" t="str">
            <v>CONTRATO DE PRESTACIÓN DE SERVICIOS PROFESIONALES Y/O APOYO A LA GESTIÓN</v>
          </cell>
          <cell r="C447" t="str">
            <v>SCDPI-220-00057-25</v>
          </cell>
          <cell r="D447" t="str">
            <v>CONTRATACION DIRECTA</v>
          </cell>
          <cell r="E447" t="str">
            <v>Prestar los servicios profesionales a la Secretaría de Cultura; Recreación y Deporte- Dirección de Fomento para implementar la estrategia de acceso a la información a través del diseño y adaptación de las herramientas de registro; análisis de
  datos y visualización de reportes en línea durante el desarrollo del programa Más Cultura Local</v>
          </cell>
          <cell r="F447" t="str">
            <v>17 17. Contrato de Prestación de Servicios</v>
          </cell>
          <cell r="G447" t="str">
            <v>1 Contratista</v>
          </cell>
          <cell r="H447" t="str">
            <v>1 Natural</v>
          </cell>
          <cell r="I447" t="str">
            <v>2 Privada (1)</v>
          </cell>
          <cell r="J447" t="str">
            <v>4 Persona Natural (2)</v>
          </cell>
          <cell r="K447" t="str">
            <v>31 31-Servicios Profesionales</v>
          </cell>
          <cell r="L447" t="str">
            <v>CO1.PCCNTR.7606827</v>
          </cell>
          <cell r="M447" t="str">
            <v>https://community.secop.gov.co/Public/Tendering/OpportunityDetail/Index?noticeUID=CO1.NTC.7774290&amp;isFromPublicArea=True&amp;isModal=true&amp;asPopupView=true</v>
          </cell>
          <cell r="N447">
            <v>45721</v>
          </cell>
          <cell r="O447" t="str">
            <v>5 Contratación directa</v>
          </cell>
          <cell r="P447" t="str">
            <v>33 Prestación de Servicios Profesionales y Apoyo (5-8)</v>
          </cell>
          <cell r="Q447" t="str">
            <v>N/A</v>
          </cell>
          <cell r="R447" t="str">
            <v>1 1. Ley 80</v>
          </cell>
          <cell r="S447" t="str">
            <v>6 6: Prestacion de servicios</v>
          </cell>
          <cell r="T447" t="str">
            <v>1 Nacional</v>
          </cell>
          <cell r="U447" t="str">
            <v>3 3. Único Contratista</v>
          </cell>
          <cell r="V447" t="str">
            <v>YAN CARLOS PULIDO SANTAMARIA</v>
          </cell>
          <cell r="W447" t="str">
            <v>M</v>
          </cell>
          <cell r="X447">
            <v>80040936</v>
          </cell>
          <cell r="Y447">
            <v>0</v>
          </cell>
          <cell r="Z447" t="str">
            <v>CL 44 A 21 20</v>
          </cell>
          <cell r="AA447">
            <v>2881335</v>
          </cell>
          <cell r="AB447" t="str">
            <v>yan.pulido@scrd.gov.co</v>
          </cell>
          <cell r="AC447" t="str">
            <v>yanpulido@gmail.com</v>
          </cell>
          <cell r="AD447">
            <v>30367</v>
          </cell>
          <cell r="AE447">
            <v>43</v>
          </cell>
          <cell r="AF447" t="str">
            <v>BOGOTA</v>
          </cell>
          <cell r="AG447" t="str">
            <v>Profesional de las Ciencias Sociales y Humanas, Bellas Artes, Economía, Administración, Contaduría y afines, Ingeniería, arquitectura, urbanismo y afines con cinco (5) años de experiencia profesional.</v>
          </cell>
          <cell r="AH447" t="str">
            <v>INGENIERO FINANCIERO</v>
          </cell>
          <cell r="AI447" t="str">
            <v>1 1. Inversión</v>
          </cell>
          <cell r="AJ447">
            <v>152</v>
          </cell>
          <cell r="AK447" t="str">
            <v>O230117330120240152</v>
          </cell>
          <cell r="AL447" t="str">
            <v>Fortalecimiento del Fomento para el Desarrollo de Procesos Culturales Sostenibles en Bogotá D.C.</v>
          </cell>
          <cell r="AN447">
            <v>89220000</v>
          </cell>
          <cell r="AO447">
            <v>2676600</v>
          </cell>
          <cell r="AQ447">
            <v>91896600</v>
          </cell>
          <cell r="AU447">
            <v>91896600</v>
          </cell>
          <cell r="AV447" t="str">
            <v>$ 8.922.000</v>
          </cell>
          <cell r="AW447">
            <v>470</v>
          </cell>
          <cell r="AX447">
            <v>89220000</v>
          </cell>
          <cell r="AY447">
            <v>45722</v>
          </cell>
          <cell r="AZ447">
            <v>356</v>
          </cell>
          <cell r="BA447">
            <v>98142000</v>
          </cell>
          <cell r="BB447">
            <v>45681</v>
          </cell>
          <cell r="BC447">
            <v>45721</v>
          </cell>
          <cell r="BD447">
            <v>45723</v>
          </cell>
          <cell r="BE447">
            <v>46021</v>
          </cell>
          <cell r="BF447">
            <v>46037</v>
          </cell>
          <cell r="BG447" t="str">
            <v>2 2-Ejecución</v>
          </cell>
          <cell r="BH447" t="str">
            <v>10 MESES</v>
          </cell>
          <cell r="BI447" t="str">
            <v>1 1. Días</v>
          </cell>
          <cell r="BJ447">
            <v>293</v>
          </cell>
          <cell r="BK447">
            <v>9</v>
          </cell>
          <cell r="BL447">
            <v>302</v>
          </cell>
          <cell r="BM447" t="str">
            <v>SUBSECRETARÍA DE GOBERNANZA</v>
          </cell>
          <cell r="BN447" t="str">
            <v>DIRECCIÓN DE FOMENTO</v>
          </cell>
          <cell r="BO447" t="str">
            <v>Michael Andres Quintana Rodriguez</v>
          </cell>
          <cell r="BP447">
            <v>1022947033</v>
          </cell>
          <cell r="BQ447">
            <v>9</v>
          </cell>
          <cell r="BR447" t="str">
            <v>N.A</v>
          </cell>
          <cell r="BS447" t="str">
            <v>N.A</v>
          </cell>
          <cell r="BT447" t="str">
            <v>N.A</v>
          </cell>
          <cell r="BU447" t="str">
            <v>N.A</v>
          </cell>
          <cell r="BV447" t="str">
            <v>N.A</v>
          </cell>
          <cell r="BW447" t="str">
            <v>N.A</v>
          </cell>
          <cell r="BX447" t="str">
            <v>N.A</v>
          </cell>
          <cell r="BY447" t="str">
            <v>N.A</v>
          </cell>
          <cell r="BZ447" t="str">
            <v>N.A</v>
          </cell>
          <cell r="CA447" t="str">
            <v>N.A</v>
          </cell>
        </row>
        <row r="448">
          <cell r="A448" t="str">
            <v>446</v>
          </cell>
          <cell r="B448" t="str">
            <v>CONTRATO DE PRESTACIÓN DE SERVICIOS PROFESIONALES Y/O APOYO A LA GESTIÓN</v>
          </cell>
          <cell r="C448" t="str">
            <v>SCDPI-210-00966-25</v>
          </cell>
          <cell r="D448" t="str">
            <v>CONTRATACION DIRECTA</v>
          </cell>
          <cell r="E448" t="str">
            <v>Prestar los servicios profesionales a la Secretaría de Cultura; Recreación y Deporte - Subsecretaría de Gobernanza y sus dependencias para el desarrollo de las actividades de divulgación y difusión de los proyectos a su cargo; así como el desarrollo de estrategias de comunicación y articulación con diferentes
  aliados y agentes tanto del sector público como privado; de conformidad con los lineamientos de la Oficina Asesora de Comunicaciones de la Entidad.</v>
          </cell>
          <cell r="F448" t="str">
            <v>17 17. Contrato de Prestación de Servicios</v>
          </cell>
          <cell r="G448" t="str">
            <v>1 Contratista</v>
          </cell>
          <cell r="H448" t="str">
            <v>1 Natural</v>
          </cell>
          <cell r="I448" t="str">
            <v>2 Privada (1)</v>
          </cell>
          <cell r="J448" t="str">
            <v>4 Persona Natural (2)</v>
          </cell>
          <cell r="K448" t="str">
            <v>31 31-Servicios Profesionales</v>
          </cell>
          <cell r="L448" t="str">
            <v>CO1.PCCNTR.7609523</v>
          </cell>
          <cell r="M448" t="str">
            <v>https://community.secop.gov.co/Public/Tendering/OpportunityDetail/Index?noticeUID=CO1.NTC.7778053&amp;isFromPublicArea=True&amp;isModal=true&amp;asPopupView=true</v>
          </cell>
          <cell r="N448">
            <v>45721</v>
          </cell>
          <cell r="O448" t="str">
            <v>5 Contratación directa</v>
          </cell>
          <cell r="P448" t="str">
            <v>33 Prestación de Servicios Profesionales y Apoyo (5-8)</v>
          </cell>
          <cell r="Q448" t="str">
            <v>N/A</v>
          </cell>
          <cell r="R448" t="str">
            <v>1 1. Ley 80</v>
          </cell>
          <cell r="S448" t="str">
            <v>6 6: Prestacion de servicios</v>
          </cell>
          <cell r="T448" t="str">
            <v>1 Nacional</v>
          </cell>
          <cell r="U448" t="str">
            <v>3 3. Único Contratista</v>
          </cell>
          <cell r="V448" t="str">
            <v>JHON FREDY AVILA MOLINA</v>
          </cell>
          <cell r="W448" t="str">
            <v>M</v>
          </cell>
          <cell r="X448">
            <v>79571142</v>
          </cell>
          <cell r="Y448">
            <v>4</v>
          </cell>
          <cell r="Z448" t="str">
            <v>carrera 78A #6B-28 Interior 17 apto 202</v>
          </cell>
          <cell r="AA448">
            <v>8122204</v>
          </cell>
          <cell r="AB448" t="str">
            <v>jhon.avila@scrd.gov.co</v>
          </cell>
          <cell r="AC448" t="str">
            <v>fredyxavila@gmail.com</v>
          </cell>
          <cell r="AD448">
            <v>26621</v>
          </cell>
          <cell r="AE448">
            <v>53</v>
          </cell>
          <cell r="AF448" t="str">
            <v>BOGOTA</v>
          </cell>
          <cell r="AG448" t="str">
            <v>profesional en las areas del conocimiento de: periodismo, comunicación social, relaciones públicas, marketing digital o comunicación organizacional, con especialización y cuatro (4) años de experiencia profesional</v>
          </cell>
          <cell r="AH448" t="str">
            <v>COMUNICADOR SOCIAL - PERIODISTA</v>
          </cell>
          <cell r="AI448" t="str">
            <v>1 1. Inversión</v>
          </cell>
          <cell r="AJ448">
            <v>217</v>
          </cell>
          <cell r="AK448" t="str">
            <v>O230117330120240217</v>
          </cell>
          <cell r="AL448" t="str">
            <v>Fortalecimiento de la gobernanza territorial, la participación incidente y la atención diferenciada de los grupos étnicos, etarios y sectores sociales desde las prácticas culturales en Bogotá D.C</v>
          </cell>
          <cell r="AN448">
            <v>97200000</v>
          </cell>
          <cell r="AP448">
            <v>2916000</v>
          </cell>
          <cell r="AQ448">
            <v>94284000</v>
          </cell>
          <cell r="AU448">
            <v>94284000</v>
          </cell>
          <cell r="AV448" t="str">
            <v>$ 9.720.000</v>
          </cell>
          <cell r="AW448">
            <v>509</v>
          </cell>
          <cell r="AX448">
            <v>97200000</v>
          </cell>
          <cell r="AY448">
            <v>45723</v>
          </cell>
          <cell r="AZ448">
            <v>742</v>
          </cell>
          <cell r="BA448">
            <v>97200000</v>
          </cell>
          <cell r="BB448">
            <v>45708</v>
          </cell>
          <cell r="BC448">
            <v>45722</v>
          </cell>
          <cell r="BD448">
            <v>45726</v>
          </cell>
          <cell r="BE448">
            <v>46022</v>
          </cell>
          <cell r="BF448">
            <v>46022</v>
          </cell>
          <cell r="BG448" t="str">
            <v>2 2-Ejecución</v>
          </cell>
          <cell r="BH448" t="str">
            <v>10 MESES</v>
          </cell>
          <cell r="BI448" t="str">
            <v>1 1. Días</v>
          </cell>
          <cell r="BJ448">
            <v>291</v>
          </cell>
          <cell r="BK448">
            <v>0</v>
          </cell>
          <cell r="BL448">
            <v>291</v>
          </cell>
          <cell r="BM448" t="str">
            <v>SUBSECRETARÍA DE GOBERNANZA</v>
          </cell>
          <cell r="BN448" t="str">
            <v>DIRECCIÓN DE ASUNTOS LOCALES Y PARTICIPACIÓN</v>
          </cell>
          <cell r="BO448" t="str">
            <v>Ibón Maritza Munevar Gordillo</v>
          </cell>
          <cell r="BP448">
            <v>52884019</v>
          </cell>
          <cell r="BQ448">
            <v>1</v>
          </cell>
          <cell r="BR448" t="str">
            <v>N.A</v>
          </cell>
          <cell r="BS448" t="str">
            <v>N.A</v>
          </cell>
          <cell r="BT448" t="str">
            <v>N.A</v>
          </cell>
          <cell r="BU448" t="str">
            <v>N.A</v>
          </cell>
          <cell r="BV448" t="str">
            <v>N.A</v>
          </cell>
          <cell r="BW448" t="str">
            <v>N.A</v>
          </cell>
          <cell r="BX448" t="str">
            <v>N.A</v>
          </cell>
          <cell r="BY448" t="str">
            <v>N.A</v>
          </cell>
          <cell r="BZ448" t="str">
            <v>N.A</v>
          </cell>
          <cell r="CA448" t="str">
            <v>N.A</v>
          </cell>
        </row>
        <row r="449">
          <cell r="A449" t="str">
            <v>447</v>
          </cell>
          <cell r="B449" t="str">
            <v>CONTRATO DE PRESTACIÓN DE SERVICIOS PROFESIONALES Y/O APOYO A LA GESTIÓN</v>
          </cell>
          <cell r="C449" t="str">
            <v>SCDPI-240-00934-25</v>
          </cell>
          <cell r="D449" t="str">
            <v>CONTRATACION DIRECTA</v>
          </cell>
          <cell r="E449" t="str">
            <v>PRESTAR SERVICIOS PROFESIONALES A LA SECRETARÍA DE CULTURA; RECREACIÓN Y DEPORTE - DIRECCIÓN DE ECONOMÍA; ESTUDIOS Y POLÍTICA EN EL DESARROLLO DE ACTIVIDADES TENDIENTES A LA IMPLEMENTACIÓN Y SEGUIMIENTO TÉCNICO DE ESTRATEGIAS PARA EL FORTALECIMIENTO DE LOS EMPRENDIMIENTOS Y EMPRESAS DEL SECTOR CULTURAL Y CREATIVO; ASÍ COMO EN LA PLANEACIÓN Y EJECUCIÓN DE ACCIONES ORIENTADAS A LA CIRCULACIÓN; COMERCIALIZACIÓN Y PROMOCIÓN DE BIENES Y SERVICIOS CULTURALES Y
  CREATIVOS EN ESCENARIOS ESPECIALIZADOS.</v>
          </cell>
          <cell r="F449" t="str">
            <v>17 17. Contrato de Prestación de Servicios</v>
          </cell>
          <cell r="G449" t="str">
            <v>1 Contratista</v>
          </cell>
          <cell r="H449" t="str">
            <v>1 Natural</v>
          </cell>
          <cell r="I449" t="str">
            <v>2 Privada (1)</v>
          </cell>
          <cell r="J449" t="str">
            <v>4 Persona Natural (2)</v>
          </cell>
          <cell r="K449" t="str">
            <v>31 31-Servicios Profesionales</v>
          </cell>
          <cell r="L449" t="str">
            <v>CO1.PCCNTR.7609544</v>
          </cell>
          <cell r="M449" t="str">
            <v>https://community.secop.gov.co/Public/Tendering/OpportunityDetail/Index?noticeUID=CO1.NTC.7778082&amp;isFromPublicArea=True&amp;isModal=true&amp;asPopupView=true</v>
          </cell>
          <cell r="N449">
            <v>45721</v>
          </cell>
          <cell r="O449" t="str">
            <v>5 Contratación directa</v>
          </cell>
          <cell r="P449" t="str">
            <v>33 Prestación de Servicios Profesionales y Apoyo (5-8)</v>
          </cell>
          <cell r="Q449" t="str">
            <v>N/A</v>
          </cell>
          <cell r="R449" t="str">
            <v>1 1. Ley 80</v>
          </cell>
          <cell r="S449" t="str">
            <v>6 6: Prestacion de servicios</v>
          </cell>
          <cell r="T449" t="str">
            <v>1 Nacional</v>
          </cell>
          <cell r="U449" t="str">
            <v>3 3. Único Contratista</v>
          </cell>
          <cell r="V449" t="str">
            <v>ADRIANA MARCELA CORSSY MARTINEZ</v>
          </cell>
          <cell r="W449" t="str">
            <v>F</v>
          </cell>
          <cell r="X449">
            <v>52806687</v>
          </cell>
          <cell r="Y449">
            <v>9</v>
          </cell>
          <cell r="Z449" t="str">
            <v>CL 77 7 29</v>
          </cell>
          <cell r="AA449">
            <v>6016134342</v>
          </cell>
          <cell r="AB449" t="str">
            <v>adriana.corssy@scrd.gov.co</v>
          </cell>
          <cell r="AC449" t="str">
            <v>acorssy@hotmail.com</v>
          </cell>
          <cell r="AD449">
            <v>30002</v>
          </cell>
          <cell r="AE449">
            <v>44</v>
          </cell>
          <cell r="AF449" t="str">
            <v>BOGOTA</v>
          </cell>
          <cell r="AG449" t="str">
            <v>Profesional en Ciencias sociales y humanas, Ciencia política, relaciones internacionales o afines y siete (7) años de experiencia profesional</v>
          </cell>
          <cell r="AH449" t="str">
            <v>RELACIONES INTERNACIONALES</v>
          </cell>
          <cell r="AI449" t="str">
            <v>1 1. Inversión</v>
          </cell>
          <cell r="AJ449">
            <v>144</v>
          </cell>
          <cell r="AK449" t="str">
            <v>O230117330120240144</v>
          </cell>
          <cell r="AL449" t="str">
            <v>Fortalecimiento de la sostenibilidad económica del sector cultural y creativo, a través de la implementación de programas que permitan aumentar crecimiento y competitividad, en Bogotá D.C</v>
          </cell>
          <cell r="AN449">
            <v>105240000</v>
          </cell>
          <cell r="AQ449">
            <v>105240000</v>
          </cell>
          <cell r="AU449">
            <v>105240000</v>
          </cell>
          <cell r="AV449" t="str">
            <v>$ 10.524.000</v>
          </cell>
          <cell r="AW449">
            <v>560</v>
          </cell>
          <cell r="AX449">
            <v>105240000</v>
          </cell>
          <cell r="AY449">
            <v>45728</v>
          </cell>
          <cell r="AZ449">
            <v>714</v>
          </cell>
          <cell r="BA449">
            <v>105240000</v>
          </cell>
          <cell r="BB449">
            <v>45707</v>
          </cell>
          <cell r="BC449">
            <v>45727</v>
          </cell>
          <cell r="BD449">
            <v>45728</v>
          </cell>
          <cell r="BE449">
            <v>46022</v>
          </cell>
          <cell r="BF449">
            <v>46033</v>
          </cell>
          <cell r="BG449" t="str">
            <v>2 2-Ejecución</v>
          </cell>
          <cell r="BH449" t="str">
            <v>10 MESES</v>
          </cell>
          <cell r="BI449" t="str">
            <v>1 1. Días</v>
          </cell>
          <cell r="BJ449">
            <v>289</v>
          </cell>
          <cell r="BK449">
            <v>11</v>
          </cell>
          <cell r="BL449">
            <v>300</v>
          </cell>
          <cell r="BM449" t="str">
            <v>SUBSECRETARÍA DE GOBERNANZA</v>
          </cell>
          <cell r="BN449" t="str">
            <v>DIRECCIÓN DE ECONOMÍA ESTUDIOS Y POLÍTICA</v>
          </cell>
          <cell r="BO449" t="str">
            <v>Mario Arturo Suárez Mendoza</v>
          </cell>
          <cell r="BP449">
            <v>1032365716</v>
          </cell>
          <cell r="BQ449">
            <v>9</v>
          </cell>
          <cell r="BR449" t="str">
            <v>N.A</v>
          </cell>
          <cell r="BS449" t="str">
            <v>N.A</v>
          </cell>
          <cell r="BT449" t="str">
            <v>N.A</v>
          </cell>
          <cell r="BU449" t="str">
            <v>N.A</v>
          </cell>
          <cell r="BV449" t="str">
            <v>N.A</v>
          </cell>
          <cell r="BW449" t="str">
            <v>N.A</v>
          </cell>
          <cell r="BX449" t="str">
            <v>N.A</v>
          </cell>
          <cell r="BY449" t="str">
            <v>N.A</v>
          </cell>
          <cell r="BZ449" t="str">
            <v>N.A</v>
          </cell>
          <cell r="CA449" t="str">
            <v>N.A</v>
          </cell>
        </row>
        <row r="450">
          <cell r="A450" t="str">
            <v>448</v>
          </cell>
          <cell r="B450" t="str">
            <v>CONTRATO DE PRESTACIÓN DE SERVICIOS PROFESIONALES Y/O APOYO A LA GESTIÓN</v>
          </cell>
          <cell r="C450" t="str">
            <v>SCDPI-210-00294-25</v>
          </cell>
          <cell r="D450" t="str">
            <v>CONTRATACION DIRECTA</v>
          </cell>
          <cell r="E450" t="str">
            <v>Prestar los servicios profesionales a la Secretaría de Cultura; Recreación y Deporte - Dirección de Asuntos Locales y Participación; como gestor territorial del componente étnico para el fortalecimiento de las organizaciones y agentes artísticos; culturales; deportivos; recreativos y/o patrimoniales pertenecientes a los pueblos y comunidades étnicas de la ciudad.</v>
          </cell>
          <cell r="F450" t="str">
            <v>17 17. Contrato de Prestación de Servicios</v>
          </cell>
          <cell r="G450" t="str">
            <v>1 Contratista</v>
          </cell>
          <cell r="H450" t="str">
            <v>1 Natural</v>
          </cell>
          <cell r="I450" t="str">
            <v>2 Privada (1)</v>
          </cell>
          <cell r="J450" t="str">
            <v>4 Persona Natural (2)</v>
          </cell>
          <cell r="K450" t="str">
            <v>31 31-Servicios Profesionales</v>
          </cell>
          <cell r="L450" t="str">
            <v>CO1.PCCNTR.7610449</v>
          </cell>
          <cell r="M450" t="str">
            <v>https://community.secop.gov.co/Public/Tendering/OpportunityDetail/Index?noticeUID=CO1.NTC.7779964&amp;isFromPublicArea=True&amp;isModal=true&amp;asPopupView=true</v>
          </cell>
          <cell r="N450">
            <v>45722</v>
          </cell>
          <cell r="O450" t="str">
            <v>5 Contratación directa</v>
          </cell>
          <cell r="P450" t="str">
            <v>33 Prestación de Servicios Profesionales y Apoyo (5-8)</v>
          </cell>
          <cell r="Q450" t="str">
            <v>N/A</v>
          </cell>
          <cell r="R450" t="str">
            <v>1 1. Ley 80</v>
          </cell>
          <cell r="S450" t="str">
            <v>6 6: Prestacion de servicios</v>
          </cell>
          <cell r="T450" t="str">
            <v>1 Nacional</v>
          </cell>
          <cell r="U450" t="str">
            <v>3 3. Único Contratista</v>
          </cell>
          <cell r="V450" t="str">
            <v>NIRVANA ALEJANDRA SINTI CARDOZO</v>
          </cell>
          <cell r="W450" t="str">
            <v>F</v>
          </cell>
          <cell r="X450">
            <v>1015441048</v>
          </cell>
          <cell r="Y450">
            <v>0</v>
          </cell>
          <cell r="Z450" t="str">
            <v>CL 18 3 18</v>
          </cell>
          <cell r="AA450">
            <v>6873852</v>
          </cell>
          <cell r="AB450" t="str">
            <v>nirvana.sinti@scrd.gov.co</v>
          </cell>
          <cell r="AC450" t="str">
            <v>nirvanasinti@gmail.com</v>
          </cell>
          <cell r="AD450">
            <v>34224</v>
          </cell>
          <cell r="AE450">
            <v>32</v>
          </cell>
          <cell r="AF450" t="str">
            <v>BOGOTA</v>
          </cell>
          <cell r="AG450" t="str">
            <v>titulo profesional en las areas del conocimiento en: bellas artes; ciencias de la educación; ciencias sociales y humanas; economía, administración, contaduría y afines; ingeniería, arquitectura, urbanismo y afines con tres (3) años de experiencia</v>
          </cell>
          <cell r="AH450" t="str">
            <v>CINE Y TELEVISION</v>
          </cell>
          <cell r="AI450" t="str">
            <v>1 1. Inversión</v>
          </cell>
          <cell r="AJ450">
            <v>217</v>
          </cell>
          <cell r="AK450" t="str">
            <v>O230117330120240217</v>
          </cell>
          <cell r="AL450" t="str">
            <v>Fortalecimiento de la gobernanza territorial, la participación incidente y la atención diferenciada de los grupos étnicos, etarios y sectores sociales desde las prácticas culturales en Bogotá D.C</v>
          </cell>
          <cell r="AN450">
            <v>65880000</v>
          </cell>
          <cell r="AO450">
            <v>3172000</v>
          </cell>
          <cell r="AQ450">
            <v>69052000</v>
          </cell>
          <cell r="AU450">
            <v>69052000</v>
          </cell>
          <cell r="AV450" t="str">
            <v>$ 7.320.000</v>
          </cell>
          <cell r="AW450">
            <v>521</v>
          </cell>
          <cell r="AX450">
            <v>65880000</v>
          </cell>
          <cell r="AY450">
            <v>45726</v>
          </cell>
          <cell r="AZ450">
            <v>694</v>
          </cell>
          <cell r="BA450">
            <v>73200000</v>
          </cell>
          <cell r="BB450">
            <v>45706</v>
          </cell>
          <cell r="BC450">
            <v>45725</v>
          </cell>
          <cell r="BD450">
            <v>45728</v>
          </cell>
          <cell r="BE450">
            <v>46002</v>
          </cell>
          <cell r="BF450">
            <v>46015</v>
          </cell>
          <cell r="BG450" t="str">
            <v>2 2-Ejecución</v>
          </cell>
          <cell r="BH450" t="str">
            <v>9 MESES</v>
          </cell>
          <cell r="BI450" t="str">
            <v>1 1. Días</v>
          </cell>
          <cell r="BJ450">
            <v>269</v>
          </cell>
          <cell r="BK450">
            <v>13</v>
          </cell>
          <cell r="BL450">
            <v>282</v>
          </cell>
          <cell r="BM450" t="str">
            <v>SUBSECRETARÍA DE GOBERNANZA</v>
          </cell>
          <cell r="BN450" t="str">
            <v>DIRECCIÓN DE ASUNTOS LOCALES Y PARTICIPACIÓN</v>
          </cell>
          <cell r="BO450" t="str">
            <v>Rafael Lino Diaz Rivera</v>
          </cell>
          <cell r="BP450">
            <v>80742967</v>
          </cell>
          <cell r="BQ450">
            <v>1</v>
          </cell>
          <cell r="BR450" t="str">
            <v>N.A</v>
          </cell>
          <cell r="BS450" t="str">
            <v>N.A</v>
          </cell>
          <cell r="BT450" t="str">
            <v>N.A</v>
          </cell>
          <cell r="BU450" t="str">
            <v>N.A</v>
          </cell>
          <cell r="BV450" t="str">
            <v>N.A</v>
          </cell>
          <cell r="BW450" t="str">
            <v>N.A</v>
          </cell>
          <cell r="BX450" t="str">
            <v>N.A</v>
          </cell>
          <cell r="BY450" t="str">
            <v>N.A</v>
          </cell>
          <cell r="BZ450" t="str">
            <v>N.A</v>
          </cell>
          <cell r="CA450" t="str">
            <v>N.A</v>
          </cell>
        </row>
        <row r="451">
          <cell r="A451" t="str">
            <v>449</v>
          </cell>
          <cell r="B451" t="str">
            <v>CONTRATO DE PRESTACIÓN DE SERVICIOS PROFESIONALES Y/O APOYO A LA GESTIÓN</v>
          </cell>
          <cell r="C451" t="str">
            <v>SCDPI-210-00432-25</v>
          </cell>
          <cell r="D451" t="str">
            <v>CONTRATACION DIRECTA</v>
          </cell>
          <cell r="E451" t="str">
            <v>Prestar servicios profesionales a la Secretaría de Cultura; Recreación y Deporte - Dirección de Asuntos Locales y Participación en el desarrollo de las actividades necesarias para la implementación y seguimiento de las acciones que se requieran en diseño; ejecución y evaluación en los laboratorios de cultura barrial en la estrategia de Barrios Vivos</v>
          </cell>
          <cell r="F451" t="str">
            <v>17 17. Contrato de Prestación de Servicios</v>
          </cell>
          <cell r="G451" t="str">
            <v>1 Contratista</v>
          </cell>
          <cell r="H451" t="str">
            <v>1 Natural</v>
          </cell>
          <cell r="I451" t="str">
            <v>2 Privada (1)</v>
          </cell>
          <cell r="J451" t="str">
            <v>4 Persona Natural (2)</v>
          </cell>
          <cell r="K451" t="str">
            <v>31 31-Servicios Profesionales</v>
          </cell>
          <cell r="L451" t="str">
            <v>CO1.PCCNTR.7610452</v>
          </cell>
          <cell r="M451" t="str">
            <v>https://community.secop.gov.co/Public/Tendering/OpportunityDetail/Index?noticeUID=CO1.NTC.7779844&amp;isFromPublicArea=True&amp;isModal=true&amp;asPopupView=true</v>
          </cell>
          <cell r="N451">
            <v>45722</v>
          </cell>
          <cell r="O451" t="str">
            <v>5 Contratación directa</v>
          </cell>
          <cell r="P451" t="str">
            <v>33 Prestación de Servicios Profesionales y Apoyo (5-8)</v>
          </cell>
          <cell r="Q451" t="str">
            <v>N/A</v>
          </cell>
          <cell r="R451" t="str">
            <v>1 1. Ley 80</v>
          </cell>
          <cell r="S451" t="str">
            <v>6 6: Prestacion de servicios</v>
          </cell>
          <cell r="T451" t="str">
            <v>1 Nacional</v>
          </cell>
          <cell r="U451" t="str">
            <v>3 3. Único Contratista</v>
          </cell>
          <cell r="V451" t="str">
            <v>WILLIAM FERNANDO GONZALEZ ALARCON
  CEDIDO A:
  PAULA ANDREA LOPEZ BAUTISTA</v>
          </cell>
          <cell r="W451" t="str">
            <v>M
  F</v>
          </cell>
          <cell r="X451" t="str">
            <v>80793628
  1026597837</v>
          </cell>
          <cell r="Y451" t="str">
            <v>8
  5</v>
          </cell>
          <cell r="Z451" t="str">
            <v>CL 54 A SUR 37 A 11
  Cra.52 B #20-69 sur int21 mz28</v>
          </cell>
          <cell r="AA451" t="str">
            <v>3125258600
  3013425678</v>
          </cell>
          <cell r="AB451" t="str">
            <v>william.gonzalez@scrd.gov.co
  ---------------------------------</v>
          </cell>
          <cell r="AC451" t="str">
            <v>willogonza@gmail.com
  palopezba@gmail.com</v>
          </cell>
          <cell r="AD451" t="str">
            <v>18/04/1984
  28/05/1999</v>
          </cell>
          <cell r="AE451" t="str">
            <v>41
  26</v>
          </cell>
          <cell r="AF451" t="str">
            <v>BOGOTA</v>
          </cell>
          <cell r="AG451" t="str">
            <v>título profesional en las areas del conocimiento en: ciencias de la educación; bellas artes; ciencias sociales y humanas, un (1) año de experiencia en trabajo con la comunidad y/o en proyectos de gestión cultural.
  TÍTULO PROFESIONAL EN LAS AREAS DEL CONOCIMIENTO EN: CIENCIAS DE LA EDUCACIÓN; BELLAS ARTES; CIENCIAS SOCIALES Y HUMANAS, UN (1) AÑO DE EXPERIENCIA EN TRABAJO CON LA COMUNIDAD Y/O EN PROYECTOS DE GESTIÓN CULTURAL</v>
          </cell>
          <cell r="AH451" t="str">
            <v>RELACIONES INTERNACIONALES
  ARTES PLASTICAS</v>
          </cell>
          <cell r="AI451" t="str">
            <v>1 1. Inversión</v>
          </cell>
          <cell r="AJ451">
            <v>217</v>
          </cell>
          <cell r="AK451" t="str">
            <v>O230117330120240217</v>
          </cell>
          <cell r="AL451" t="str">
            <v>Fortalecimiento de la gobernanza territorial, la participación incidente y la atención diferenciada de los grupos étnicos, etarios y sectores sociales desde las prácticas culturales en Bogotá D.C</v>
          </cell>
          <cell r="AN451">
            <v>51462000</v>
          </cell>
          <cell r="AO451">
            <v>7052200</v>
          </cell>
          <cell r="AP451">
            <v>5146200</v>
          </cell>
          <cell r="AQ451">
            <v>53368000</v>
          </cell>
          <cell r="AU451">
            <v>53368000</v>
          </cell>
          <cell r="AV451" t="str">
            <v>$ 5.718.000</v>
          </cell>
          <cell r="AW451">
            <v>524</v>
          </cell>
          <cell r="AX451">
            <v>51462000</v>
          </cell>
          <cell r="AY451">
            <v>45726</v>
          </cell>
          <cell r="AZ451">
            <v>582</v>
          </cell>
          <cell r="BA451">
            <v>57180000</v>
          </cell>
          <cell r="BB451">
            <v>45695</v>
          </cell>
          <cell r="BC451">
            <v>45723</v>
          </cell>
          <cell r="BD451">
            <v>45727</v>
          </cell>
          <cell r="BE451">
            <v>46001</v>
          </cell>
          <cell r="BF451">
            <v>46015</v>
          </cell>
          <cell r="BG451" t="str">
            <v>2 2-Ejecución</v>
          </cell>
          <cell r="BH451" t="str">
            <v>9 MESES</v>
          </cell>
          <cell r="BI451" t="str">
            <v>1 1. Días</v>
          </cell>
          <cell r="BJ451">
            <v>269</v>
          </cell>
          <cell r="BK451">
            <v>13</v>
          </cell>
          <cell r="BL451">
            <v>282</v>
          </cell>
          <cell r="BM451" t="str">
            <v>SUBSECRETARÍA DE GOBERNANZA</v>
          </cell>
          <cell r="BN451" t="str">
            <v>DIRECCIÓN DE ASUNTOS LOCALES Y PARTICIPACIÓN</v>
          </cell>
          <cell r="BO451" t="str">
            <v>Rafael Lino Diaz Rivera</v>
          </cell>
          <cell r="BP451">
            <v>80742967</v>
          </cell>
          <cell r="BQ451">
            <v>1</v>
          </cell>
          <cell r="BR451" t="str">
            <v>N.A</v>
          </cell>
          <cell r="BS451" t="str">
            <v>N.A</v>
          </cell>
          <cell r="BT451" t="str">
            <v>N.A</v>
          </cell>
          <cell r="BU451" t="str">
            <v>N.A</v>
          </cell>
          <cell r="BV451" t="str">
            <v>N.A</v>
          </cell>
          <cell r="BW451" t="str">
            <v>N.A</v>
          </cell>
          <cell r="BX451" t="str">
            <v>N.A</v>
          </cell>
          <cell r="BY451" t="str">
            <v>N.A</v>
          </cell>
          <cell r="BZ451" t="str">
            <v>N.A</v>
          </cell>
          <cell r="CA451" t="str">
            <v>N.A</v>
          </cell>
        </row>
        <row r="452">
          <cell r="A452" t="str">
            <v>450</v>
          </cell>
          <cell r="B452" t="str">
            <v>CONTRATO DE PRESTACIÓN DE SERVICIOS PROFESIONALES Y/O APOYO A LA GESTIÓN</v>
          </cell>
          <cell r="C452" t="str">
            <v>SCDPI-210-00350-25</v>
          </cell>
          <cell r="D452" t="str">
            <v>CONTRATACION DIRECTA</v>
          </cell>
          <cell r="E452"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452" t="str">
            <v>17 17. Contrato de Prestación de Servicios</v>
          </cell>
          <cell r="G452" t="str">
            <v>1 Contratista</v>
          </cell>
          <cell r="H452" t="str">
            <v>1 Natural</v>
          </cell>
          <cell r="I452" t="str">
            <v>2 Privada (1)</v>
          </cell>
          <cell r="J452" t="str">
            <v>4 Persona Natural (2)</v>
          </cell>
          <cell r="K452" t="str">
            <v>31 31-Servicios Profesionales</v>
          </cell>
          <cell r="L452" t="str">
            <v>CO1.PCCNTR.7610536</v>
          </cell>
          <cell r="M452" t="str">
            <v>https://community.secop.gov.co/Public/Tendering/OpportunityDetail/Index?noticeUID=CO1.NTC.7780205&amp;isFromPublicArea=True&amp;isModal=true&amp;asPopupView=true</v>
          </cell>
          <cell r="N452">
            <v>45722</v>
          </cell>
          <cell r="O452" t="str">
            <v>5 Contratación directa</v>
          </cell>
          <cell r="P452" t="str">
            <v>33 Prestación de Servicios Profesionales y Apoyo (5-8)</v>
          </cell>
          <cell r="Q452" t="str">
            <v>N/A</v>
          </cell>
          <cell r="R452" t="str">
            <v>1 1. Ley 80</v>
          </cell>
          <cell r="S452" t="str">
            <v>6 6: Prestacion de servicios</v>
          </cell>
          <cell r="T452" t="str">
            <v>1 Nacional</v>
          </cell>
          <cell r="U452" t="str">
            <v>3 3. Único Contratista</v>
          </cell>
          <cell r="V452" t="str">
            <v>JAVIER MAURICIO FORERO CORTES</v>
          </cell>
          <cell r="W452" t="str">
            <v>M</v>
          </cell>
          <cell r="X452">
            <v>80135625</v>
          </cell>
          <cell r="Y452">
            <v>4</v>
          </cell>
          <cell r="Z452" t="str">
            <v>CL 8 A 88 90</v>
          </cell>
          <cell r="AA452">
            <v>7523330</v>
          </cell>
          <cell r="AB452" t="str">
            <v>santafe@scrd.gov.co</v>
          </cell>
          <cell r="AC452" t="str">
            <v>directorteatromusical@gmail.com</v>
          </cell>
          <cell r="AD452">
            <v>30158</v>
          </cell>
          <cell r="AE452">
            <v>43</v>
          </cell>
          <cell r="AF452" t="str">
            <v>BOGOTA</v>
          </cell>
          <cell r="AG452" t="str">
            <v>titulo profesional en las areas del conocimiento en: bellas artes; ciencias de la educación; ciencias sociales y humanas; economía, administración, contaduría y afines; ingeniería, arquitectura, urbanismo y afines, con tres (3) años de experiencia profesional</v>
          </cell>
          <cell r="AH452" t="str">
            <v>ARTES ESCENICAS</v>
          </cell>
          <cell r="AI452" t="str">
            <v>1 1. Inversión</v>
          </cell>
          <cell r="AJ452">
            <v>217</v>
          </cell>
          <cell r="AK452" t="str">
            <v>O230117330120240217</v>
          </cell>
          <cell r="AL452" t="str">
            <v>Fortalecimiento de la gobernanza territorial, la participación incidente y la atención diferenciada de los grupos étnicos, etarios y sectores sociales desde las prácticas culturales en Bogotá D.C</v>
          </cell>
          <cell r="AN452">
            <v>65880000</v>
          </cell>
          <cell r="AO452">
            <v>3172000</v>
          </cell>
          <cell r="AQ452">
            <v>69052000</v>
          </cell>
          <cell r="AU452">
            <v>69052000</v>
          </cell>
          <cell r="AV452" t="str">
            <v>$ 7.320.000</v>
          </cell>
          <cell r="AW452">
            <v>536</v>
          </cell>
          <cell r="AX452">
            <v>65880000</v>
          </cell>
          <cell r="AY452">
            <v>45726</v>
          </cell>
          <cell r="AZ452">
            <v>571</v>
          </cell>
          <cell r="BA452">
            <v>73200000</v>
          </cell>
          <cell r="BB452">
            <v>45695</v>
          </cell>
          <cell r="BC452">
            <v>45723</v>
          </cell>
          <cell r="BD452">
            <v>45728</v>
          </cell>
          <cell r="BE452">
            <v>46002</v>
          </cell>
          <cell r="BF452">
            <v>46015</v>
          </cell>
          <cell r="BG452" t="str">
            <v>2 2-Ejecución</v>
          </cell>
          <cell r="BH452" t="str">
            <v>9 MESES</v>
          </cell>
          <cell r="BI452" t="str">
            <v>1 1. Días</v>
          </cell>
          <cell r="BJ452">
            <v>269</v>
          </cell>
          <cell r="BK452">
            <v>13</v>
          </cell>
          <cell r="BL452">
            <v>282</v>
          </cell>
          <cell r="BM452" t="str">
            <v>SUBSECRETARÍA DE GOBERNANZA</v>
          </cell>
          <cell r="BN452" t="str">
            <v>DIRECCIÓN DE ASUNTOS LOCALES Y PARTICIPACIÓN</v>
          </cell>
          <cell r="BO452" t="str">
            <v>Rafael Lino Diaz Rivera</v>
          </cell>
          <cell r="BP452">
            <v>80742967</v>
          </cell>
          <cell r="BQ452">
            <v>1</v>
          </cell>
          <cell r="BR452" t="str">
            <v>N.A</v>
          </cell>
          <cell r="BS452" t="str">
            <v>N.A</v>
          </cell>
          <cell r="BT452" t="str">
            <v>N.A</v>
          </cell>
          <cell r="BU452" t="str">
            <v>N.A</v>
          </cell>
          <cell r="BV452" t="str">
            <v>N.A</v>
          </cell>
          <cell r="BW452" t="str">
            <v>N.A</v>
          </cell>
          <cell r="BX452" t="str">
            <v>N.A</v>
          </cell>
          <cell r="BY452" t="str">
            <v>N.A</v>
          </cell>
          <cell r="BZ452" t="str">
            <v>N.A</v>
          </cell>
          <cell r="CA452" t="str">
            <v>N.A</v>
          </cell>
        </row>
        <row r="453">
          <cell r="A453" t="str">
            <v>451</v>
          </cell>
          <cell r="B453" t="str">
            <v>CONTRATO DE PRESTACIÓN DE SERVICIOS PROFESIONALES Y/O APOYO A LA GESTIÓN</v>
          </cell>
          <cell r="C453" t="str">
            <v>SCDPI-210-00430-25</v>
          </cell>
          <cell r="D453" t="str">
            <v>CONTRATACION DIRECTA</v>
          </cell>
          <cell r="E453" t="str">
            <v>Prestar servicios profesionales a la Secretaría de Cultura; Recreación y Deporte - Dirección de Asuntos Locales y Participación en el desarrollo de las actividades necesarias para la implementación y seguimiento de las acciones que se requieran en diseño; ejecución y evaluación en los laboratorios de cultura barrial en la estrategia de Barrios Vivos</v>
          </cell>
          <cell r="F453" t="str">
            <v>17 17. Contrato de Prestación de Servicios</v>
          </cell>
          <cell r="G453" t="str">
            <v>1 Contratista</v>
          </cell>
          <cell r="H453" t="str">
            <v>1 Natural</v>
          </cell>
          <cell r="I453" t="str">
            <v>2 Privada (1)</v>
          </cell>
          <cell r="J453" t="str">
            <v>4 Persona Natural (2)</v>
          </cell>
          <cell r="K453" t="str">
            <v>31 31-Servicios Profesionales</v>
          </cell>
          <cell r="L453" t="str">
            <v>CO1.PCCNTR.7610453</v>
          </cell>
          <cell r="M453" t="str">
            <v>https://community.secop.gov.co/Public/Tendering/OpportunityDetail/Index?noticeUID=CO1.NTC.7779846&amp;isFromPublicArea=True&amp;isModal=true&amp;asPopupView=true</v>
          </cell>
          <cell r="N453">
            <v>45722</v>
          </cell>
          <cell r="O453" t="str">
            <v>5 Contratación directa</v>
          </cell>
          <cell r="P453" t="str">
            <v>33 Prestación de Servicios Profesionales y Apoyo (5-8)</v>
          </cell>
          <cell r="Q453" t="str">
            <v>N/A</v>
          </cell>
          <cell r="R453" t="str">
            <v>1 1. Ley 80</v>
          </cell>
          <cell r="S453" t="str">
            <v>6 6: Prestacion de servicios</v>
          </cell>
          <cell r="T453" t="str">
            <v>1 Nacional</v>
          </cell>
          <cell r="U453" t="str">
            <v>3 3. Único Contratista</v>
          </cell>
          <cell r="V453" t="str">
            <v>MARIA CAMILA FIERRO CABRERA</v>
          </cell>
          <cell r="W453" t="str">
            <v>F</v>
          </cell>
          <cell r="X453">
            <v>1022414060</v>
          </cell>
          <cell r="Y453">
            <v>0</v>
          </cell>
          <cell r="Z453" t="str">
            <v>CL 146 A 58 B 85</v>
          </cell>
          <cell r="AA453">
            <v>7149398</v>
          </cell>
          <cell r="AB453" t="str">
            <v>maria.fierro@scrd.gov.co</v>
          </cell>
          <cell r="AC453" t="str">
            <v>marilinmaca@gmail.com</v>
          </cell>
          <cell r="AD453">
            <v>35143</v>
          </cell>
          <cell r="AE453">
            <v>30</v>
          </cell>
          <cell r="AF453" t="str">
            <v>BOGOTA</v>
          </cell>
          <cell r="AG453" t="str">
            <v>título profesional en las areas del conocimiento en: ciencias de la educación; bellas artes; ciencias sociales y humanas, un (1) año de experiencia en trabajo con la comunidad</v>
          </cell>
          <cell r="AH453" t="str">
            <v>PSICOLOGO</v>
          </cell>
          <cell r="AI453" t="str">
            <v>1 1. Inversión</v>
          </cell>
          <cell r="AJ453">
            <v>217</v>
          </cell>
          <cell r="AK453" t="str">
            <v>O230117330120240217</v>
          </cell>
          <cell r="AL453" t="str">
            <v>Fortalecimiento de la gobernanza territorial, la participación incidente y la atención diferenciada de los grupos étnicos, etarios y sectores sociales desde las prácticas culturales en Bogotá D.C</v>
          </cell>
          <cell r="AN453">
            <v>51462000</v>
          </cell>
          <cell r="AO453">
            <v>7814600</v>
          </cell>
          <cell r="AP453">
            <v>5146200</v>
          </cell>
          <cell r="AQ453">
            <v>54130400</v>
          </cell>
          <cell r="AU453">
            <v>54130400</v>
          </cell>
          <cell r="AV453" t="str">
            <v>$ 5.718.000</v>
          </cell>
          <cell r="AW453">
            <v>537</v>
          </cell>
          <cell r="AX453">
            <v>51462000</v>
          </cell>
          <cell r="AY453">
            <v>45726</v>
          </cell>
          <cell r="AZ453">
            <v>584</v>
          </cell>
          <cell r="BA453">
            <v>57180000</v>
          </cell>
          <cell r="BB453">
            <v>45695</v>
          </cell>
          <cell r="BC453">
            <v>45723</v>
          </cell>
          <cell r="BD453">
            <v>45727</v>
          </cell>
          <cell r="BE453">
            <v>46001</v>
          </cell>
          <cell r="BF453">
            <v>46015</v>
          </cell>
          <cell r="BG453" t="str">
            <v>2 2-Ejecución</v>
          </cell>
          <cell r="BH453" t="str">
            <v>9 MESES</v>
          </cell>
          <cell r="BI453" t="str">
            <v>1 1. Días</v>
          </cell>
          <cell r="BJ453">
            <v>269</v>
          </cell>
          <cell r="BK453">
            <v>14</v>
          </cell>
          <cell r="BL453">
            <v>283</v>
          </cell>
          <cell r="BM453" t="str">
            <v>SUBSECRETARÍA DE GOBERNANZA</v>
          </cell>
          <cell r="BN453" t="str">
            <v>DIRECCIÓN DE ASUNTOS LOCALES Y PARTICIPACIÓN</v>
          </cell>
          <cell r="BO453" t="str">
            <v>Rafael Lino Diaz Rivera</v>
          </cell>
          <cell r="BP453">
            <v>80742967</v>
          </cell>
          <cell r="BQ453">
            <v>1</v>
          </cell>
          <cell r="BR453" t="str">
            <v>N.A</v>
          </cell>
          <cell r="BS453" t="str">
            <v>N.A</v>
          </cell>
          <cell r="BT453" t="str">
            <v>N.A</v>
          </cell>
          <cell r="BU453" t="str">
            <v>N.A</v>
          </cell>
          <cell r="BV453" t="str">
            <v>N.A</v>
          </cell>
          <cell r="BW453" t="str">
            <v>N.A</v>
          </cell>
          <cell r="BX453" t="str">
            <v>N.A</v>
          </cell>
          <cell r="BY453" t="str">
            <v>N.A</v>
          </cell>
          <cell r="BZ453" t="str">
            <v>N.A</v>
          </cell>
          <cell r="CA453" t="str">
            <v>N.A</v>
          </cell>
        </row>
        <row r="454">
          <cell r="A454" t="str">
            <v>452</v>
          </cell>
          <cell r="B454" t="str">
            <v>CONTRATO DE PRESTACIÓN DE SERVICIOS PROFESIONALES Y/O APOYO A LA GESTIÓN</v>
          </cell>
          <cell r="C454" t="str">
            <v>SCDPI-210-00386-25</v>
          </cell>
          <cell r="D454" t="str">
            <v>CONTRATACION DIRECTA</v>
          </cell>
          <cell r="E454" t="str">
            <v>Prestar servicios de apoyo a la gestión a la Secretaría de Cultura; Recreación y Deporte - Dirección de Asuntos Locales y Participación en el desarrollo de actividades operativas relacionada con los temas administrativos y el cumplimiento a los compromisos de las localidades en el marco de la implementación del nuevo Modelo de Gestión Cultural Territorial</v>
          </cell>
          <cell r="F454" t="str">
            <v>17 17. Contrato de Prestación de Servicios</v>
          </cell>
          <cell r="G454" t="str">
            <v>1 Contratista</v>
          </cell>
          <cell r="H454" t="str">
            <v>1 Natural</v>
          </cell>
          <cell r="I454" t="str">
            <v>2 Privada (1)</v>
          </cell>
          <cell r="J454" t="str">
            <v>4 Persona Natural (2)</v>
          </cell>
          <cell r="K454" t="str">
            <v>33 33-Servicios Apoyo a la Gestion de la Entidad (servicios administrativos)</v>
          </cell>
          <cell r="L454" t="str">
            <v>CO1.PCCNTR.7611141</v>
          </cell>
          <cell r="M454" t="str">
            <v>https://community.secop.gov.co/Public/Tendering/OpportunityDetail/Index?noticeUID=CO1.NTC.7780762&amp;isFromPublicArea=True&amp;isModal=true&amp;asPopupView=true</v>
          </cell>
          <cell r="N454">
            <v>45722</v>
          </cell>
          <cell r="O454" t="str">
            <v>5 Contratación directa</v>
          </cell>
          <cell r="P454" t="str">
            <v>33 Prestación de Servicios Profesionales y Apoyo (5-8)</v>
          </cell>
          <cell r="Q454" t="str">
            <v>N/A</v>
          </cell>
          <cell r="R454" t="str">
            <v>1 1. Ley 80</v>
          </cell>
          <cell r="S454" t="str">
            <v>6 6: Prestacion de servicios</v>
          </cell>
          <cell r="T454" t="str">
            <v>1 Nacional</v>
          </cell>
          <cell r="U454" t="str">
            <v>3 3. Único Contratista</v>
          </cell>
          <cell r="V454" t="str">
            <v>SARA MILENA ARIZA BECERRA</v>
          </cell>
          <cell r="W454" t="str">
            <v>F</v>
          </cell>
          <cell r="X454">
            <v>52314354</v>
          </cell>
          <cell r="Y454">
            <v>1</v>
          </cell>
          <cell r="Z454" t="str">
            <v>CARRERA 96 # 69-05</v>
          </cell>
          <cell r="AA454">
            <v>3133386970</v>
          </cell>
          <cell r="AB454" t="str">
            <v>Apoyotecnico1@scrd.gov.co</v>
          </cell>
          <cell r="AC454" t="str">
            <v>samiarbe@hotmail.com</v>
          </cell>
          <cell r="AD454">
            <v>28086</v>
          </cell>
          <cell r="AE454">
            <v>49</v>
          </cell>
          <cell r="AF454" t="str">
            <v>BOGOTA</v>
          </cell>
          <cell r="AG454" t="str">
            <v>título de formación tecnológica en las áreas del conocimiento en: bellas artes; ciencias de la educación; ciencias sociales y humanas; economía, administración, contaduría y afines; ingeniería, arquitectura, urbanismo y afines, con un (1) año de experiencia</v>
          </cell>
          <cell r="AH454" t="str">
            <v>BACHILLER</v>
          </cell>
          <cell r="AI454" t="str">
            <v>1 1. Inversión</v>
          </cell>
          <cell r="AJ454">
            <v>217</v>
          </cell>
          <cell r="AK454" t="str">
            <v>O230117330120240217</v>
          </cell>
          <cell r="AL454" t="str">
            <v>Fortalecimiento de la gobernanza territorial, la participación incidente y la atención diferenciada de los grupos étnicos, etarios y sectores sociales desde las prácticas culturales en Bogotá D.C</v>
          </cell>
          <cell r="AN454">
            <v>41931000</v>
          </cell>
          <cell r="AO454">
            <v>6367300</v>
          </cell>
          <cell r="AP454">
            <v>4348400</v>
          </cell>
          <cell r="AQ454">
            <v>43949900</v>
          </cell>
          <cell r="AU454">
            <v>43949900</v>
          </cell>
          <cell r="AV454" t="str">
            <v>$ 4.659.000</v>
          </cell>
          <cell r="AW454">
            <v>518</v>
          </cell>
          <cell r="AX454">
            <v>41931000</v>
          </cell>
          <cell r="AY454">
            <v>45726</v>
          </cell>
          <cell r="AZ454">
            <v>539</v>
          </cell>
          <cell r="BA454">
            <v>46590000</v>
          </cell>
          <cell r="BB454">
            <v>45694</v>
          </cell>
          <cell r="BC454">
            <v>45723</v>
          </cell>
          <cell r="BD454">
            <v>45728</v>
          </cell>
          <cell r="BE454">
            <v>46002</v>
          </cell>
          <cell r="BF454">
            <v>46015</v>
          </cell>
          <cell r="BG454" t="str">
            <v>2 2-Ejecución</v>
          </cell>
          <cell r="BH454" t="str">
            <v>9 MESES</v>
          </cell>
          <cell r="BI454" t="str">
            <v>1 1. Días</v>
          </cell>
          <cell r="BJ454">
            <v>269</v>
          </cell>
          <cell r="BK454">
            <v>13</v>
          </cell>
          <cell r="BL454">
            <v>282</v>
          </cell>
          <cell r="BM454" t="str">
            <v>SUBSECRETARÍA DE GOBERNANZA</v>
          </cell>
          <cell r="BN454" t="str">
            <v>DIRECCIÓN DE ASUNTOS LOCALES Y PARTICIPACIÓN</v>
          </cell>
          <cell r="BO454" t="str">
            <v>Rafael Lino Diaz Rivera</v>
          </cell>
          <cell r="BP454">
            <v>80742967</v>
          </cell>
          <cell r="BQ454">
            <v>1</v>
          </cell>
          <cell r="BR454" t="str">
            <v>N.A</v>
          </cell>
          <cell r="BS454" t="str">
            <v>N.A</v>
          </cell>
          <cell r="BT454" t="str">
            <v>N.A</v>
          </cell>
          <cell r="BU454" t="str">
            <v>N.A</v>
          </cell>
          <cell r="BV454" t="str">
            <v>N.A</v>
          </cell>
          <cell r="BW454" t="str">
            <v>N.A</v>
          </cell>
          <cell r="BX454" t="str">
            <v>N.A</v>
          </cell>
          <cell r="BY454" t="str">
            <v>N.A</v>
          </cell>
          <cell r="BZ454" t="str">
            <v>N.A</v>
          </cell>
          <cell r="CA454" t="str">
            <v>N.A</v>
          </cell>
        </row>
        <row r="455">
          <cell r="A455" t="str">
            <v>453</v>
          </cell>
          <cell r="B455" t="str">
            <v>CONTRATO DE PRESTACIÓN DE SERVICIOS PROFESIONALES Y/O APOYO A LA GESTIÓN</v>
          </cell>
          <cell r="C455" t="str">
            <v>SCDPI-21420-00251-25</v>
          </cell>
          <cell r="D455" t="str">
            <v>CONTRATACION DIRECTA</v>
          </cell>
          <cell r="E455" t="str">
            <v>Prestar servicios profesionales a la Secretaría Distrital de Cultura; Recreación y Deporte - Oficina de Tecnologías de
  Información para identificar el nivel de exposición de la Secretaría en materia de Seguridad y Ciberseguridad y definir las acciones
  de remediación para subsanar los eventos de riesgo identificados.</v>
          </cell>
          <cell r="F455" t="str">
            <v>17 17. Contrato de Prestación de Servicios</v>
          </cell>
          <cell r="G455" t="str">
            <v>1 Contratista</v>
          </cell>
          <cell r="H455" t="str">
            <v>1 Natural</v>
          </cell>
          <cell r="I455" t="str">
            <v>2 Privada (1)</v>
          </cell>
          <cell r="J455" t="str">
            <v>4 Persona Natural (2)</v>
          </cell>
          <cell r="K455" t="str">
            <v>31 31-Servicios Profesionales</v>
          </cell>
          <cell r="L455" t="str">
            <v>CO1.PCCNTR.7613167</v>
          </cell>
          <cell r="M455" t="str">
            <v>https://community.secop.gov.co/Public/Tendering/OpportunityDetail/Index?noticeUID=CO1.NTC.7783643&amp;isFromPublicArea=True&amp;isModal=true&amp;asPopupView=true</v>
          </cell>
          <cell r="N455">
            <v>45722</v>
          </cell>
          <cell r="O455" t="str">
            <v>5 Contratación directa</v>
          </cell>
          <cell r="P455" t="str">
            <v>33 Prestación de Servicios Profesionales y Apoyo (5-8)</v>
          </cell>
          <cell r="Q455" t="str">
            <v>N/A</v>
          </cell>
          <cell r="R455" t="str">
            <v>1 1. Ley 80</v>
          </cell>
          <cell r="S455" t="str">
            <v>6 6: Prestacion de servicios</v>
          </cell>
          <cell r="T455" t="str">
            <v>1 Nacional</v>
          </cell>
          <cell r="U455" t="str">
            <v>3 3. Único Contratista</v>
          </cell>
          <cell r="V455" t="str">
            <v>MYRIAM PEREZ YUNES</v>
          </cell>
          <cell r="W455" t="str">
            <v>F</v>
          </cell>
          <cell r="X455">
            <v>51949675</v>
          </cell>
          <cell r="Y455">
            <v>0</v>
          </cell>
          <cell r="Z455" t="str">
            <v>CL 125 53 2</v>
          </cell>
          <cell r="AA455">
            <v>315351655</v>
          </cell>
          <cell r="AB455" t="str">
            <v>myriam.perez@scrd.gov.co</v>
          </cell>
          <cell r="AC455" t="str">
            <v>mypeyunes@gmail.com</v>
          </cell>
          <cell r="AD455">
            <v>25299</v>
          </cell>
          <cell r="AE455">
            <v>57</v>
          </cell>
          <cell r="AF455" t="str">
            <v>BOGOTA</v>
          </cell>
          <cell r="AG455" t="str">
            <v>Profesional en ingeniería de sistemas con especialización en seguridad informática. Seis (6) años de experiencia profesiona</v>
          </cell>
          <cell r="AH455" t="str">
            <v>INGENIERO DE SISTEMAS</v>
          </cell>
          <cell r="AI455" t="str">
            <v>1 1. Inversión</v>
          </cell>
          <cell r="AJ455">
            <v>163</v>
          </cell>
          <cell r="AK455" t="str">
            <v>O230117459920240163</v>
          </cell>
          <cell r="AL455" t="str">
            <v>Fortalecimiento Institucional para una Gobernanza Pública Confiable en Bogotá D.C</v>
          </cell>
          <cell r="AN455">
            <v>67932000</v>
          </cell>
          <cell r="AO455">
            <v>33966000</v>
          </cell>
          <cell r="AQ455">
            <v>101898000</v>
          </cell>
          <cell r="AU455">
            <v>101898000</v>
          </cell>
          <cell r="AV455" t="str">
            <v>$ 11.322.000</v>
          </cell>
          <cell r="AW455">
            <v>563</v>
          </cell>
          <cell r="AX455">
            <v>67932000</v>
          </cell>
          <cell r="AY455">
            <v>45729</v>
          </cell>
          <cell r="AZ455">
            <v>110</v>
          </cell>
          <cell r="BA455">
            <v>67932000</v>
          </cell>
          <cell r="BB455">
            <v>45679</v>
          </cell>
          <cell r="BC455">
            <v>45727</v>
          </cell>
          <cell r="BD455">
            <v>45729</v>
          </cell>
          <cell r="BE455">
            <v>45912</v>
          </cell>
          <cell r="BF455">
            <v>46003</v>
          </cell>
          <cell r="BG455" t="str">
            <v>2 2-Ejecución</v>
          </cell>
          <cell r="BH455" t="str">
            <v>6 MESES</v>
          </cell>
          <cell r="BI455" t="str">
            <v>1 1. Días</v>
          </cell>
          <cell r="BJ455">
            <v>179</v>
          </cell>
          <cell r="BK455">
            <v>90</v>
          </cell>
          <cell r="BL455">
            <v>269</v>
          </cell>
          <cell r="BM455" t="str">
            <v>DIRECCIÓN DE GESTIÓN CORPORATIVA Y RELACIÓN CON EL CIUDADANO</v>
          </cell>
          <cell r="BN455" t="str">
            <v>OFICINA DE TECNOLOGÍAS DE LA INFORMACIÓN</v>
          </cell>
          <cell r="BO455" t="str">
            <v>Javier Enrique Mariño Navarro</v>
          </cell>
          <cell r="BP455">
            <v>91474000</v>
          </cell>
          <cell r="BQ455">
            <v>5</v>
          </cell>
          <cell r="BR455" t="str">
            <v>N.A</v>
          </cell>
          <cell r="BS455" t="str">
            <v>N.A</v>
          </cell>
          <cell r="BT455" t="str">
            <v>N.A</v>
          </cell>
          <cell r="BU455" t="str">
            <v>N.A</v>
          </cell>
          <cell r="BV455" t="str">
            <v>N.A</v>
          </cell>
          <cell r="BW455" t="str">
            <v>N.A</v>
          </cell>
          <cell r="BX455" t="str">
            <v>N.A</v>
          </cell>
          <cell r="BY455" t="str">
            <v>N.A</v>
          </cell>
          <cell r="BZ455" t="str">
            <v>N.A</v>
          </cell>
          <cell r="CA455" t="str">
            <v>N.A</v>
          </cell>
        </row>
        <row r="456">
          <cell r="A456" t="str">
            <v>454</v>
          </cell>
          <cell r="B456" t="str">
            <v>CONTRATO DE PRESTACIÓN DE SERVICIOS PROFESIONALES Y/O APOYO A LA GESTIÓN</v>
          </cell>
          <cell r="C456" t="str">
            <v>SCDPI-21418-00932-25</v>
          </cell>
          <cell r="D456" t="str">
            <v>CONTRATACION DIRECTA</v>
          </cell>
          <cell r="E456" t="str">
            <v>Prestar servicios profesionales a la Secretaría Distrital de Cultura; Recreación y Deporte - Subdirección de Gestión Cultural
  y Artística; desarrollando las actividades relacionadas con la planeación; gestión e implementación de la estrategia de Arte Urbano
  Responsable en Bogotá; así como el desarrollo de acciones relacionadas con el fomento a la participación comunitaria; el
  mejoramiento de entornos; la circulación del arte en espacio público y la apropiación del territorio; de acuerdo con el m</v>
          </cell>
          <cell r="F456" t="str">
            <v>17 17. Contrato de Prestación de Servicios</v>
          </cell>
          <cell r="G456" t="str">
            <v>1 Contratista</v>
          </cell>
          <cell r="H456" t="str">
            <v>1 Natural</v>
          </cell>
          <cell r="I456" t="str">
            <v>2 Privada (1)</v>
          </cell>
          <cell r="J456" t="str">
            <v>4 Persona Natural (2)</v>
          </cell>
          <cell r="K456" t="str">
            <v>31 31-Servicios Profesionales</v>
          </cell>
          <cell r="L456" t="str">
            <v>CO1.PCCNTR.7613328</v>
          </cell>
          <cell r="M456" t="str">
            <v>https://community.secop.gov.co/Public/Tendering/OpportunityDetail/Index?noticeUID=CO1.NTC.7780518&amp;isFromPublicArea=True&amp;isModal=true&amp;asPopupView=true</v>
          </cell>
          <cell r="N456">
            <v>45722</v>
          </cell>
          <cell r="O456" t="str">
            <v>5 Contratación directa</v>
          </cell>
          <cell r="P456" t="str">
            <v>33 Prestación de Servicios Profesionales y Apoyo (5-8)</v>
          </cell>
          <cell r="Q456" t="str">
            <v>N/A</v>
          </cell>
          <cell r="R456" t="str">
            <v>1 1. Ley 80</v>
          </cell>
          <cell r="S456" t="str">
            <v>6 6: Prestacion de servicios</v>
          </cell>
          <cell r="T456" t="str">
            <v>1 Nacional</v>
          </cell>
          <cell r="U456" t="str">
            <v>3 3. Único Contratista</v>
          </cell>
          <cell r="V456" t="str">
            <v>ELKIN ORLANDO RAMOS JUNCO</v>
          </cell>
          <cell r="W456" t="str">
            <v>M</v>
          </cell>
          <cell r="X456">
            <v>79716222</v>
          </cell>
          <cell r="Y456">
            <v>1</v>
          </cell>
          <cell r="Z456" t="str">
            <v>Calle 57i sur 78k 13</v>
          </cell>
          <cell r="AA456">
            <v>7964526</v>
          </cell>
          <cell r="AB456" t="str">
            <v>elkin.ramos@scrd.gov.co</v>
          </cell>
          <cell r="AC456" t="str">
            <v>elkin.ramos12@gmail.com</v>
          </cell>
          <cell r="AD456">
            <v>27562</v>
          </cell>
          <cell r="AE456">
            <v>50</v>
          </cell>
          <cell r="AF456" t="str">
            <v>BOGOTA</v>
          </cell>
          <cell r="AG456" t="str">
            <v>Profesional de carreras del núcleo del conocimiento en ciencias humanas, ciencias sociales, artes o bellas artes, arquitectura, ingenierías o carreras afines Experiencia profesional relacionada de dos (2) años</v>
          </cell>
          <cell r="AH456" t="str">
            <v>INGENIERO INDUSTRIAL</v>
          </cell>
          <cell r="AI456" t="str">
            <v>1 1. Inversión</v>
          </cell>
          <cell r="AJ456">
            <v>80</v>
          </cell>
          <cell r="AK456" t="str">
            <v>O230117330120240080</v>
          </cell>
          <cell r="AL456" t="str">
            <v>Fortalecimiento de prácticas y transformaciones culturales, patrimoniales, urbanas y sociales para el bienestar integral de Bogotá D.C.</v>
          </cell>
          <cell r="AN456">
            <v>52152000</v>
          </cell>
          <cell r="AO456">
            <v>11082300</v>
          </cell>
          <cell r="AQ456">
            <v>63234300</v>
          </cell>
          <cell r="AU456">
            <v>63234300</v>
          </cell>
          <cell r="AV456" t="str">
            <v>$ 6.519.000</v>
          </cell>
          <cell r="AW456">
            <v>527</v>
          </cell>
          <cell r="AX456">
            <v>52152000</v>
          </cell>
          <cell r="AY456">
            <v>45726</v>
          </cell>
          <cell r="AZ456">
            <v>733</v>
          </cell>
          <cell r="BA456">
            <v>52152000</v>
          </cell>
          <cell r="BB456">
            <v>45707</v>
          </cell>
          <cell r="BC456">
            <v>45722</v>
          </cell>
          <cell r="BD456">
            <v>45726</v>
          </cell>
          <cell r="BE456">
            <v>45970</v>
          </cell>
          <cell r="BF456">
            <v>46022</v>
          </cell>
          <cell r="BG456" t="str">
            <v>2 2-Ejecución</v>
          </cell>
          <cell r="BH456" t="str">
            <v>8 MESES</v>
          </cell>
          <cell r="BI456" t="str">
            <v>1 1. Días</v>
          </cell>
          <cell r="BJ456">
            <v>239</v>
          </cell>
          <cell r="BK456">
            <v>51</v>
          </cell>
          <cell r="BL456">
            <v>290</v>
          </cell>
          <cell r="BM456" t="str">
            <v>DIRECCIÓN DE ARTE, CULTURA Y PATRIMONIO</v>
          </cell>
          <cell r="BN456" t="str">
            <v>SUBDIRECCIÓN DE GESTIÓN CULTURAL Y ARTISTICA</v>
          </cell>
          <cell r="BO456" t="str">
            <v>Adriana Maria Botero Velez</v>
          </cell>
          <cell r="BP456">
            <v>52254482</v>
          </cell>
          <cell r="BQ456">
            <v>6</v>
          </cell>
          <cell r="BR456" t="str">
            <v>N.A</v>
          </cell>
          <cell r="BS456" t="str">
            <v>N.A</v>
          </cell>
          <cell r="BT456" t="str">
            <v>N.A</v>
          </cell>
          <cell r="BU456" t="str">
            <v>N.A</v>
          </cell>
          <cell r="BV456" t="str">
            <v>N.A</v>
          </cell>
          <cell r="BW456" t="str">
            <v>N.A</v>
          </cell>
          <cell r="BX456" t="str">
            <v>N.A</v>
          </cell>
          <cell r="BY456" t="str">
            <v>N.A</v>
          </cell>
          <cell r="BZ456" t="str">
            <v>N.A</v>
          </cell>
          <cell r="CA456" t="str">
            <v>N.A</v>
          </cell>
        </row>
        <row r="457">
          <cell r="A457" t="str">
            <v>455</v>
          </cell>
          <cell r="B457" t="str">
            <v>CONTRATO DE PRESTACIÓN DE SERVICIOS PROFESIONALES Y/O APOYO A LA GESTIÓN</v>
          </cell>
          <cell r="C457" t="str">
            <v>SCDPI-210-00300-25</v>
          </cell>
          <cell r="D457" t="str">
            <v>CONTRATACION DIRECTA</v>
          </cell>
          <cell r="E457" t="str">
            <v>Prestar servicios de apoyo a la gestión a la Secretaría de Cultura; Recreación y Deporte - Dirección de Asuntos Locales y Participación; para interpretar la Lengua de Señas Colombiana dirigida a la población con discapacidad auditiva en diversos contextos e instancias en los que interviene la Secretaría.</v>
          </cell>
          <cell r="F457" t="str">
            <v>17 17. Contrato de Prestación de Servicios</v>
          </cell>
          <cell r="G457" t="str">
            <v>1 Contratista</v>
          </cell>
          <cell r="H457" t="str">
            <v>1 Natural</v>
          </cell>
          <cell r="I457" t="str">
            <v>2 Privada (1)</v>
          </cell>
          <cell r="J457" t="str">
            <v>4 Persona Natural (2)</v>
          </cell>
          <cell r="K457" t="str">
            <v>33 33-Servicios Apoyo a la Gestion de la Entidad (servicios administrativos)</v>
          </cell>
          <cell r="L457" t="str">
            <v>CO1.PCCNTR.7614149</v>
          </cell>
          <cell r="M457" t="str">
            <v>https://community.secop.gov.co/Public/Tendering/OpportunityDetail/Index?noticeUID=CO1.NTC.7784656&amp;isFromPublicArea=True&amp;isModal=true&amp;asPopupView=true</v>
          </cell>
          <cell r="N457">
            <v>45722</v>
          </cell>
          <cell r="O457" t="str">
            <v>5 Contratación directa</v>
          </cell>
          <cell r="P457" t="str">
            <v>33 Prestación de Servicios Profesionales y Apoyo (5-8)</v>
          </cell>
          <cell r="Q457" t="str">
            <v>N/A</v>
          </cell>
          <cell r="R457" t="str">
            <v>1 1. Ley 80</v>
          </cell>
          <cell r="S457" t="str">
            <v>6 6: Prestacion de servicios</v>
          </cell>
          <cell r="T457" t="str">
            <v>1 Nacional</v>
          </cell>
          <cell r="U457" t="str">
            <v>3 3. Único Contratista</v>
          </cell>
          <cell r="V457" t="str">
            <v>SAMIR JAFET MOJICA QUINTERO</v>
          </cell>
          <cell r="W457" t="str">
            <v>M</v>
          </cell>
          <cell r="X457">
            <v>1070966527</v>
          </cell>
          <cell r="Y457">
            <v>0</v>
          </cell>
          <cell r="Z457" t="str">
            <v>CL 141 9 16</v>
          </cell>
          <cell r="AA457">
            <v>6013386868</v>
          </cell>
          <cell r="AB457" t="str">
            <v>samir.mojica@scrd.gov.co</v>
          </cell>
          <cell r="AC457" t="str">
            <v>s_mojica@hotmail.com</v>
          </cell>
          <cell r="AD457">
            <v>34031</v>
          </cell>
          <cell r="AE457">
            <v>33</v>
          </cell>
          <cell r="AF457" t="str">
            <v>BOGOTA</v>
          </cell>
          <cell r="AG457" t="str">
            <v>título de formación técnica en las areas del conocimiento en:bellas artes; ciencias de la educación; ciencias sociales y humanas;economía, administración, contaduría y afines; ingeniería,arquitectura, urbanismo y afines. con experiencia relacionada de un (1) año</v>
          </cell>
          <cell r="AH457" t="str">
            <v>TECNICO COCINA</v>
          </cell>
          <cell r="AI457" t="str">
            <v>1 1. Inversión</v>
          </cell>
          <cell r="AJ457">
            <v>217</v>
          </cell>
          <cell r="AK457" t="str">
            <v>O230117330120240217</v>
          </cell>
          <cell r="AL457" t="str">
            <v>Fortalecimiento de la gobernanza territorial, la participación incidente y la atención diferenciada de los grupos étnicos, etarios y sectores sociales desde las prácticas culturales en Bogotá D.C</v>
          </cell>
          <cell r="AN457">
            <v>37590000</v>
          </cell>
          <cell r="AP457">
            <v>1253000</v>
          </cell>
          <cell r="AQ457">
            <v>36337000</v>
          </cell>
          <cell r="AU457">
            <v>36337000</v>
          </cell>
          <cell r="AV457" t="str">
            <v>$ 3.759.000</v>
          </cell>
          <cell r="AW457">
            <v>531</v>
          </cell>
          <cell r="AX457">
            <v>37590000</v>
          </cell>
          <cell r="AY457">
            <v>45726</v>
          </cell>
          <cell r="AZ457">
            <v>681</v>
          </cell>
          <cell r="BA457">
            <v>37590000</v>
          </cell>
          <cell r="BB457">
            <v>45706</v>
          </cell>
          <cell r="BC457">
            <v>45723</v>
          </cell>
          <cell r="BD457">
            <v>45727</v>
          </cell>
          <cell r="BE457">
            <v>46022</v>
          </cell>
          <cell r="BF457">
            <v>46022</v>
          </cell>
          <cell r="BG457" t="str">
            <v>2 2-Ejecución</v>
          </cell>
          <cell r="BH457" t="str">
            <v>10 MESES</v>
          </cell>
          <cell r="BI457" t="str">
            <v>1 1. Días</v>
          </cell>
          <cell r="BJ457">
            <v>290</v>
          </cell>
          <cell r="BK457">
            <v>0</v>
          </cell>
          <cell r="BL457">
            <v>290</v>
          </cell>
          <cell r="BM457" t="str">
            <v>SUBSECRETARÍA DE GOBERNANZA</v>
          </cell>
          <cell r="BN457" t="str">
            <v>DIRECCIÓN DE ASUNTOS LOCALES Y PARTICIPACIÓN</v>
          </cell>
          <cell r="BO457" t="str">
            <v>Rafael Lino Diaz Rivera</v>
          </cell>
          <cell r="BP457">
            <v>80742967</v>
          </cell>
          <cell r="BQ457">
            <v>1</v>
          </cell>
          <cell r="BR457" t="str">
            <v>N.A</v>
          </cell>
          <cell r="BS457" t="str">
            <v>N.A</v>
          </cell>
          <cell r="BT457" t="str">
            <v>N.A</v>
          </cell>
          <cell r="BU457" t="str">
            <v>N.A</v>
          </cell>
          <cell r="BV457" t="str">
            <v>N.A</v>
          </cell>
          <cell r="BW457" t="str">
            <v>N.A</v>
          </cell>
          <cell r="BX457" t="str">
            <v>N.A</v>
          </cell>
          <cell r="BY457" t="str">
            <v>N.A</v>
          </cell>
          <cell r="BZ457" t="str">
            <v>N.A</v>
          </cell>
          <cell r="CA457" t="str">
            <v>N.A</v>
          </cell>
        </row>
        <row r="458">
          <cell r="A458" t="str">
            <v>456</v>
          </cell>
          <cell r="B458" t="str">
            <v>CONTRATO DE PRESTACIÓN DE SERVICIOS PROFESIONALES Y/O APOYO A LA GESTIÓN</v>
          </cell>
          <cell r="C458" t="str">
            <v>SCDPI-310-00946-25</v>
          </cell>
          <cell r="D458" t="str">
            <v>CONTRATACION DIRECTA</v>
          </cell>
          <cell r="E458" t="str">
            <v>Prestar servicios profesionales a la Secretaría Distrital de Cultura; Recreación y Deporte - Subdirección de Gestión Cultural y Artística; realizando las actividades requeridas para la gestión y seguimiento de convocatorias e incentivos dirigidos a formadores y agentes culturales en el marco del fortalecimiento del Sistema Distrital de Formación Artística y Cultural - SIDFAC; así como en el desarrollo de otras estrategias promovidas por la dependencia para el crecimiento y sostenibilidad de los</v>
          </cell>
          <cell r="F458" t="str">
            <v>17 17. Contrato de Prestación de Servicios</v>
          </cell>
          <cell r="G458" t="str">
            <v>1 Contratista</v>
          </cell>
          <cell r="H458" t="str">
            <v>1 Natural</v>
          </cell>
          <cell r="I458" t="str">
            <v>2 Privada (1)</v>
          </cell>
          <cell r="J458" t="str">
            <v>4 Persona Natural (2)</v>
          </cell>
          <cell r="K458" t="str">
            <v>31 31-Servicios Profesionales</v>
          </cell>
          <cell r="L458" t="str">
            <v>CO1.PCCNTR.7615204</v>
          </cell>
          <cell r="M458" t="str">
            <v>https://community.secop.gov.co/Public/Tendering/OpportunityDetail/Index?noticeUID=CO1.NTC.7776859&amp;isFromPublicArea=True&amp;isModal=true&amp;asPopupView=true</v>
          </cell>
          <cell r="N458">
            <v>45721</v>
          </cell>
          <cell r="O458" t="str">
            <v>5 Contratación directa</v>
          </cell>
          <cell r="P458" t="str">
            <v>33 Prestación de Servicios Profesionales y Apoyo (5-8)</v>
          </cell>
          <cell r="Q458" t="str">
            <v>N/A</v>
          </cell>
          <cell r="R458" t="str">
            <v>1 1. Ley 80</v>
          </cell>
          <cell r="S458" t="str">
            <v>6 6: Prestacion de servicios</v>
          </cell>
          <cell r="T458" t="str">
            <v>1 Nacional</v>
          </cell>
          <cell r="U458" t="str">
            <v>3 3. Único Contratista</v>
          </cell>
          <cell r="V458" t="str">
            <v>NATALIA ANDREA HUERTAS HERNÁNDEZ</v>
          </cell>
          <cell r="W458" t="str">
            <v>F</v>
          </cell>
          <cell r="X458">
            <v>1022326893</v>
          </cell>
          <cell r="Y458">
            <v>1</v>
          </cell>
          <cell r="Z458" t="str">
            <v>AK 90 BIS 73 A 95</v>
          </cell>
          <cell r="AA458">
            <v>3196939992</v>
          </cell>
          <cell r="AB458" t="str">
            <v>natalia.huertas@scrd.gov.co</v>
          </cell>
          <cell r="AC458" t="str">
            <v>nataliahuertas@gmail.com</v>
          </cell>
          <cell r="AD458">
            <v>31676</v>
          </cell>
          <cell r="AE458">
            <v>39</v>
          </cell>
          <cell r="AF458" t="str">
            <v>BOGOTA</v>
          </cell>
          <cell r="AG458" t="str">
            <v>Profesional de carreras del núcleo del conocimiento en ciencias sociales, ciencias humanas, ciencias administrativas, artes o bellas artes</v>
          </cell>
          <cell r="AH458" t="str">
            <v>COMUNICACIÓN SOCIAL - PERIODISTA</v>
          </cell>
          <cell r="AI458" t="str">
            <v>1 1. Inversión</v>
          </cell>
          <cell r="AJ458">
            <v>81</v>
          </cell>
          <cell r="AK458" t="str">
            <v>O230117330120240081</v>
          </cell>
          <cell r="AL458" t="str">
            <v>Formación Artística, Cultural y Deportiva a lo largo de la vida en Bogotá D.C</v>
          </cell>
          <cell r="AN458">
            <v>39336000</v>
          </cell>
          <cell r="AQ458">
            <v>39336000</v>
          </cell>
          <cell r="AU458">
            <v>39336000</v>
          </cell>
          <cell r="AV458" t="str">
            <v>$ 4.917.000</v>
          </cell>
          <cell r="AW458">
            <v>553</v>
          </cell>
          <cell r="AX458">
            <v>39336000</v>
          </cell>
          <cell r="AY458">
            <v>45727</v>
          </cell>
          <cell r="AZ458">
            <v>732</v>
          </cell>
          <cell r="BA458">
            <v>39336000</v>
          </cell>
          <cell r="BB458">
            <v>45707</v>
          </cell>
          <cell r="BC458">
            <v>45726</v>
          </cell>
          <cell r="BD458">
            <v>45729</v>
          </cell>
          <cell r="BE458">
            <v>45973</v>
          </cell>
          <cell r="BF458">
            <v>45973</v>
          </cell>
          <cell r="BG458" t="str">
            <v>2 2-Ejecución</v>
          </cell>
          <cell r="BH458" t="str">
            <v>8 MESES</v>
          </cell>
          <cell r="BI458" t="str">
            <v>1 1. Días</v>
          </cell>
          <cell r="BJ458">
            <v>239</v>
          </cell>
          <cell r="BK458">
            <v>0</v>
          </cell>
          <cell r="BL458">
            <v>239</v>
          </cell>
          <cell r="BM458" t="str">
            <v>DIRECCIÓN DE ARTE, CULTURA Y PATRIMONIO</v>
          </cell>
          <cell r="BN458" t="str">
            <v>SUBDIRECCIÓN DE GESTIÓN CULTURAL Y ARTISTICA</v>
          </cell>
          <cell r="BO458" t="str">
            <v>Adriana Maria Botero Velez</v>
          </cell>
          <cell r="BP458">
            <v>52254482</v>
          </cell>
          <cell r="BQ458">
            <v>6</v>
          </cell>
          <cell r="BR458" t="str">
            <v>N.A</v>
          </cell>
          <cell r="BS458" t="str">
            <v>N.A</v>
          </cell>
          <cell r="BT458" t="str">
            <v>N.A</v>
          </cell>
          <cell r="BU458" t="str">
            <v>N.A</v>
          </cell>
          <cell r="BV458" t="str">
            <v>N.A</v>
          </cell>
          <cell r="BW458" t="str">
            <v>N.A</v>
          </cell>
          <cell r="BX458" t="str">
            <v>N.A</v>
          </cell>
          <cell r="BY458" t="str">
            <v>N.A</v>
          </cell>
          <cell r="BZ458" t="str">
            <v>N.A</v>
          </cell>
          <cell r="CA458" t="str">
            <v>N.A</v>
          </cell>
        </row>
        <row r="459">
          <cell r="A459" t="str">
            <v>457</v>
          </cell>
          <cell r="B459" t="str">
            <v>CONTRATO DE COMISION</v>
          </cell>
          <cell r="C459" t="str">
            <v>SCRD-SA-BP-03-2025</v>
          </cell>
          <cell r="D459" t="str">
            <v>SELECCIÓN ABREVIADA</v>
          </cell>
          <cell r="E459" t="str">
            <v>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el suministro de tiquetes aéreos en rutas nacionales e internacionales según requerimientos de la Secretaría de Cultura, Recreación y Deporte.</v>
          </cell>
          <cell r="F459" t="str">
            <v>7 7. Suministro</v>
          </cell>
          <cell r="G459" t="str">
            <v>1 Contratista</v>
          </cell>
          <cell r="H459" t="str">
            <v>2 Jurídica</v>
          </cell>
          <cell r="I459" t="str">
            <v>2 Privada (1)</v>
          </cell>
          <cell r="J459" t="str">
            <v>3 Privadas (2)</v>
          </cell>
          <cell r="K459" t="str">
            <v>48 48-Otros Suministros</v>
          </cell>
          <cell r="L459" t="str">
            <v>CO1.BDOS.7795682</v>
          </cell>
          <cell r="M459" t="str">
            <v>https://community.secop.gov.co/Public/Tendering/OpportunityDetail/Index?noticeUID=CO1.NTC.7811182&amp;isFromPublicArea=True&amp;isModal=False</v>
          </cell>
          <cell r="N459">
            <v>45727</v>
          </cell>
          <cell r="O459" t="str">
            <v>2 Selección abreviada</v>
          </cell>
          <cell r="P459" t="str">
            <v>4 Adquisión o Suministro de Bienes y Servicios de Carácterísticas Técnicas Uniformes y de Común Utilización (Procedimiento: Siubasta Inversa, Acuerdo Marco de Precios, Bolsa de Productos) (2)</v>
          </cell>
          <cell r="Q459" t="str">
            <v>N/A</v>
          </cell>
          <cell r="R459" t="str">
            <v>1 1. Ley 80</v>
          </cell>
          <cell r="S459" t="str">
            <v>8 8: Cultura</v>
          </cell>
          <cell r="T459" t="str">
            <v>1 Nacional</v>
          </cell>
          <cell r="U459" t="str">
            <v>3 3. Único Contratista</v>
          </cell>
          <cell r="V459" t="str">
            <v>AGROBOLSA S.A. COMISIONISTA DE 
  BOLSA</v>
          </cell>
          <cell r="W459" t="str">
            <v>N.A</v>
          </cell>
          <cell r="X459">
            <v>830103828</v>
          </cell>
          <cell r="Y459">
            <v>5</v>
          </cell>
          <cell r="Z459" t="str">
            <v>Calle 113 No. 7-21 Torre A Piso 15 Bogotá, D.C.</v>
          </cell>
          <cell r="AA459">
            <v>7560065</v>
          </cell>
          <cell r="AB459" t="str">
            <v>cristian.franco@educacionbogota.gov.co</v>
          </cell>
          <cell r="AC459" t="str">
            <v>cristian.franco@educacionbogota.gov.co</v>
          </cell>
          <cell r="AD459" t="str">
            <v>N.A</v>
          </cell>
          <cell r="AE459" t="str">
            <v>N.A</v>
          </cell>
          <cell r="AF459" t="str">
            <v>N.A</v>
          </cell>
          <cell r="AG459" t="str">
            <v>N.A</v>
          </cell>
          <cell r="AH459" t="str">
            <v>N.A</v>
          </cell>
          <cell r="AI459" t="str">
            <v>1 1. Inversión</v>
          </cell>
          <cell r="AJ459" t="str">
            <v>81
  080
  5510
  0102
  122</v>
          </cell>
          <cell r="AK459" t="str">
            <v>O230117330120240081
  O230117330120240080
  O21202020080585510 
  O230117330120240102
  O230117330120240122</v>
          </cell>
          <cell r="AL459" t="str">
            <v>Formación Artística, Cultural y Deportiva a lo largo de la vida en Bogotá D.C
  Fortalecimiento de prácticas y transformaciones culturales, patrimoniales, urbanas y sociales para el bienestar integral de Bogotá D.C.
  Servicios de reserva venta y reventa de tiquetes para transporte.
  Fortalecimiento de alianzas estratégicas a nivel bilateral y multilateral para el posicionamiento de la ciudad como referente cultural y recreodeportivo en escenarios
  internacionales Bogotá D.C.
  Innovación y cambio cultural para la transformación de comportamientos que promuevan el orgullo por la ciudad de Bogotá D.C.</v>
          </cell>
          <cell r="AN459">
            <v>9509204</v>
          </cell>
          <cell r="AQ459">
            <v>9509204</v>
          </cell>
          <cell r="AU459">
            <v>9509204</v>
          </cell>
          <cell r="AV459">
            <v>0</v>
          </cell>
          <cell r="AW459" t="str">
            <v>494
  495
  496
  497
  498
  499
  500
  501
  502
  503
  504
  505</v>
          </cell>
          <cell r="AX459" t="str">
            <v>1217090
  1.236.898
  304.273
  309.225
  253.560
  257.687
  253.560
  257.687
  2.535.605
  2.576.871
  152.136
  154.612</v>
          </cell>
          <cell r="AY459">
            <v>45723</v>
          </cell>
          <cell r="AZ459" t="str">
            <v>687
  686
  475
  611
  726
  725</v>
          </cell>
          <cell r="BA459" t="str">
            <v>3600000
  900.000
  750.000
  750.000
  7.500.000
  450.000</v>
          </cell>
          <cell r="BB459" t="str">
            <v>18/02/2025
  18/02/2025
  03/02/2025
  10/02/2025
  19/02/2025
  19/02/2025</v>
          </cell>
          <cell r="BC459">
            <v>45722</v>
          </cell>
          <cell r="BD459">
            <v>45727</v>
          </cell>
          <cell r="BE459">
            <v>46022</v>
          </cell>
          <cell r="BF459">
            <v>46022</v>
          </cell>
          <cell r="BG459" t="str">
            <v>2 2-Ejecución</v>
          </cell>
          <cell r="BH459" t="str">
            <v>9 MESES</v>
          </cell>
          <cell r="BI459" t="str">
            <v>1 1. Días</v>
          </cell>
          <cell r="BJ459">
            <v>290</v>
          </cell>
          <cell r="BK459">
            <v>0</v>
          </cell>
          <cell r="BL459">
            <v>290</v>
          </cell>
          <cell r="BM459" t="str">
            <v>DIRECCIÓN DE GESTIÓN CORPORATIVA Y RELACIÓN CON EL CIUDADANO</v>
          </cell>
          <cell r="BN459" t="str">
            <v>DIRECCIÓN DE GESTIÓN CORPORATIVA Y RELACIÓN CON EL CIUDADANO</v>
          </cell>
          <cell r="BO459" t="str">
            <v>Ana maría Boada Ayala
  Diego Javier Parra Cortés
  Adriana María Botero Vélez
  Lucila Guerrero Ramírez
  Angélica Rocío Martínez Torres
  Julián Felipe Duarte Álvarez 
  Diego Fernando Maldonado</v>
          </cell>
          <cell r="BP459">
            <v>52885691</v>
          </cell>
          <cell r="BQ459">
            <v>6</v>
          </cell>
          <cell r="BR459" t="str">
            <v>KELLY YOLANY SÁNCHEZ ACERO</v>
          </cell>
          <cell r="BS459">
            <v>1069714590</v>
          </cell>
          <cell r="BT459" t="str">
            <v>N.A</v>
          </cell>
          <cell r="BU459" t="str">
            <v>N.A</v>
          </cell>
          <cell r="BV459" t="str">
            <v>N.A</v>
          </cell>
          <cell r="BW459" t="str">
            <v>N.A</v>
          </cell>
          <cell r="BX459" t="str">
            <v>N.A</v>
          </cell>
          <cell r="BY459" t="str">
            <v>N.A</v>
          </cell>
          <cell r="BZ459" t="str">
            <v>N.A</v>
          </cell>
          <cell r="CA459" t="str">
            <v>N.A</v>
          </cell>
        </row>
        <row r="460">
          <cell r="A460" t="str">
            <v>458</v>
          </cell>
          <cell r="B460" t="str">
            <v>CONTRATO DE PRESTACIÓN DE SERVICIOS PROFESIONALES Y/O APOYO A LA GESTIÓN</v>
          </cell>
          <cell r="C460" t="str">
            <v>SCDPI-210-00440-25</v>
          </cell>
          <cell r="D460" t="str">
            <v>CONTRATACION DIRECTA</v>
          </cell>
          <cell r="E460" t="str">
            <v>Prestar servicios profesionales a la Secretaría de Cultura; Recreación y Deporte - Dirección de Asuntos Locales y Participación en el desarrollo de las actividades necesarias para la implementación y seguimiento de las acciones que se requieran en diseño; ejecución y evaluación en los laboratorios de cultura barrial en la estrategia de Barrios Vivos</v>
          </cell>
          <cell r="F460" t="str">
            <v>17 17. Contrato de Prestación de Servicios</v>
          </cell>
          <cell r="G460" t="str">
            <v>1 Contratista</v>
          </cell>
          <cell r="H460" t="str">
            <v>1 Natural</v>
          </cell>
          <cell r="I460" t="str">
            <v>2 Privada (1)</v>
          </cell>
          <cell r="J460" t="str">
            <v>4 Persona Natural (2)</v>
          </cell>
          <cell r="K460" t="str">
            <v>31 31-Servicios Profesionales</v>
          </cell>
          <cell r="L460" t="str">
            <v>CO1.PCCNTR.7617537</v>
          </cell>
          <cell r="M460" t="str">
            <v>https://community.secop.gov.co/Public/Tendering/OpportunityDetail/Index?noticeUID=CO1.NTC.7788990&amp;isFromPublicArea=True&amp;isModal=true&amp;asPopupView=true</v>
          </cell>
          <cell r="N460">
            <v>45722</v>
          </cell>
          <cell r="O460" t="str">
            <v>5 Contratación directa</v>
          </cell>
          <cell r="P460" t="str">
            <v>33 Prestación de Servicios Profesionales y Apoyo (5-8)</v>
          </cell>
          <cell r="Q460" t="str">
            <v>N/A</v>
          </cell>
          <cell r="R460" t="str">
            <v>1 1. Ley 80</v>
          </cell>
          <cell r="S460" t="str">
            <v>6 6: Prestacion de servicios</v>
          </cell>
          <cell r="T460" t="str">
            <v>1 Nacional</v>
          </cell>
          <cell r="U460" t="str">
            <v>3 3. Único Contratista</v>
          </cell>
          <cell r="V460" t="str">
            <v>MONICA LADINO GARCIA</v>
          </cell>
          <cell r="W460" t="str">
            <v>F</v>
          </cell>
          <cell r="X460">
            <v>52874535</v>
          </cell>
          <cell r="Y460">
            <v>8</v>
          </cell>
          <cell r="Z460" t="str">
            <v>CL 88 89 A 30</v>
          </cell>
          <cell r="AA460">
            <v>3212087115</v>
          </cell>
          <cell r="AB460" t="str">
            <v>monica.ladino@scrd.gov.co</v>
          </cell>
          <cell r="AC460" t="str">
            <v>aguaccero22@gmail.com</v>
          </cell>
          <cell r="AD460">
            <v>30104</v>
          </cell>
          <cell r="AE460">
            <v>43</v>
          </cell>
          <cell r="AF460" t="str">
            <v>BOGOTA</v>
          </cell>
          <cell r="AG460" t="str">
            <v>título profesional en las areas del conocimiento en: ciencias de la educación; bellas artes; ciencias sociales y humanas, un (1) año de experiencia en trabajo con la comunidad y/o en proyectos de gestión cultural</v>
          </cell>
          <cell r="AH460" t="str">
            <v>ARTES ESCENICAS</v>
          </cell>
          <cell r="AI460" t="str">
            <v>1 1. Inversión</v>
          </cell>
          <cell r="AJ460">
            <v>217</v>
          </cell>
          <cell r="AK460" t="str">
            <v>O230117330120240217</v>
          </cell>
          <cell r="AL460" t="str">
            <v>Fortalecimiento de la gobernanza territorial, la participación incidente y la atención diferenciada de los grupos étnicos, etarios y sectores sociales desde las prácticas culturales en Bogotá D.C</v>
          </cell>
          <cell r="AN460">
            <v>51462000</v>
          </cell>
          <cell r="AO460">
            <v>3812000</v>
          </cell>
          <cell r="AQ460">
            <v>55274000</v>
          </cell>
          <cell r="AU460">
            <v>55274000</v>
          </cell>
          <cell r="AV460" t="str">
            <v>$ 5.718.000</v>
          </cell>
          <cell r="AW460">
            <v>520</v>
          </cell>
          <cell r="AX460">
            <v>51462000</v>
          </cell>
          <cell r="AY460">
            <v>45726</v>
          </cell>
          <cell r="AZ460">
            <v>580</v>
          </cell>
          <cell r="BA460">
            <v>57180000</v>
          </cell>
          <cell r="BB460">
            <v>45695</v>
          </cell>
          <cell r="BC460">
            <v>45723</v>
          </cell>
          <cell r="BD460">
            <v>45727</v>
          </cell>
          <cell r="BE460">
            <v>46001</v>
          </cell>
          <cell r="BF460">
            <v>46021</v>
          </cell>
          <cell r="BG460" t="str">
            <v>2 2-Ejecución</v>
          </cell>
          <cell r="BH460" t="str">
            <v>9 MESES</v>
          </cell>
          <cell r="BI460" t="str">
            <v>1 1. Días</v>
          </cell>
          <cell r="BJ460">
            <v>269</v>
          </cell>
          <cell r="BK460">
            <v>20</v>
          </cell>
          <cell r="BL460">
            <v>289</v>
          </cell>
          <cell r="BM460" t="str">
            <v>SUBSECRETARÍA DE GOBERNANZA</v>
          </cell>
          <cell r="BN460" t="str">
            <v>DIRECCIÓN DE ASUNTOS LOCALES Y PARTICIPACIÓN</v>
          </cell>
          <cell r="BO460" t="str">
            <v>Rafael Lino Diaz Rivera</v>
          </cell>
          <cell r="BP460">
            <v>80742967</v>
          </cell>
          <cell r="BQ460">
            <v>1</v>
          </cell>
          <cell r="BR460" t="str">
            <v>N.A</v>
          </cell>
          <cell r="BS460" t="str">
            <v>N.A</v>
          </cell>
          <cell r="BT460" t="str">
            <v>N.A</v>
          </cell>
          <cell r="BU460" t="str">
            <v>N.A</v>
          </cell>
          <cell r="BV460" t="str">
            <v>N.A</v>
          </cell>
          <cell r="BW460" t="str">
            <v>N.A</v>
          </cell>
          <cell r="BX460" t="str">
            <v>N.A</v>
          </cell>
          <cell r="BY460" t="str">
            <v>N.A</v>
          </cell>
          <cell r="BZ460" t="str">
            <v>N.A</v>
          </cell>
          <cell r="CA460" t="str">
            <v>N.A</v>
          </cell>
        </row>
        <row r="461">
          <cell r="A461" t="str">
            <v>459</v>
          </cell>
          <cell r="B461" t="str">
            <v>CONTRATO DE PRESTACIÓN DE SERVICIOS PROFESIONALES Y/O APOYO A LA GESTIÓN</v>
          </cell>
          <cell r="C461" t="str">
            <v>SCDPI-210-00387-25</v>
          </cell>
          <cell r="D461" t="str">
            <v>CONTRATACION DIRECTA</v>
          </cell>
          <cell r="E461" t="str">
            <v>Prestar servicios de apoyo a la gestión a la Secretaría de Cultura; Recreación y Deporte - Dirección de Asuntos Locales y Participación para apoyar los temas administrativos y el cumplimiento a los compromisos en las localidades; en transformación de cultura de paz en el marco de implementación del nuevo Modelo de Gestión Cultural Territorial.</v>
          </cell>
          <cell r="F461" t="str">
            <v>17 17. Contrato de Prestación de Servicios</v>
          </cell>
          <cell r="G461" t="str">
            <v>1 Contratista</v>
          </cell>
          <cell r="H461" t="str">
            <v>1 Natural</v>
          </cell>
          <cell r="I461" t="str">
            <v>2 Privada (1)</v>
          </cell>
          <cell r="J461" t="str">
            <v>4 Persona Natural (2)</v>
          </cell>
          <cell r="K461" t="str">
            <v>33 33-Servicios Apoyo a la Gestion de la Entidad (servicios administrativos)</v>
          </cell>
          <cell r="L461" t="str">
            <v>CO1.PCCNTR.7617540</v>
          </cell>
          <cell r="M461" t="str">
            <v>https://community.secop.gov.co/Public/Tendering/OpportunityDetail/Index?noticeUID=CO1.NTC.7788800&amp;isFromPublicArea=True&amp;isModal=true&amp;asPopupView=true</v>
          </cell>
          <cell r="N461">
            <v>45722</v>
          </cell>
          <cell r="O461" t="str">
            <v>5 Contratación directa</v>
          </cell>
          <cell r="P461" t="str">
            <v>33 Prestación de Servicios Profesionales y Apoyo (5-8)</v>
          </cell>
          <cell r="Q461" t="str">
            <v>N/A</v>
          </cell>
          <cell r="R461" t="str">
            <v>1 1. Ley 80</v>
          </cell>
          <cell r="S461" t="str">
            <v>6 6: Prestacion de servicios</v>
          </cell>
          <cell r="T461" t="str">
            <v>1 Nacional</v>
          </cell>
          <cell r="U461" t="str">
            <v>3 3. Único Contratista</v>
          </cell>
          <cell r="V461" t="str">
            <v>KAREN DANIELA CONTRERAS RODRÍGUEZ.</v>
          </cell>
          <cell r="W461" t="str">
            <v>F</v>
          </cell>
          <cell r="X461">
            <v>1030672967</v>
          </cell>
          <cell r="Y461">
            <v>1</v>
          </cell>
          <cell r="Z461" t="str">
            <v>KR 78 D BIS A 41 G 63 SUR</v>
          </cell>
          <cell r="AA461">
            <v>3026461586</v>
          </cell>
          <cell r="AB461" t="str">
            <v>apoyotecnico3@scrd.gov.co</v>
          </cell>
          <cell r="AC461" t="str">
            <v>kdanniela1012@gmail.com</v>
          </cell>
          <cell r="AD461">
            <v>35409</v>
          </cell>
          <cell r="AE461">
            <v>29</v>
          </cell>
          <cell r="AF461" t="str">
            <v>BOGOTA</v>
          </cell>
          <cell r="AG461" t="str">
            <v>título de formación tecnológica en las áreas del conocimiento en: bellas artes; ciencias de la educación; ciencias sociales y humanas; economía, administración, contaduría y afines; ingeniería, arquitectura, urbanismo y afines, con dos (2) años de experiencia</v>
          </cell>
          <cell r="AH461" t="str">
            <v>TECNOLOGO GESTION DEL TALENTO HUMANO</v>
          </cell>
          <cell r="AI461" t="str">
            <v>1 1. Inversión</v>
          </cell>
          <cell r="AJ461">
            <v>217</v>
          </cell>
          <cell r="AK461" t="str">
            <v>O230117330120240217</v>
          </cell>
          <cell r="AL461" t="str">
            <v>Fortalecimiento de la gobernanza territorial, la participación incidente y la atención diferenciada de los grupos étnicos, etarios y sectores sociales desde las prácticas culturales en Bogotá D.C</v>
          </cell>
          <cell r="AN461">
            <v>46062000</v>
          </cell>
          <cell r="AO461">
            <v>7335800</v>
          </cell>
          <cell r="AP461">
            <v>4606200</v>
          </cell>
          <cell r="AQ461">
            <v>48791600</v>
          </cell>
          <cell r="AU461">
            <v>48791600</v>
          </cell>
          <cell r="AV461" t="str">
            <v>$ 5.118.000</v>
          </cell>
          <cell r="AW461">
            <v>522</v>
          </cell>
          <cell r="AX461">
            <v>46062000</v>
          </cell>
          <cell r="AY461">
            <v>45726</v>
          </cell>
          <cell r="AZ461">
            <v>589</v>
          </cell>
          <cell r="BA461">
            <v>51180000</v>
          </cell>
          <cell r="BB461">
            <v>45695</v>
          </cell>
          <cell r="BC461">
            <v>45725</v>
          </cell>
          <cell r="BD461">
            <v>45727</v>
          </cell>
          <cell r="BE461">
            <v>46001</v>
          </cell>
          <cell r="BF461">
            <v>46017</v>
          </cell>
          <cell r="BG461" t="str">
            <v>2 2-Ejecución</v>
          </cell>
          <cell r="BH461" t="str">
            <v>9 MESES</v>
          </cell>
          <cell r="BI461" t="str">
            <v>1 1. Días</v>
          </cell>
          <cell r="BJ461">
            <v>269</v>
          </cell>
          <cell r="BK461">
            <v>30</v>
          </cell>
          <cell r="BL461">
            <v>299</v>
          </cell>
          <cell r="BM461" t="str">
            <v>SUBSECRETARÍA DE GOBERNANZA</v>
          </cell>
          <cell r="BN461" t="str">
            <v>DIRECCIÓN DE ASUNTOS LOCALES Y PARTICIPACIÓN</v>
          </cell>
          <cell r="BO461" t="str">
            <v>Rafael Lino Diaz Rivera</v>
          </cell>
          <cell r="BP461">
            <v>80742967</v>
          </cell>
          <cell r="BQ461">
            <v>1</v>
          </cell>
          <cell r="BR461" t="str">
            <v>N.A</v>
          </cell>
          <cell r="BS461" t="str">
            <v>N.A</v>
          </cell>
          <cell r="BT461" t="str">
            <v>N.A</v>
          </cell>
          <cell r="BU461" t="str">
            <v>N.A</v>
          </cell>
          <cell r="BV461" t="str">
            <v>N.A</v>
          </cell>
          <cell r="BW461" t="str">
            <v>N.A</v>
          </cell>
          <cell r="BX461" t="str">
            <v>N.A</v>
          </cell>
          <cell r="BY461" t="str">
            <v>N.A</v>
          </cell>
          <cell r="BZ461" t="str">
            <v>N.A</v>
          </cell>
          <cell r="CA461" t="str">
            <v>N.A</v>
          </cell>
        </row>
        <row r="462">
          <cell r="A462" t="str">
            <v>460</v>
          </cell>
          <cell r="B462" t="str">
            <v>CONTRATO DE PRESTACIÓN DE SERVICIOS PROFESIONALES Y/O APOYO A LA GESTIÓN</v>
          </cell>
          <cell r="C462" t="str">
            <v>SCDPI-210-00356-25</v>
          </cell>
          <cell r="D462" t="str">
            <v>CONTRATACION DIRECTA</v>
          </cell>
          <cell r="E462"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462" t="str">
            <v>17 17. Contrato de Prestación de Servicios</v>
          </cell>
          <cell r="G462" t="str">
            <v>1 Contratista</v>
          </cell>
          <cell r="H462" t="str">
            <v>1 Natural</v>
          </cell>
          <cell r="I462" t="str">
            <v>2 Privada (1)</v>
          </cell>
          <cell r="J462" t="str">
            <v>4 Persona Natural (2)</v>
          </cell>
          <cell r="K462" t="str">
            <v>31 31-Servicios Profesionales</v>
          </cell>
          <cell r="L462" t="str">
            <v>CO1.PCCNTR.7617543</v>
          </cell>
          <cell r="M462" t="str">
            <v>https://community.secop.gov.co/Public/Tendering/OpportunityDetail/Index?noticeUID=CO1.NTC.7789061&amp;isFromPublicArea=True&amp;isModal=true&amp;asPopupView=true</v>
          </cell>
          <cell r="N462">
            <v>45722</v>
          </cell>
          <cell r="O462" t="str">
            <v>5 Contratación directa</v>
          </cell>
          <cell r="P462" t="str">
            <v>33 Prestación de Servicios Profesionales y Apoyo (5-8)</v>
          </cell>
          <cell r="Q462" t="str">
            <v>N/A</v>
          </cell>
          <cell r="R462" t="str">
            <v>1 1. Ley 80</v>
          </cell>
          <cell r="S462" t="str">
            <v>6 6: Prestacion de servicios</v>
          </cell>
          <cell r="T462" t="str">
            <v>1 Nacional</v>
          </cell>
          <cell r="U462" t="str">
            <v>3 3. Único Contratista</v>
          </cell>
          <cell r="V462" t="str">
            <v>JULIE PAULINE ESCAMILLA MARIN.</v>
          </cell>
          <cell r="W462" t="str">
            <v>F</v>
          </cell>
          <cell r="X462">
            <v>53060948</v>
          </cell>
          <cell r="Y462">
            <v>6</v>
          </cell>
          <cell r="Z462" t="str">
            <v>CALLE 119 No 70 G 97</v>
          </cell>
          <cell r="AA462">
            <v>3036921</v>
          </cell>
          <cell r="AB462" t="str">
            <v>suba@scrd.gov.co</v>
          </cell>
          <cell r="AC462" t="str">
            <v>escamillamarinjulie@gmail.com</v>
          </cell>
          <cell r="AD462">
            <v>30627</v>
          </cell>
          <cell r="AE462">
            <v>42</v>
          </cell>
          <cell r="AF462" t="str">
            <v>BOGOTA</v>
          </cell>
          <cell r="AG462" t="str">
            <v>titulo profesional en las areas del conocimiento en: bellas artes; ciencias de la educación; ciencias sociales y humanas; economía, administración, contaduría y afines; ingeniería, arquitectura, urbanismo y afines, con tres (3) años de experiencia</v>
          </cell>
          <cell r="AH462" t="str">
            <v>ABOGADO</v>
          </cell>
          <cell r="AI462" t="str">
            <v>1 1. Inversión</v>
          </cell>
          <cell r="AJ462">
            <v>217</v>
          </cell>
          <cell r="AK462" t="str">
            <v>O230117330120240217</v>
          </cell>
          <cell r="AL462" t="str">
            <v>Fortalecimiento de la gobernanza territorial, la participación incidente y la atención diferenciada de los grupos étnicos, etarios y sectores sociales desde las prácticas culturales en Bogotá D.C</v>
          </cell>
          <cell r="AN462">
            <v>65880000</v>
          </cell>
          <cell r="AQ462">
            <v>65880000</v>
          </cell>
          <cell r="AU462">
            <v>65880000</v>
          </cell>
          <cell r="AV462" t="str">
            <v>$ 7.320.000</v>
          </cell>
          <cell r="AW462">
            <v>523</v>
          </cell>
          <cell r="AX462">
            <v>65880000</v>
          </cell>
          <cell r="AY462">
            <v>45726</v>
          </cell>
          <cell r="AZ462">
            <v>555</v>
          </cell>
          <cell r="BA462">
            <v>73200000</v>
          </cell>
          <cell r="BB462">
            <v>45695</v>
          </cell>
          <cell r="BC462">
            <v>45723</v>
          </cell>
          <cell r="BD462">
            <v>45728</v>
          </cell>
          <cell r="BE462">
            <v>46002</v>
          </cell>
          <cell r="BF462">
            <v>46002</v>
          </cell>
          <cell r="BG462" t="str">
            <v>2 2-Ejecución</v>
          </cell>
          <cell r="BH462" t="str">
            <v>9 MESES</v>
          </cell>
          <cell r="BI462" t="str">
            <v>1 1. Días</v>
          </cell>
          <cell r="BJ462">
            <v>269</v>
          </cell>
          <cell r="BK462">
            <v>0</v>
          </cell>
          <cell r="BL462">
            <v>269</v>
          </cell>
          <cell r="BM462" t="str">
            <v>SUBSECRETARÍA DE GOBERNANZA</v>
          </cell>
          <cell r="BN462" t="str">
            <v>DIRECCIÓN DE ASUNTOS LOCALES Y PARTICIPACIÓN</v>
          </cell>
          <cell r="BO462" t="str">
            <v>Rafael Lino Diaz Rivera</v>
          </cell>
          <cell r="BP462">
            <v>80742967</v>
          </cell>
          <cell r="BQ462">
            <v>1</v>
          </cell>
          <cell r="BR462" t="str">
            <v>N.A</v>
          </cell>
          <cell r="BS462" t="str">
            <v>N.A</v>
          </cell>
          <cell r="BT462" t="str">
            <v>N.A</v>
          </cell>
          <cell r="BU462" t="str">
            <v>N.A</v>
          </cell>
          <cell r="BV462" t="str">
            <v>N.A</v>
          </cell>
          <cell r="BW462" t="str">
            <v>N.A</v>
          </cell>
          <cell r="BX462" t="str">
            <v>N.A</v>
          </cell>
          <cell r="BY462" t="str">
            <v>N.A</v>
          </cell>
          <cell r="BZ462" t="str">
            <v>N.A</v>
          </cell>
          <cell r="CA462" t="str">
            <v>N.A</v>
          </cell>
        </row>
        <row r="463">
          <cell r="A463" t="str">
            <v>461</v>
          </cell>
          <cell r="B463" t="str">
            <v>CONTRATO DE PRESTACIÓN DE SERVICIOS PROFESIONALES Y/O APOYO A LA GESTIÓN</v>
          </cell>
          <cell r="C463" t="str">
            <v>SCDPI-210-00409-25</v>
          </cell>
          <cell r="D463" t="str">
            <v>CONTRATACION DIRECTA</v>
          </cell>
          <cell r="E463" t="str">
            <v>Prestar servicios de apoyo a la gestión a la Secretaría de Cultura; Recreación y Deporte - Dirección de Asuntos Locales y Participación en el desarrollo de actividades operativas relacionada con los temas administrativos y el cumplimiento a los compromisos de las localidades en el marco de la implementación del nuevo Modelo de Gestión Cultural Territorial</v>
          </cell>
          <cell r="F463" t="str">
            <v>17 17. Contrato de Prestación de Servicios</v>
          </cell>
          <cell r="G463" t="str">
            <v>1 Contratista</v>
          </cell>
          <cell r="H463" t="str">
            <v>1 Natural</v>
          </cell>
          <cell r="I463" t="str">
            <v>2 Privada (1)</v>
          </cell>
          <cell r="J463" t="str">
            <v>4 Persona Natural (2)</v>
          </cell>
          <cell r="K463" t="str">
            <v>33 33-Servicios Apoyo a la Gestion de la Entidad (servicios administrativos)</v>
          </cell>
          <cell r="L463" t="str">
            <v>CO1.PCCNTR.7617363</v>
          </cell>
          <cell r="M463" t="str">
            <v>https://community.secop.gov.co/Public/Tendering/OpportunityDetail/Index?noticeUID=CO1.NTC.7789401&amp;isFromPublicArea=True&amp;isModal=true&amp;asPopupView=true</v>
          </cell>
          <cell r="N463">
            <v>45722</v>
          </cell>
          <cell r="O463" t="str">
            <v>5 Contratación directa</v>
          </cell>
          <cell r="P463" t="str">
            <v>33 Prestación de Servicios Profesionales y Apoyo (5-8)</v>
          </cell>
          <cell r="Q463" t="str">
            <v>N/A</v>
          </cell>
          <cell r="R463" t="str">
            <v>1 1. Ley 80</v>
          </cell>
          <cell r="S463" t="str">
            <v>6 6: Prestacion de servicios</v>
          </cell>
          <cell r="T463" t="str">
            <v>1 Nacional</v>
          </cell>
          <cell r="U463" t="str">
            <v>3 3. Único Contratista</v>
          </cell>
          <cell r="V463" t="str">
            <v>ALLISON ESTEFANIA HERRERA TORRALBA</v>
          </cell>
          <cell r="W463" t="str">
            <v>F</v>
          </cell>
          <cell r="X463">
            <v>1030627612</v>
          </cell>
          <cell r="Y463">
            <v>1</v>
          </cell>
          <cell r="Z463" t="str">
            <v>CL 49 A BIS SUR 10 D 20</v>
          </cell>
          <cell r="AA463">
            <v>6014793091</v>
          </cell>
          <cell r="AB463" t="str">
            <v>allison.herrera@scrd.gov.co</v>
          </cell>
          <cell r="AC463" t="str">
            <v>asherrera1993@gmail.com</v>
          </cell>
          <cell r="AD463">
            <v>34100</v>
          </cell>
          <cell r="AE463">
            <v>32</v>
          </cell>
          <cell r="AF463" t="str">
            <v>BOGOTA</v>
          </cell>
          <cell r="AG463" t="str">
            <v>título de formación tecnológica en las áreas del conocimiento en: bellas artes; ciencias de la educación; ciencias sociales y humanas; economía, administración, contaduría y afines; ingeniería, arquitectura, urbanismo y afines. con un (1) año de experiencia</v>
          </cell>
          <cell r="AH463" t="str">
            <v>PEDAGOGIA INFANTIL</v>
          </cell>
          <cell r="AI463" t="str">
            <v>1 1. Inversión</v>
          </cell>
          <cell r="AJ463">
            <v>217</v>
          </cell>
          <cell r="AK463" t="str">
            <v>O230117330120240217</v>
          </cell>
          <cell r="AL463" t="str">
            <v>Fortalecimiento de la gobernanza territorial, la participación incidente y la atención diferenciada de los grupos étnicos, etarios y sectores sociales desde las prácticas culturales en Bogotá D.C</v>
          </cell>
          <cell r="AN463">
            <v>41931000</v>
          </cell>
          <cell r="AO463">
            <v>6367300</v>
          </cell>
          <cell r="AP463">
            <v>4037800</v>
          </cell>
          <cell r="AQ463">
            <v>44260500</v>
          </cell>
          <cell r="AU463">
            <v>44260500</v>
          </cell>
          <cell r="AV463" t="str">
            <v>$ 4.659.000</v>
          </cell>
          <cell r="AW463">
            <v>525</v>
          </cell>
          <cell r="AX463">
            <v>41931000</v>
          </cell>
          <cell r="AY463">
            <v>45726</v>
          </cell>
          <cell r="AZ463">
            <v>588</v>
          </cell>
          <cell r="BA463">
            <v>46590000</v>
          </cell>
          <cell r="BB463">
            <v>45695</v>
          </cell>
          <cell r="BC463">
            <v>45725</v>
          </cell>
          <cell r="BD463">
            <v>45726</v>
          </cell>
          <cell r="BE463">
            <v>46000</v>
          </cell>
          <cell r="BF463">
            <v>46015</v>
          </cell>
          <cell r="BG463" t="str">
            <v>2 2-Ejecución</v>
          </cell>
          <cell r="BH463" t="str">
            <v>9 MESES</v>
          </cell>
          <cell r="BI463" t="str">
            <v>1 1. Días</v>
          </cell>
          <cell r="BJ463">
            <v>269</v>
          </cell>
          <cell r="BK463">
            <v>15</v>
          </cell>
          <cell r="BL463">
            <v>284</v>
          </cell>
          <cell r="BM463" t="str">
            <v>SUBSECRETARÍA DE GOBERNANZA</v>
          </cell>
          <cell r="BN463" t="str">
            <v>DIRECCIÓN DE ASUNTOS LOCALES Y PARTICIPACIÓN</v>
          </cell>
          <cell r="BO463" t="str">
            <v>Rafael Lino Diaz Rivera</v>
          </cell>
          <cell r="BP463">
            <v>80742967</v>
          </cell>
          <cell r="BQ463">
            <v>1</v>
          </cell>
          <cell r="BR463" t="str">
            <v>N.A</v>
          </cell>
          <cell r="BS463" t="str">
            <v>N.A</v>
          </cell>
          <cell r="BT463" t="str">
            <v>N.A</v>
          </cell>
          <cell r="BU463" t="str">
            <v>N.A</v>
          </cell>
          <cell r="BV463" t="str">
            <v>N.A</v>
          </cell>
          <cell r="BW463" t="str">
            <v>N.A</v>
          </cell>
          <cell r="BX463" t="str">
            <v>N.A</v>
          </cell>
          <cell r="BY463" t="str">
            <v>N.A</v>
          </cell>
          <cell r="BZ463" t="str">
            <v>N.A</v>
          </cell>
          <cell r="CA463" t="str">
            <v>N.A</v>
          </cell>
        </row>
        <row r="464">
          <cell r="A464" t="str">
            <v>462</v>
          </cell>
          <cell r="B464" t="str">
            <v>CONTRATO DE PRESTACIÓN DE SERVICIOS PROFESIONALES Y/O APOYO A LA GESTIÓN</v>
          </cell>
          <cell r="C464" t="str">
            <v>SCDPI-21418-00428-25</v>
          </cell>
          <cell r="D464" t="str">
            <v>CONTRATACION DIRECTA</v>
          </cell>
          <cell r="E464" t="str">
            <v>Prestar servicios profesionales a la Secretaría de Cultura; Recreación y Deporte - Subdirección de Infraestructura y
  Patrimonio Cultural; en los procesos de identificación; valoración y salvaguardia y en general en los procesos relacionados con la
  gestión del patrimonio cultural inmaterial y sus instrumentos</v>
          </cell>
          <cell r="F464" t="str">
            <v>17 17. Contrato de Prestación de Servicios</v>
          </cell>
          <cell r="G464" t="str">
            <v>1 Contratista</v>
          </cell>
          <cell r="H464" t="str">
            <v>1 Natural</v>
          </cell>
          <cell r="I464" t="str">
            <v>2 Privada (1)</v>
          </cell>
          <cell r="J464" t="str">
            <v>4 Persona Natural (2)</v>
          </cell>
          <cell r="K464" t="str">
            <v>31 31-Servicios Profesionales</v>
          </cell>
          <cell r="L464" t="str">
            <v>CO1.PCCNTR.7618402</v>
          </cell>
          <cell r="M464" t="str">
            <v>https://community.secop.gov.co/Public/Tendering/OpportunityDetail/Index?noticeUID=CO1.NTC.7776856&amp;isFromPublicArea=True&amp;isModal=true&amp;asPopupView=true</v>
          </cell>
          <cell r="N464">
            <v>45721</v>
          </cell>
          <cell r="O464" t="str">
            <v>5 Contratación directa</v>
          </cell>
          <cell r="P464" t="str">
            <v>33 Prestación de Servicios Profesionales y Apoyo (5-8)</v>
          </cell>
          <cell r="Q464" t="str">
            <v>N/A</v>
          </cell>
          <cell r="R464" t="str">
            <v>1 1. Ley 80</v>
          </cell>
          <cell r="S464" t="str">
            <v>6 6: Prestacion de servicios</v>
          </cell>
          <cell r="T464" t="str">
            <v>1 Nacional</v>
          </cell>
          <cell r="U464" t="str">
            <v>3 3. Único Contratista</v>
          </cell>
          <cell r="V464" t="str">
            <v>MARIA CRISTINA MENDEZ TAPIERO</v>
          </cell>
          <cell r="W464" t="str">
            <v>F</v>
          </cell>
          <cell r="X464">
            <v>1106892372</v>
          </cell>
          <cell r="Y464">
            <v>7</v>
          </cell>
          <cell r="Z464" t="str">
            <v>KR 34 31 08</v>
          </cell>
          <cell r="AA464">
            <v>3185864411</v>
          </cell>
          <cell r="AB464" t="str">
            <v>maria.mendez@scrd.gov.co</v>
          </cell>
          <cell r="AC464" t="str">
            <v>mcmendezt@gmail.com</v>
          </cell>
          <cell r="AD464">
            <v>33085</v>
          </cell>
          <cell r="AE464">
            <v>35</v>
          </cell>
          <cell r="AF464" t="str">
            <v>TOLIMA - MELGAR</v>
          </cell>
          <cell r="AG464" t="str">
            <v>Profesional en las areas del conocimiento de ciencias sociales y humanas, arquitectura o afines, con mínimo tres (3) años de experiencia profesional y/o relacionada con el objeto y/u obligaciones del contrato.</v>
          </cell>
          <cell r="AH464" t="str">
            <v>ANTROPOLOGIA</v>
          </cell>
          <cell r="AI464" t="str">
            <v>1 1. Inversión</v>
          </cell>
          <cell r="AJ464">
            <v>80</v>
          </cell>
          <cell r="AK464" t="str">
            <v>O230117330120240080</v>
          </cell>
          <cell r="AL464" t="str">
            <v>Fortalecimiento de prácticas y transformaciones culturales, patrimoniales, urbanas y sociales para el bienestar integral de Bogotá D.C.</v>
          </cell>
          <cell r="AN464">
            <v>58560000</v>
          </cell>
          <cell r="AO464">
            <v>7320000</v>
          </cell>
          <cell r="AQ464">
            <v>65880000</v>
          </cell>
          <cell r="AU464">
            <v>65880000</v>
          </cell>
          <cell r="AV464" t="str">
            <v>$ 7.320.000</v>
          </cell>
          <cell r="AW464">
            <v>534</v>
          </cell>
          <cell r="AX464">
            <v>58560000</v>
          </cell>
          <cell r="AY464">
            <v>45726</v>
          </cell>
          <cell r="AZ464">
            <v>696</v>
          </cell>
          <cell r="BA464">
            <v>65880000</v>
          </cell>
          <cell r="BB464">
            <v>45706</v>
          </cell>
          <cell r="BC464">
            <v>45726</v>
          </cell>
          <cell r="BD464">
            <v>45729</v>
          </cell>
          <cell r="BE464">
            <v>45973</v>
          </cell>
          <cell r="BF464">
            <v>46003</v>
          </cell>
          <cell r="BG464" t="str">
            <v>2 2-Ejecución</v>
          </cell>
          <cell r="BH464" t="str">
            <v>8 MESES</v>
          </cell>
          <cell r="BI464" t="str">
            <v>1 1. Días</v>
          </cell>
          <cell r="BJ464">
            <v>239</v>
          </cell>
          <cell r="BK464">
            <v>30</v>
          </cell>
          <cell r="BL464">
            <v>269</v>
          </cell>
          <cell r="BM464" t="str">
            <v>DIRECCIÓN DE ARTE, CULTURA Y PATRIMONIO</v>
          </cell>
          <cell r="BN464" t="str">
            <v>SUBDIRECCIÓN DE INFRAESTRUCTURA Y PATRIMONIO CULTURAL</v>
          </cell>
          <cell r="BO464" t="str">
            <v>Sandra Liliana Ruíz Gutiérrez</v>
          </cell>
          <cell r="BP464">
            <v>52216728</v>
          </cell>
          <cell r="BQ464">
            <v>0</v>
          </cell>
          <cell r="BR464" t="str">
            <v>N.A</v>
          </cell>
          <cell r="BS464" t="str">
            <v>N.A</v>
          </cell>
          <cell r="BT464" t="str">
            <v>N.A</v>
          </cell>
          <cell r="BU464" t="str">
            <v>N.A</v>
          </cell>
          <cell r="BV464" t="str">
            <v>N.A</v>
          </cell>
          <cell r="BW464" t="str">
            <v>N.A</v>
          </cell>
          <cell r="BX464" t="str">
            <v>N.A</v>
          </cell>
          <cell r="BY464" t="str">
            <v>N.A</v>
          </cell>
          <cell r="BZ464" t="str">
            <v>N.A</v>
          </cell>
          <cell r="CA464" t="str">
            <v>N.A</v>
          </cell>
        </row>
        <row r="465">
          <cell r="A465" t="str">
            <v>463</v>
          </cell>
          <cell r="B465" t="str">
            <v>CONTRATO DE PRESTACIÓN DE SERVICIOS PROFESIONALES Y/O APOYO A LA GESTIÓN</v>
          </cell>
          <cell r="C465" t="str">
            <v>SCDPI-21418-00333-25</v>
          </cell>
          <cell r="D465" t="str">
            <v>CONTRATACION DIRECTA</v>
          </cell>
          <cell r="E465" t="str">
            <v>Prestar servicios profesionales a la Secretaría Distrital de Cultura; Recreación y Deporte - Subdirección de Gestión Cultural
  y Artística; en la estructuración; desarrollo y seguimiento de los procesos de contratación; convenios; compromisos y demás asuntos
  legales asociados a la operación del Centro Felicidad CEFE Chapinero; atendiendo la unidad de criterio de la Entidad.</v>
          </cell>
          <cell r="F465" t="str">
            <v>17 17. Contrato de Prestación de Servicios</v>
          </cell>
          <cell r="G465" t="str">
            <v>1 Contratista</v>
          </cell>
          <cell r="H465" t="str">
            <v>1 Natural</v>
          </cell>
          <cell r="I465" t="str">
            <v>2 Privada (1)</v>
          </cell>
          <cell r="J465" t="str">
            <v>4 Persona Natural (2)</v>
          </cell>
          <cell r="K465" t="str">
            <v>31 31-Servicios Profesionales</v>
          </cell>
          <cell r="L465" t="str">
            <v>CO1.PCCNTR.7618269</v>
          </cell>
          <cell r="M465" t="str">
            <v>https://community.secop.gov.co/Public/Tendering/OpportunityDetail/Index?noticeUID=CO1.NTC.7780414&amp;isFromPublicArea=True&amp;isModal=true&amp;asPopupView=true</v>
          </cell>
          <cell r="N465">
            <v>45722</v>
          </cell>
          <cell r="O465" t="str">
            <v>5 Contratación directa</v>
          </cell>
          <cell r="P465" t="str">
            <v>33 Prestación de Servicios Profesionales y Apoyo (5-8)</v>
          </cell>
          <cell r="Q465" t="str">
            <v>N/A</v>
          </cell>
          <cell r="R465" t="str">
            <v>1 1. Ley 80</v>
          </cell>
          <cell r="S465" t="str">
            <v>6 6: Prestacion de servicios</v>
          </cell>
          <cell r="T465" t="str">
            <v>1 Nacional</v>
          </cell>
          <cell r="U465" t="str">
            <v>3 3. Único Contratista</v>
          </cell>
          <cell r="V465" t="str">
            <v>LILIANA MONROY MARTÍNEZ CESION A :
  ANGELA MARÍA DÍAZ GUZMÁN</v>
          </cell>
          <cell r="W465" t="str">
            <v>F
  F</v>
          </cell>
          <cell r="X465" t="str">
            <v>52908045
  1.098.782.547</v>
          </cell>
          <cell r="Y465" t="str">
            <v>9
  9</v>
          </cell>
          <cell r="Z465" t="str">
            <v>CL 150 A 100 25
  CL 64 1 15 CONJ kandinsky TO 4 AP 102</v>
          </cell>
          <cell r="AA465" t="str">
            <v>5727730
  302344638</v>
          </cell>
          <cell r="AB465" t="str">
            <v>liliana.monroy@scrd.gov.co</v>
          </cell>
          <cell r="AC465" t="str">
            <v>lili30mar@yahoo.com
  angeladiazguzman@hotmail.com</v>
          </cell>
          <cell r="AD465" t="str">
            <v>1/01/1983
  1/04/1996</v>
          </cell>
          <cell r="AE465" t="str">
            <v>41
  29</v>
          </cell>
          <cell r="AF465" t="str">
            <v>BOGOTA 
  santander - bucaranga</v>
          </cell>
          <cell r="AG465" t="str">
            <v>Profesional en derecho Cuatro (4) años de experiencia profesional relacionada</v>
          </cell>
          <cell r="AH465" t="str">
            <v>ABOGADO</v>
          </cell>
          <cell r="AI465" t="str">
            <v>1 1. Inversión</v>
          </cell>
          <cell r="AJ465">
            <v>80</v>
          </cell>
          <cell r="AK465" t="str">
            <v>O230117330120240080</v>
          </cell>
          <cell r="AL465" t="str">
            <v>Fortalecimiento de prácticas y transformaciones culturales, patrimoniales, urbanas y sociales para el bienestar integral de Bogotá D.C.</v>
          </cell>
          <cell r="AN465">
            <v>64968000</v>
          </cell>
          <cell r="AO465">
            <v>17324800</v>
          </cell>
          <cell r="AQ465">
            <v>82292800</v>
          </cell>
          <cell r="AU465">
            <v>82292800</v>
          </cell>
          <cell r="AV465" t="str">
            <v>$ 8.121.000</v>
          </cell>
          <cell r="AW465">
            <v>529</v>
          </cell>
          <cell r="AX465">
            <v>64968000</v>
          </cell>
          <cell r="AY465">
            <v>45726</v>
          </cell>
          <cell r="AZ465">
            <v>736</v>
          </cell>
          <cell r="BA465">
            <v>81210000</v>
          </cell>
          <cell r="BB465">
            <v>45707</v>
          </cell>
          <cell r="BC465">
            <v>45723</v>
          </cell>
          <cell r="BD465">
            <v>45728</v>
          </cell>
          <cell r="BE465">
            <v>45972</v>
          </cell>
          <cell r="BF465">
            <v>46037</v>
          </cell>
          <cell r="BG465" t="str">
            <v>2 2-Ejecución</v>
          </cell>
          <cell r="BH465" t="str">
            <v>8 MESES</v>
          </cell>
          <cell r="BI465" t="str">
            <v>1 1. Días</v>
          </cell>
          <cell r="BJ465">
            <v>239</v>
          </cell>
          <cell r="BK465">
            <v>49</v>
          </cell>
          <cell r="BL465">
            <v>288</v>
          </cell>
          <cell r="BM465" t="str">
            <v>DIRECCIÓN DE ARTE, CULTURA Y PATRIMONIO</v>
          </cell>
          <cell r="BN465" t="str">
            <v>SUBDIRECCIÓN DE GESTIÓN CULTURAL Y ARTISTICA</v>
          </cell>
          <cell r="BO465" t="str">
            <v>Adriana Maria Botero Velez</v>
          </cell>
          <cell r="BP465">
            <v>52254482</v>
          </cell>
          <cell r="BQ465">
            <v>6</v>
          </cell>
          <cell r="BR465" t="str">
            <v>N.A</v>
          </cell>
          <cell r="BS465" t="str">
            <v>N.A</v>
          </cell>
          <cell r="BT465" t="str">
            <v>N.A</v>
          </cell>
          <cell r="BU465" t="str">
            <v>N.A</v>
          </cell>
          <cell r="BV465" t="str">
            <v>N.A</v>
          </cell>
          <cell r="BW465" t="str">
            <v>N.A</v>
          </cell>
          <cell r="BX465" t="str">
            <v>N.A</v>
          </cell>
          <cell r="BY465" t="str">
            <v>N.A</v>
          </cell>
          <cell r="BZ465" t="str">
            <v>N.A</v>
          </cell>
          <cell r="CA465" t="str">
            <v>N.A</v>
          </cell>
        </row>
        <row r="466">
          <cell r="A466" t="str">
            <v>464</v>
          </cell>
          <cell r="B466" t="str">
            <v>CONTRATO DE PRESTACIÓN DE SERVICIOS PROFESIONALES Y/O APOYO A LA GESTIÓN</v>
          </cell>
          <cell r="C466" t="str">
            <v>SCDPI-21418-00561-25</v>
          </cell>
          <cell r="D466" t="str">
            <v>CONTRATACION DIRECTA</v>
          </cell>
          <cell r="E466" t="str">
            <v>Prestar servicios profesionales a la Secretaría Distrital de Cultura; Recreación y Deporte - Subdirección de Infraestructura y
  Patrimonio Cultural; realizando las actividades requeridas para la gestión administrativa y operativa adelantada en el marco de los
  planes; programas y proyectos de patrimonio cultural</v>
          </cell>
          <cell r="F466" t="str">
            <v>17 17. Contrato de Prestación de Servicios</v>
          </cell>
          <cell r="G466" t="str">
            <v>1 Contratista</v>
          </cell>
          <cell r="H466" t="str">
            <v>1 Natural</v>
          </cell>
          <cell r="I466" t="str">
            <v>2 Privada (1)</v>
          </cell>
          <cell r="J466" t="str">
            <v>4 Persona Natural (2)</v>
          </cell>
          <cell r="K466" t="str">
            <v>31 31-Servicios Profesionales</v>
          </cell>
          <cell r="L466" t="str">
            <v>CO1.PCCNTR.7618096</v>
          </cell>
          <cell r="M466" t="str">
            <v>https://community.secop.gov.co/Public/Tendering/OpportunityDetail/Index?noticeUID=CO1.NTC.7780516&amp;isFromPublicArea=True&amp;isModal=true&amp;asPopupView=true</v>
          </cell>
          <cell r="N466">
            <v>45722</v>
          </cell>
          <cell r="O466" t="str">
            <v>5 Contratación directa</v>
          </cell>
          <cell r="P466" t="str">
            <v>33 Prestación de Servicios Profesionales y Apoyo (5-8)</v>
          </cell>
          <cell r="Q466" t="str">
            <v>N/A</v>
          </cell>
          <cell r="R466" t="str">
            <v>1 1. Ley 80</v>
          </cell>
          <cell r="S466" t="str">
            <v>6 6: Prestacion de servicios</v>
          </cell>
          <cell r="T466" t="str">
            <v>1 Nacional</v>
          </cell>
          <cell r="U466" t="str">
            <v>3 3. Único Contratista</v>
          </cell>
          <cell r="V466" t="str">
            <v>JOHAN ESTIBEN BERMEO LOPEZ</v>
          </cell>
          <cell r="W466" t="str">
            <v>M</v>
          </cell>
          <cell r="X466">
            <v>1024534058</v>
          </cell>
          <cell r="Y466">
            <v>7</v>
          </cell>
          <cell r="Z466" t="str">
            <v>CARRERA 72 A # 62F 45 APART: 301</v>
          </cell>
          <cell r="AA466">
            <v>7828235</v>
          </cell>
          <cell r="AB466" t="str">
            <v>johan.bermeo@scrd.gov.co</v>
          </cell>
          <cell r="AC466" t="str">
            <v>sticnaci9@hotmail.com</v>
          </cell>
          <cell r="AD466">
            <v>33909</v>
          </cell>
          <cell r="AE466">
            <v>33</v>
          </cell>
          <cell r="AF466" t="str">
            <v>BOGOTA</v>
          </cell>
          <cell r="AG466" t="str">
            <v>Profesional en areas del conocimiento de Administración y afines, economia o gestión cultural, con un (1) año de experiencia profesional y/o relacionada al objeto y/u obligaciones planteadas a la presente contratación.</v>
          </cell>
          <cell r="AH466" t="str">
            <v>ADMINISTRADOR DE EMPRESAS</v>
          </cell>
          <cell r="AI466" t="str">
            <v>1 1. Inversión</v>
          </cell>
          <cell r="AJ466">
            <v>80</v>
          </cell>
          <cell r="AK466" t="str">
            <v>O230117330120240080</v>
          </cell>
          <cell r="AL466" t="str">
            <v>Fortalecimiento de prácticas y transformaciones culturales, patrimoniales, urbanas y sociales para el bienestar integral de Bogotá D.C.</v>
          </cell>
          <cell r="AN466">
            <v>45744000</v>
          </cell>
          <cell r="AO466">
            <v>12198400</v>
          </cell>
          <cell r="AQ466">
            <v>57942400</v>
          </cell>
          <cell r="AU466">
            <v>57942400</v>
          </cell>
          <cell r="AV466" t="str">
            <v>$ 5.718.000</v>
          </cell>
          <cell r="AW466">
            <v>533</v>
          </cell>
          <cell r="AX466">
            <v>45744000</v>
          </cell>
          <cell r="AY466">
            <v>45726</v>
          </cell>
          <cell r="AZ466">
            <v>729</v>
          </cell>
          <cell r="BA466">
            <v>45744000</v>
          </cell>
          <cell r="BB466">
            <v>45707</v>
          </cell>
          <cell r="BC466">
            <v>45723</v>
          </cell>
          <cell r="BD466">
            <v>45728</v>
          </cell>
          <cell r="BE466">
            <v>45972</v>
          </cell>
          <cell r="BF466">
            <v>46037</v>
          </cell>
          <cell r="BG466" t="str">
            <v>2 2-Ejecución</v>
          </cell>
          <cell r="BH466" t="str">
            <v>8 MESES</v>
          </cell>
          <cell r="BI466" t="str">
            <v>1 1. Días</v>
          </cell>
          <cell r="BJ466">
            <v>239</v>
          </cell>
          <cell r="BK466">
            <v>64</v>
          </cell>
          <cell r="BL466">
            <v>303</v>
          </cell>
          <cell r="BM466" t="str">
            <v>DIRECCIÓN DE ARTE, CULTURA Y PATRIMONIO</v>
          </cell>
          <cell r="BN466" t="str">
            <v>SUBDIRECCIÓN DE INFRAESTRUCTURA Y PATRIMONIO CULTURAL</v>
          </cell>
          <cell r="BO466" t="str">
            <v>Sandra Liliana Ruíz Gutiérrez</v>
          </cell>
          <cell r="BP466">
            <v>52216728</v>
          </cell>
          <cell r="BQ466">
            <v>0</v>
          </cell>
          <cell r="BR466" t="str">
            <v>N.A</v>
          </cell>
          <cell r="BS466" t="str">
            <v>N.A</v>
          </cell>
          <cell r="BT466" t="str">
            <v>N.A</v>
          </cell>
          <cell r="BU466" t="str">
            <v>N.A</v>
          </cell>
          <cell r="BV466" t="str">
            <v>N.A</v>
          </cell>
          <cell r="BW466" t="str">
            <v>N.A</v>
          </cell>
          <cell r="BX466" t="str">
            <v>N.A</v>
          </cell>
          <cell r="BY466" t="str">
            <v>N.A</v>
          </cell>
          <cell r="BZ466" t="str">
            <v>N.A</v>
          </cell>
          <cell r="CA466" t="str">
            <v>N.A</v>
          </cell>
        </row>
        <row r="467">
          <cell r="A467" t="str">
            <v>465</v>
          </cell>
          <cell r="B467" t="str">
            <v>CONTRATO DE PRESTACIÓN DE SERVICIOS PROFESIONALES Y/O APOYO A LA GESTIÓN</v>
          </cell>
          <cell r="C467" t="str">
            <v>SCDPI-21418-00559-25</v>
          </cell>
          <cell r="D467" t="str">
            <v>CONTRATACION DIRECTA</v>
          </cell>
          <cell r="E467" t="str">
            <v>Prestar servicios profesionales a la Secretaría Distrital de Cultura; Recreación y Deporte - Subdirección de Infraestructura y
  Patrimonio Cultural; en los trámites y asuntos técnicos del Sistema Distrital de Patrimonio Cultural</v>
          </cell>
          <cell r="F467" t="str">
            <v>17 17. Contrato de Prestación de Servicios</v>
          </cell>
          <cell r="G467" t="str">
            <v>1 Contratista</v>
          </cell>
          <cell r="H467" t="str">
            <v>1 Natural</v>
          </cell>
          <cell r="I467" t="str">
            <v>2 Privada (1)</v>
          </cell>
          <cell r="J467" t="str">
            <v>4 Persona Natural (2)</v>
          </cell>
          <cell r="K467" t="str">
            <v>31 31-Servicios Profesionales</v>
          </cell>
          <cell r="L467" t="str">
            <v>CO1.PCCNTR.7618708</v>
          </cell>
          <cell r="M467" t="str">
            <v>https://community.secop.gov.co/Public/Tendering/OpportunityDetail/Index?noticeUID=CO1.NTC.7780517&amp;isFromPublicArea=True&amp;isModal=true&amp;asPopupView=true</v>
          </cell>
          <cell r="N467">
            <v>45722</v>
          </cell>
          <cell r="O467" t="str">
            <v>5 Contratación directa</v>
          </cell>
          <cell r="P467" t="str">
            <v>33 Prestación de Servicios Profesionales y Apoyo (5-8)</v>
          </cell>
          <cell r="Q467" t="str">
            <v>N/A</v>
          </cell>
          <cell r="R467" t="str">
            <v>1 1. Ley 80</v>
          </cell>
          <cell r="S467" t="str">
            <v>6 6: Prestacion de servicios</v>
          </cell>
          <cell r="T467" t="str">
            <v>1 Nacional</v>
          </cell>
          <cell r="U467" t="str">
            <v>3 3. Único Contratista</v>
          </cell>
          <cell r="V467" t="str">
            <v>DIEGO ALEJANDRO CASTRO ALVARADO</v>
          </cell>
          <cell r="W467" t="str">
            <v>M</v>
          </cell>
          <cell r="X467">
            <v>1057595322</v>
          </cell>
          <cell r="Y467">
            <v>8</v>
          </cell>
          <cell r="Z467" t="str">
            <v>KR 69 Q 75 88 PI 3</v>
          </cell>
          <cell r="AA467">
            <v>3102780392</v>
          </cell>
          <cell r="AB467" t="str">
            <v>diego.castro@scrd.gov.co</v>
          </cell>
          <cell r="AC467" t="str">
            <v>diegoacastro9@gmail.com</v>
          </cell>
          <cell r="AD467">
            <v>34440</v>
          </cell>
          <cell r="AE467">
            <v>32</v>
          </cell>
          <cell r="AF467" t="str">
            <v>BOYACA - SOGAMOSO</v>
          </cell>
          <cell r="AG467" t="str">
            <v>Arquitecto, con un (1) año de experiencia profesional relacionada al objeto y/u obligaciones contractuales pactadas.</v>
          </cell>
          <cell r="AH467" t="str">
            <v>ARQUITECTO</v>
          </cell>
          <cell r="AI467" t="str">
            <v>1 1. Inversión</v>
          </cell>
          <cell r="AJ467">
            <v>80</v>
          </cell>
          <cell r="AK467" t="str">
            <v>O230117330120240080</v>
          </cell>
          <cell r="AL467" t="str">
            <v>Fortalecimiento de prácticas y transformaciones culturales, patrimoniales, urbanas y sociales para el bienestar integral de Bogotá D.C.</v>
          </cell>
          <cell r="AN467">
            <v>45744000</v>
          </cell>
          <cell r="AO467">
            <v>9148800</v>
          </cell>
          <cell r="AQ467">
            <v>54892800</v>
          </cell>
          <cell r="AU467">
            <v>54892800</v>
          </cell>
          <cell r="AV467" t="str">
            <v>$ 5.718.000</v>
          </cell>
          <cell r="AW467">
            <v>554</v>
          </cell>
          <cell r="AX467">
            <v>45744000</v>
          </cell>
          <cell r="AY467">
            <v>45727</v>
          </cell>
          <cell r="AZ467">
            <v>698</v>
          </cell>
          <cell r="BA467">
            <v>57180000</v>
          </cell>
          <cell r="BB467">
            <v>45706</v>
          </cell>
          <cell r="BC467">
            <v>45726</v>
          </cell>
          <cell r="BD467">
            <v>45729</v>
          </cell>
          <cell r="BE467">
            <v>45973</v>
          </cell>
          <cell r="BF467">
            <v>46022</v>
          </cell>
          <cell r="BG467" t="str">
            <v>2 2-Ejecución</v>
          </cell>
          <cell r="BH467" t="str">
            <v>8 MESES</v>
          </cell>
          <cell r="BI467" t="str">
            <v>1 1. Días</v>
          </cell>
          <cell r="BJ467">
            <v>239</v>
          </cell>
          <cell r="BK467">
            <v>48</v>
          </cell>
          <cell r="BL467">
            <v>287</v>
          </cell>
          <cell r="BM467" t="str">
            <v>DIRECCIÓN DE ARTE, CULTURA Y PATRIMONIO</v>
          </cell>
          <cell r="BN467" t="str">
            <v>SUBDIRECCIÓN DE INFRAESTRUCTURA Y PATRIMONIO CULTURAL</v>
          </cell>
          <cell r="BO467" t="str">
            <v>Sandra Liliana Ruíz Gutiérrez</v>
          </cell>
          <cell r="BP467">
            <v>52216728</v>
          </cell>
          <cell r="BQ467">
            <v>0</v>
          </cell>
          <cell r="BR467" t="str">
            <v>N.A</v>
          </cell>
          <cell r="BS467" t="str">
            <v>N.A</v>
          </cell>
          <cell r="BT467" t="str">
            <v>N.A</v>
          </cell>
          <cell r="BU467" t="str">
            <v>N.A</v>
          </cell>
          <cell r="BV467" t="str">
            <v>N.A</v>
          </cell>
          <cell r="BW467" t="str">
            <v>N.A</v>
          </cell>
          <cell r="BX467" t="str">
            <v>N.A</v>
          </cell>
          <cell r="BY467" t="str">
            <v>N.A</v>
          </cell>
          <cell r="BZ467" t="str">
            <v>N.A</v>
          </cell>
          <cell r="CA467" t="str">
            <v>N.A</v>
          </cell>
        </row>
        <row r="468">
          <cell r="A468" t="str">
            <v>466</v>
          </cell>
          <cell r="B468" t="str">
            <v>CONTRATO DE PRESTACIÓN DE SERVICIOS PROFESIONALES Y/O APOYO A LA GESTIÓN</v>
          </cell>
          <cell r="C468" t="str">
            <v>SCDPI-220-00143-25</v>
          </cell>
          <cell r="D468" t="str">
            <v>CONTRATACION DIRECTA</v>
          </cell>
          <cell r="E468" t="str">
            <v>Prestar los servicios profesionales a la Secretaría de Cultura; Recreación y Deporte - Dirección de Fomento para realizar
  actividades requeridas para la planeación y el desarrollo técnico; administrativo y misional de la estrategia de acompañamiento y
  seguimiento a la ejecución de las iniciativas priorizadas y ganadores del Programa Más Cultura Local.</v>
          </cell>
          <cell r="F468" t="str">
            <v>17 17. Contrato de Prestación de Servicios</v>
          </cell>
          <cell r="G468" t="str">
            <v>1 Contratista</v>
          </cell>
          <cell r="H468" t="str">
            <v>1 Natural</v>
          </cell>
          <cell r="I468" t="str">
            <v>2 Privada (1)</v>
          </cell>
          <cell r="J468" t="str">
            <v>4 Persona Natural (2)</v>
          </cell>
          <cell r="K468" t="str">
            <v>31 31-Servicios Profesionales</v>
          </cell>
          <cell r="L468" t="str">
            <v>CO1.PCCNTR.7619035</v>
          </cell>
          <cell r="M468" t="str">
            <v>https://community.secop.gov.co/Public/Tendering/OpportunityDetail/Index?noticeUID=CO1.NTC.7790570&amp;isFromPublicArea=True&amp;isModal=true&amp;asPopupView=true</v>
          </cell>
          <cell r="N468">
            <v>45723</v>
          </cell>
          <cell r="O468" t="str">
            <v>5 Contratación directa</v>
          </cell>
          <cell r="P468" t="str">
            <v>33 Prestación de Servicios Profesionales y Apoyo (5-8)</v>
          </cell>
          <cell r="Q468" t="str">
            <v>N/A</v>
          </cell>
          <cell r="R468" t="str">
            <v>1 1. Ley 80</v>
          </cell>
          <cell r="S468" t="str">
            <v>6 6: Prestacion de servicios</v>
          </cell>
          <cell r="T468" t="str">
            <v>1 Nacional</v>
          </cell>
          <cell r="U468" t="str">
            <v>3 3. Único Contratista</v>
          </cell>
          <cell r="V468" t="str">
            <v>JUAN PABLO HERNÁNDEZ BUITRAGO</v>
          </cell>
          <cell r="W468" t="str">
            <v>M</v>
          </cell>
          <cell r="X468">
            <v>1020792433</v>
          </cell>
          <cell r="Y468">
            <v>7</v>
          </cell>
          <cell r="Z468" t="str">
            <v>CL 104 21 50</v>
          </cell>
          <cell r="AA468">
            <v>3195420600</v>
          </cell>
          <cell r="AB468" t="str">
            <v>juanp.hernandezb@scrd.gov.co</v>
          </cell>
          <cell r="AC468" t="str">
            <v>jhernandezbuitrago44@gmail.com</v>
          </cell>
          <cell r="AD468">
            <v>34446</v>
          </cell>
          <cell r="AE468">
            <v>32</v>
          </cell>
          <cell r="AF468" t="str">
            <v>BOGOTA</v>
          </cell>
          <cell r="AG468" t="str">
            <v>Profesional de las Ciencias Sociales y Humanas, Bellas Artes, Economía, Administración, Contaduría y afines, especialización en áreas relacionadas con tres (3) años de experiencia profesiona</v>
          </cell>
          <cell r="AH468" t="str">
            <v>ADMINISTRACION DE EMPRESAS</v>
          </cell>
          <cell r="AI468" t="str">
            <v>1 1. Inversión</v>
          </cell>
          <cell r="AJ468">
            <v>152</v>
          </cell>
          <cell r="AK468" t="str">
            <v>O230117330120240152</v>
          </cell>
          <cell r="AL468" t="str">
            <v>Fortalecimiento del Fomento para el Desarrollo de Procesos Culturales Sostenibles en Bogotá D.C.</v>
          </cell>
          <cell r="AN468">
            <v>80271000</v>
          </cell>
          <cell r="AQ468">
            <v>80271000</v>
          </cell>
          <cell r="AU468">
            <v>80271000</v>
          </cell>
          <cell r="AV468" t="str">
            <v>$ 8.919.000</v>
          </cell>
          <cell r="AW468">
            <v>544</v>
          </cell>
          <cell r="AX468">
            <v>80271000</v>
          </cell>
          <cell r="AY468">
            <v>45727</v>
          </cell>
          <cell r="AZ468">
            <v>314</v>
          </cell>
          <cell r="BA468">
            <v>80298000</v>
          </cell>
          <cell r="BB468">
            <v>45681</v>
          </cell>
          <cell r="BC468">
            <v>45725</v>
          </cell>
          <cell r="BD468">
            <v>45729</v>
          </cell>
          <cell r="BE468">
            <v>46003</v>
          </cell>
          <cell r="BF468">
            <v>46003</v>
          </cell>
          <cell r="BG468" t="str">
            <v>2 2-Ejecución</v>
          </cell>
          <cell r="BH468" t="str">
            <v>9 MESES</v>
          </cell>
          <cell r="BI468" t="str">
            <v>1 1. Días</v>
          </cell>
          <cell r="BJ468">
            <v>269</v>
          </cell>
          <cell r="BK468">
            <v>0</v>
          </cell>
          <cell r="BL468">
            <v>269</v>
          </cell>
          <cell r="BM468" t="str">
            <v>SUBSECRETARÍA DE GOBERNANZA</v>
          </cell>
          <cell r="BN468" t="str">
            <v>DIRECCIÓN DE FOMENTO</v>
          </cell>
          <cell r="BO468" t="str">
            <v>Michael Andres Quintana Rodriguez</v>
          </cell>
          <cell r="BP468">
            <v>1022947033</v>
          </cell>
          <cell r="BQ468">
            <v>9</v>
          </cell>
          <cell r="BR468" t="str">
            <v>N.A</v>
          </cell>
          <cell r="BS468" t="str">
            <v>N.A</v>
          </cell>
          <cell r="BT468" t="str">
            <v>N.A</v>
          </cell>
          <cell r="BU468" t="str">
            <v>N.A</v>
          </cell>
          <cell r="BV468" t="str">
            <v>N.A</v>
          </cell>
          <cell r="BW468" t="str">
            <v>N.A</v>
          </cell>
          <cell r="BX468" t="str">
            <v>N.A</v>
          </cell>
          <cell r="BY468" t="str">
            <v>N.A</v>
          </cell>
          <cell r="BZ468" t="str">
            <v>N.A</v>
          </cell>
          <cell r="CA468" t="str">
            <v>N.A</v>
          </cell>
        </row>
        <row r="469">
          <cell r="A469" t="str">
            <v>467</v>
          </cell>
          <cell r="B469" t="str">
            <v>CONTRATO DE PRESTACIÓN DE SERVICIOS PROFESIONALES Y/O APOYO A LA GESTIÓN</v>
          </cell>
          <cell r="C469" t="str">
            <v>SCDPI-220-00100-25 - SCDPI-220-00444-25</v>
          </cell>
          <cell r="D469" t="str">
            <v>CONTRATACION DIRECTA</v>
          </cell>
          <cell r="E469" t="str">
            <v>Prestar los servicios profesionales a la Secretaría de Cultura; Recreación y Deporte - Dirección de Fomento para realizar actividades requeridas para la planeación y el desarrollo técnico; administrativo y misional de la estrategia de fortalecimiento en el
  marco del programa Más Cultura Local.</v>
          </cell>
          <cell r="F469" t="str">
            <v>17 17. Contrato de Prestación de Servicios</v>
          </cell>
          <cell r="G469" t="str">
            <v>1 Contratista</v>
          </cell>
          <cell r="H469" t="str">
            <v>1 Natural</v>
          </cell>
          <cell r="I469" t="str">
            <v>2 Privada (1)</v>
          </cell>
          <cell r="J469" t="str">
            <v>4 Persona Natural (2)</v>
          </cell>
          <cell r="K469" t="str">
            <v>31 31-Servicios Profesionales</v>
          </cell>
          <cell r="L469" t="str">
            <v>CO1.PCCNTR.7618888</v>
          </cell>
          <cell r="M469" t="str">
            <v>https://community.secop.gov.co/Public/Tendering/OpportunityDetail/Index?noticeUID=CO1.NTC.7790495&amp;isFromPublicArea=True&amp;isModal=true&amp;asPopupView=true</v>
          </cell>
          <cell r="N469">
            <v>45723</v>
          </cell>
          <cell r="O469" t="str">
            <v>5 Contratación directa</v>
          </cell>
          <cell r="P469" t="str">
            <v>33 Prestación de Servicios Profesionales y Apoyo (5-8)</v>
          </cell>
          <cell r="Q469" t="str">
            <v>N/A</v>
          </cell>
          <cell r="R469" t="str">
            <v>1 1. Ley 80</v>
          </cell>
          <cell r="S469" t="str">
            <v>6 6: Prestacion de servicios</v>
          </cell>
          <cell r="T469" t="str">
            <v>1 Nacional</v>
          </cell>
          <cell r="U469" t="str">
            <v>3 3. Único Contratista</v>
          </cell>
          <cell r="V469" t="str">
            <v>ADRIANA MARCELA MANTILLA SALAMANCA</v>
          </cell>
          <cell r="W469" t="str">
            <v>F</v>
          </cell>
          <cell r="X469">
            <v>52778206</v>
          </cell>
          <cell r="Y469">
            <v>9</v>
          </cell>
          <cell r="Z469" t="str">
            <v>KR 80D 7B 83</v>
          </cell>
          <cell r="AA469">
            <v>3155765562</v>
          </cell>
          <cell r="AB469" t="str">
            <v>adriana.mantilla@scrd.gov.co</v>
          </cell>
          <cell r="AC469" t="str">
            <v>adrianitamantilla@gmail.com</v>
          </cell>
          <cell r="AD469">
            <v>30433</v>
          </cell>
          <cell r="AE469">
            <v>43</v>
          </cell>
          <cell r="AF469" t="str">
            <v>SANTANDER - BUCARAMANGA</v>
          </cell>
          <cell r="AG469" t="str">
            <v>Profesional Ciencias Sociales, bellas artes, ciencias de la educación, Economía, Administración, Contaduría y afines con cuatro (4) años de experiencia</v>
          </cell>
          <cell r="AH469" t="str">
            <v>ADMINISTRACION PUBLICA</v>
          </cell>
          <cell r="AI469" t="str">
            <v>1 1. Inversión</v>
          </cell>
          <cell r="AJ469">
            <v>152</v>
          </cell>
          <cell r="AK469" t="str">
            <v>O230117330120240152</v>
          </cell>
          <cell r="AL469" t="str">
            <v>Fortalecimiento del Fomento para el Desarrollo de Procesos Culturales Sostenibles en Bogotá D.C.</v>
          </cell>
          <cell r="AN469">
            <v>64968000</v>
          </cell>
          <cell r="AQ469">
            <v>64968000</v>
          </cell>
          <cell r="AU469">
            <v>64968000</v>
          </cell>
          <cell r="AV469" t="str">
            <v>$ 8.121.000</v>
          </cell>
          <cell r="AW469" t="str">
            <v>570
  571</v>
          </cell>
          <cell r="AX469" t="str">
            <v>48726000
  16.242.000</v>
          </cell>
          <cell r="AY469">
            <v>45730</v>
          </cell>
          <cell r="AZ469" t="str">
            <v>256
  594</v>
          </cell>
          <cell r="BA469" t="str">
            <v>48726000
  16.242.000</v>
          </cell>
          <cell r="BB469" t="str">
            <v>23/01/2025
  07/02/2025</v>
          </cell>
          <cell r="BC469">
            <v>45727</v>
          </cell>
          <cell r="BD469">
            <v>45730</v>
          </cell>
          <cell r="BE469">
            <v>45974</v>
          </cell>
          <cell r="BF469">
            <v>45974</v>
          </cell>
          <cell r="BG469" t="str">
            <v>2 2-Ejecución</v>
          </cell>
          <cell r="BH469" t="str">
            <v>8 MESES</v>
          </cell>
          <cell r="BI469" t="str">
            <v>1 1. Días</v>
          </cell>
          <cell r="BJ469">
            <v>239</v>
          </cell>
          <cell r="BK469">
            <v>0</v>
          </cell>
          <cell r="BL469">
            <v>239</v>
          </cell>
          <cell r="BM469" t="str">
            <v>SUBSECRETARÍA DE GOBERNANZA</v>
          </cell>
          <cell r="BN469" t="str">
            <v>DIRECCIÓN DE FOMENTO</v>
          </cell>
          <cell r="BO469" t="str">
            <v>Michael Andres Quintana Rodriguez</v>
          </cell>
          <cell r="BP469">
            <v>1022947033</v>
          </cell>
          <cell r="BQ469">
            <v>9</v>
          </cell>
          <cell r="BR469" t="str">
            <v>N.A</v>
          </cell>
          <cell r="BS469" t="str">
            <v>N.A</v>
          </cell>
          <cell r="BT469" t="str">
            <v>N.A</v>
          </cell>
          <cell r="BU469" t="str">
            <v>N.A</v>
          </cell>
          <cell r="BV469" t="str">
            <v>N.A</v>
          </cell>
          <cell r="BW469" t="str">
            <v>N.A</v>
          </cell>
          <cell r="BX469" t="str">
            <v>N.A</v>
          </cell>
          <cell r="BY469" t="str">
            <v>N.A</v>
          </cell>
          <cell r="BZ469" t="str">
            <v>N.A</v>
          </cell>
          <cell r="CA469" t="str">
            <v>N.A</v>
          </cell>
        </row>
        <row r="470">
          <cell r="A470" t="str">
            <v>468</v>
          </cell>
          <cell r="B470" t="str">
            <v>CONTRATO DE PRESTACIÓN DE SERVICIOS PROFESIONALES Y/O APOYO A LA GESTIÓN</v>
          </cell>
          <cell r="C470" t="str">
            <v>SCDPI-220-00041-25</v>
          </cell>
          <cell r="D470" t="str">
            <v>CONTRATACION DIRECTA</v>
          </cell>
          <cell r="E470" t="str">
            <v>Prestar servicios profesionales a la Secretaría Distrital de Cultura; Recreación y Deporte - Dirección de Fomento para desarrollar actividades requeridas para la planificación y desarrollo de las diferentes estrategias y acciones derivadas del Programa
  de Fortalecimiento a Agentes del Sector (PFAS); desde los componentes misionales; técnicos; pedagógicos; formativos; y metodológicos</v>
          </cell>
          <cell r="F470" t="str">
            <v>17 17. Contrato de Prestación de Servicios</v>
          </cell>
          <cell r="G470" t="str">
            <v>1 Contratista</v>
          </cell>
          <cell r="H470" t="str">
            <v>1 Natural</v>
          </cell>
          <cell r="I470" t="str">
            <v>2 Privada (1)</v>
          </cell>
          <cell r="J470" t="str">
            <v>4 Persona Natural (2)</v>
          </cell>
          <cell r="K470" t="str">
            <v>31 31-Servicios Profesionales</v>
          </cell>
          <cell r="L470" t="str">
            <v>CO1.PCCNTR.7619055</v>
          </cell>
          <cell r="M470" t="str">
            <v>https://community.secop.gov.co/Public/Tendering/OpportunityDetail/Index?noticeUID=CO1.NTC.7790571&amp;isFromPublicArea=True&amp;isModal=true&amp;asPopupView=true</v>
          </cell>
          <cell r="N470">
            <v>45723</v>
          </cell>
          <cell r="O470" t="str">
            <v>5 Contratación directa</v>
          </cell>
          <cell r="P470" t="str">
            <v>33 Prestación de Servicios Profesionales y Apoyo (5-8)</v>
          </cell>
          <cell r="Q470" t="str">
            <v>N/A</v>
          </cell>
          <cell r="R470" t="str">
            <v>1 1. Ley 80</v>
          </cell>
          <cell r="S470" t="str">
            <v>6 6: Prestacion de servicios</v>
          </cell>
          <cell r="T470" t="str">
            <v>1 Nacional</v>
          </cell>
          <cell r="U470" t="str">
            <v>3 3. Único Contratista</v>
          </cell>
          <cell r="V470" t="str">
            <v>ESTEFAN MESTIZO ROSAS</v>
          </cell>
          <cell r="W470" t="str">
            <v>M</v>
          </cell>
          <cell r="X470">
            <v>1072648289</v>
          </cell>
          <cell r="Y470">
            <v>6</v>
          </cell>
          <cell r="Z470" t="str">
            <v>CL 7 1 C 84 AP Conjunto Residencial Madero, Torre 8</v>
          </cell>
          <cell r="AA470">
            <v>3123604497</v>
          </cell>
          <cell r="AB470" t="str">
            <v>estefan.mestizo@scrd.gov.co</v>
          </cell>
          <cell r="AC470" t="str">
            <v>estefan.mestizo@gmail.com</v>
          </cell>
          <cell r="AD470">
            <v>32335</v>
          </cell>
          <cell r="AE470">
            <v>37</v>
          </cell>
          <cell r="AF470" t="str">
            <v>BOGOTA</v>
          </cell>
          <cell r="AG470" t="str">
            <v>Profesional de la administración y las ciencias sociales y humanas</v>
          </cell>
          <cell r="AH470" t="str">
            <v>ABOGADO</v>
          </cell>
          <cell r="AI470" t="str">
            <v>1 1. Inversión</v>
          </cell>
          <cell r="AJ470">
            <v>152</v>
          </cell>
          <cell r="AK470" t="str">
            <v>O230117330120240152</v>
          </cell>
          <cell r="AL470" t="str">
            <v>Fortalecimiento del Fomento para el Desarrollo de Procesos Culturales Sostenibles en Bogotá D.C.</v>
          </cell>
          <cell r="AN470">
            <v>49170000</v>
          </cell>
          <cell r="AQ470">
            <v>49170000</v>
          </cell>
          <cell r="AU470">
            <v>49170000</v>
          </cell>
          <cell r="AV470" t="str">
            <v>$ 4.917.000</v>
          </cell>
          <cell r="AW470">
            <v>562</v>
          </cell>
          <cell r="AX470">
            <v>49170000</v>
          </cell>
          <cell r="AY470">
            <v>45728</v>
          </cell>
          <cell r="AZ470">
            <v>294</v>
          </cell>
          <cell r="BA470">
            <v>51628500</v>
          </cell>
          <cell r="BB470">
            <v>45680</v>
          </cell>
          <cell r="BC470">
            <v>45725</v>
          </cell>
          <cell r="BD470">
            <v>45733</v>
          </cell>
          <cell r="BE470">
            <v>46021</v>
          </cell>
          <cell r="BF470">
            <v>46021</v>
          </cell>
          <cell r="BG470" t="str">
            <v>2 2-Ejecución</v>
          </cell>
          <cell r="BH470" t="str">
            <v>10 MESES</v>
          </cell>
          <cell r="BI470" t="str">
            <v>1 1. Días</v>
          </cell>
          <cell r="BJ470">
            <v>283</v>
          </cell>
          <cell r="BK470">
            <v>0</v>
          </cell>
          <cell r="BL470">
            <v>283</v>
          </cell>
          <cell r="BM470" t="str">
            <v>SUBSECRETARÍA DE GOBERNANZA</v>
          </cell>
          <cell r="BN470" t="str">
            <v>DIRECCIÓN DE FOMENTO</v>
          </cell>
          <cell r="BO470" t="str">
            <v>Sandra Milena Aristizabal Lopez</v>
          </cell>
          <cell r="BP470">
            <v>1018430725</v>
          </cell>
          <cell r="BQ470">
            <v>2</v>
          </cell>
          <cell r="BR470" t="str">
            <v>N.A</v>
          </cell>
          <cell r="BS470" t="str">
            <v>N.A</v>
          </cell>
          <cell r="BT470" t="str">
            <v>N.A</v>
          </cell>
          <cell r="BU470" t="str">
            <v>N.A</v>
          </cell>
          <cell r="BV470" t="str">
            <v>N.A</v>
          </cell>
          <cell r="BW470" t="str">
            <v>N.A</v>
          </cell>
          <cell r="BX470" t="str">
            <v>N.A</v>
          </cell>
          <cell r="BY470" t="str">
            <v>N.A</v>
          </cell>
          <cell r="BZ470" t="str">
            <v>N.A</v>
          </cell>
          <cell r="CA470" t="str">
            <v>N.A</v>
          </cell>
        </row>
        <row r="471">
          <cell r="A471" t="str">
            <v>469</v>
          </cell>
          <cell r="B471" t="str">
            <v>CONTRATO DE PRESTACIÓN DE SERVICIOS PROFESIONALES Y/O APOYO A LA GESTIÓN</v>
          </cell>
          <cell r="C471" t="str">
            <v>SCDPI-220-00161-25</v>
          </cell>
          <cell r="D471" t="str">
            <v>CONTRATACION DIRECTA</v>
          </cell>
          <cell r="E471" t="str">
            <v>Prestar servicios profesionales a la Secretaría de Cultura; Recreación y Deporte- Dirección de Fomento para realizar actividades requeridas por la estrategia de acompañamiento y seguimiento a la ejecución de iniciativas priorizadas con un enfoque
  en la gestión territorial y de articulación sectorial en el marco del programa Más Cultura Local.</v>
          </cell>
          <cell r="F471" t="str">
            <v>17 17. Contrato de Prestación de Servicios</v>
          </cell>
          <cell r="G471" t="str">
            <v>1 Contratista</v>
          </cell>
          <cell r="H471" t="str">
            <v>1 Natural</v>
          </cell>
          <cell r="I471" t="str">
            <v>2 Privada (1)</v>
          </cell>
          <cell r="J471" t="str">
            <v>4 Persona Natural (2)</v>
          </cell>
          <cell r="K471" t="str">
            <v>31 31-Servicios Profesionales</v>
          </cell>
          <cell r="L471" t="str">
            <v>CO1.PCCNTR.7619303</v>
          </cell>
          <cell r="M471" t="str">
            <v>https://community.secop.gov.co/Public/Tendering/OpportunityDetail/Index?noticeUID=CO1.NTC.7790577&amp;isFromPublicArea=True&amp;isModal=true&amp;asPopupView=true</v>
          </cell>
          <cell r="N471">
            <v>45723</v>
          </cell>
          <cell r="O471" t="str">
            <v>5 Contratación directa</v>
          </cell>
          <cell r="P471" t="str">
            <v>33 Prestación de Servicios Profesionales y Apoyo (5-8)</v>
          </cell>
          <cell r="Q471" t="str">
            <v>N/A</v>
          </cell>
          <cell r="R471" t="str">
            <v>1 1. Ley 80</v>
          </cell>
          <cell r="S471" t="str">
            <v>6 6: Prestacion de servicios</v>
          </cell>
          <cell r="T471" t="str">
            <v>1 Nacional</v>
          </cell>
          <cell r="U471" t="str">
            <v>3 3. Único Contratista</v>
          </cell>
          <cell r="V471" t="str">
            <v>MAURICIO ALEJANDRO ROA RODRIGUEZ</v>
          </cell>
          <cell r="W471" t="str">
            <v>M</v>
          </cell>
          <cell r="X471">
            <v>79946809</v>
          </cell>
          <cell r="Y471">
            <v>9</v>
          </cell>
          <cell r="Z471" t="str">
            <v>KR 11 A 191 28</v>
          </cell>
          <cell r="AA471">
            <v>3103883235</v>
          </cell>
          <cell r="AB471" t="str">
            <v>mauricio.roa@scrd.gov.co</v>
          </cell>
          <cell r="AC471" t="str">
            <v>licenciadomauricioroa@gmail.com</v>
          </cell>
          <cell r="AD471">
            <v>28530</v>
          </cell>
          <cell r="AE471">
            <v>48</v>
          </cell>
          <cell r="AF471" t="str">
            <v>BOGOTA</v>
          </cell>
          <cell r="AG471" t="str">
            <v>Profesional en ciencias sociales y humanas; bellas artes; Economía, Administración, Contaduria y afines; Ciencias de la educación; Ingeniería, Arquitectura, Urbanismo y afines.</v>
          </cell>
          <cell r="AH471" t="str">
            <v>LICENCIADO EN EDUCACION COMUNITARIA</v>
          </cell>
          <cell r="AI471" t="str">
            <v>1 1. Inversión</v>
          </cell>
          <cell r="AJ471">
            <v>152</v>
          </cell>
          <cell r="AK471" t="str">
            <v>O230117330120240152</v>
          </cell>
          <cell r="AL471" t="str">
            <v>Fortalecimiento del Fomento para el Desarrollo de Procesos Culturales Sostenibles en Bogotá D.C.</v>
          </cell>
          <cell r="AN471">
            <v>29502000</v>
          </cell>
          <cell r="AQ471">
            <v>29502000</v>
          </cell>
          <cell r="AU471">
            <v>29502000</v>
          </cell>
          <cell r="AV471" t="str">
            <v>$ 4.917.000</v>
          </cell>
          <cell r="AW471">
            <v>540</v>
          </cell>
          <cell r="AX471">
            <v>29502000</v>
          </cell>
          <cell r="AY471">
            <v>45727</v>
          </cell>
          <cell r="AZ471">
            <v>325</v>
          </cell>
          <cell r="BA471">
            <v>34419000</v>
          </cell>
          <cell r="BB471">
            <v>45681</v>
          </cell>
          <cell r="BC471">
            <v>45726</v>
          </cell>
          <cell r="BD471">
            <v>45734</v>
          </cell>
          <cell r="BE471">
            <v>45917</v>
          </cell>
          <cell r="BF471">
            <v>45917</v>
          </cell>
          <cell r="BG471" t="str">
            <v>2 2-Ejecución</v>
          </cell>
          <cell r="BH471" t="str">
            <v>6 MESES</v>
          </cell>
          <cell r="BI471" t="str">
            <v>1 1. Días</v>
          </cell>
          <cell r="BJ471">
            <v>179</v>
          </cell>
          <cell r="BK471">
            <v>0</v>
          </cell>
          <cell r="BL471">
            <v>179</v>
          </cell>
          <cell r="BM471" t="str">
            <v>SUBSECRETARÍA DE GOBERNANZA</v>
          </cell>
          <cell r="BN471" t="str">
            <v>DIRECCIÓN DE FOMENTO</v>
          </cell>
          <cell r="BO471" t="str">
            <v>Michael Andres Quintana Rodriguez</v>
          </cell>
          <cell r="BP471">
            <v>1022947033</v>
          </cell>
          <cell r="BQ471">
            <v>9</v>
          </cell>
          <cell r="BR471" t="str">
            <v>N.A</v>
          </cell>
          <cell r="BS471" t="str">
            <v>N.A</v>
          </cell>
          <cell r="BT471" t="str">
            <v>N.A</v>
          </cell>
          <cell r="BU471" t="str">
            <v>N.A</v>
          </cell>
          <cell r="BV471" t="str">
            <v>N.A</v>
          </cell>
          <cell r="BW471" t="str">
            <v>N.A</v>
          </cell>
          <cell r="BX471" t="str">
            <v>N.A</v>
          </cell>
          <cell r="BY471" t="str">
            <v>N.A</v>
          </cell>
          <cell r="BZ471" t="str">
            <v>N.A</v>
          </cell>
          <cell r="CA471" t="str">
            <v>N.A</v>
          </cell>
        </row>
        <row r="472">
          <cell r="A472" t="str">
            <v>470</v>
          </cell>
          <cell r="B472" t="str">
            <v>CONTRATO DE PRESTACIÓN DE SERVICIOS PROFESIONALES Y/O APOYO A LA GESTIÓN</v>
          </cell>
          <cell r="C472" t="str">
            <v>SCDPI-21417-00709-25</v>
          </cell>
          <cell r="D472" t="str">
            <v>CONTRATACION DIRECTA</v>
          </cell>
          <cell r="E472" t="str">
            <v>Prestar servicios profesionales a la Secretaría de Cultura Recreación y Deporte- Subsecretaria de Cultura Ciudadana y Gestión del Conocimiento para realizar las actividades necesarias para la implementación; documentación; sistematización y análisis de las acciones de cultura ciudadana y cambio cultural.</v>
          </cell>
          <cell r="F472" t="str">
            <v>17 17. Contrato de Prestación de Servicios</v>
          </cell>
          <cell r="G472" t="str">
            <v>1 Contratista</v>
          </cell>
          <cell r="H472" t="str">
            <v>1 Natural</v>
          </cell>
          <cell r="I472" t="str">
            <v>2 Privada (1)</v>
          </cell>
          <cell r="J472" t="str">
            <v>4 Persona Natural (2)</v>
          </cell>
          <cell r="K472" t="str">
            <v>31 31-Servicios Profesionales</v>
          </cell>
          <cell r="L472" t="str">
            <v>CO1.PCCNTR.7621496</v>
          </cell>
          <cell r="M472" t="str">
            <v>https://community.secop.gov.co/Public/Tendering/OpportunityDetail/Index?noticeUID=CO1.NTC.7783596&amp;isFromPublicArea=True&amp;isModal=true&amp;asPopupView=true</v>
          </cell>
          <cell r="N472">
            <v>45722</v>
          </cell>
          <cell r="O472" t="str">
            <v>5 Contratación directa</v>
          </cell>
          <cell r="P472" t="str">
            <v>33 Prestación de Servicios Profesionales y Apoyo (5-8)</v>
          </cell>
          <cell r="Q472" t="str">
            <v>N/A</v>
          </cell>
          <cell r="R472" t="str">
            <v>1 1. Ley 80</v>
          </cell>
          <cell r="S472" t="str">
            <v>6 6: Prestacion de servicios</v>
          </cell>
          <cell r="T472" t="str">
            <v>1 Nacional</v>
          </cell>
          <cell r="U472" t="str">
            <v>3 3. Único Contratista</v>
          </cell>
          <cell r="V472" t="str">
            <v>IRMA XIMENA ROJAS RODRIGUEZ</v>
          </cell>
          <cell r="W472" t="str">
            <v>F</v>
          </cell>
          <cell r="X472">
            <v>52266703</v>
          </cell>
          <cell r="Y472">
            <v>0</v>
          </cell>
          <cell r="Z472" t="str">
            <v>kr 1a 46a 16</v>
          </cell>
          <cell r="AA472">
            <v>2737283</v>
          </cell>
          <cell r="AB472" t="str">
            <v>irma.rojas@scrd.gov.co</v>
          </cell>
          <cell r="AC472" t="str">
            <v>sofis2006@gmail.com</v>
          </cell>
          <cell r="AD472">
            <v>27810</v>
          </cell>
          <cell r="AE472">
            <v>50</v>
          </cell>
          <cell r="AF472" t="str">
            <v>BOGOTA</v>
          </cell>
          <cell r="AG472" t="str">
            <v>Formación: Profesional en ciencias humanas, sociales, políticas, artísticas, diseño, arquitectura, licenciaturas, comunicativas o afines, con especialización. Años de Experiencia: Superior a tres (3) años. Experiencia: En gestión o desarrollo de proyectos culturales, o estrategias de cambio cultural, o gestión pública, o formación cultural, o acciones para el fomento de participación ciudadana, o acciones de información investigación o</v>
          </cell>
          <cell r="AH472" t="str">
            <v>SOCIOLOGO</v>
          </cell>
          <cell r="AI472" t="str">
            <v>1 1. Inversión</v>
          </cell>
          <cell r="AJ472">
            <v>122</v>
          </cell>
          <cell r="AK472" t="str">
            <v>O230117330120240122</v>
          </cell>
          <cell r="AL472" t="str">
            <v>Innovación y cambio cultural para la transformación de comportamientos que promuevan el orgullo por la ciudad de Bogotá D.C.</v>
          </cell>
          <cell r="AN472">
            <v>80271000</v>
          </cell>
          <cell r="AQ472">
            <v>80271000</v>
          </cell>
          <cell r="AU472">
            <v>80271000</v>
          </cell>
          <cell r="AV472" t="str">
            <v>$ 8.919.000</v>
          </cell>
          <cell r="AW472">
            <v>552</v>
          </cell>
          <cell r="AX472">
            <v>80271000</v>
          </cell>
          <cell r="AY472">
            <v>45727</v>
          </cell>
          <cell r="AZ472">
            <v>490</v>
          </cell>
          <cell r="BA472">
            <v>80271000</v>
          </cell>
          <cell r="BB472">
            <v>45693</v>
          </cell>
          <cell r="BC472">
            <v>45726</v>
          </cell>
          <cell r="BD472">
            <v>45734</v>
          </cell>
          <cell r="BE472">
            <v>46008</v>
          </cell>
          <cell r="BF472">
            <v>46008</v>
          </cell>
          <cell r="BG472" t="str">
            <v>2 2-Ejecución</v>
          </cell>
          <cell r="BH472" t="str">
            <v>9 MESES</v>
          </cell>
          <cell r="BI472" t="str">
            <v>1 1. Días</v>
          </cell>
          <cell r="BJ472">
            <v>269</v>
          </cell>
          <cell r="BK472">
            <v>0</v>
          </cell>
          <cell r="BL472">
            <v>269</v>
          </cell>
          <cell r="BM472" t="str">
            <v>SUBSECRETARÍA DISTRITAL DE CULTURA CIUDADANA Y GESTIÓN DEL CONOCIMIENTO</v>
          </cell>
          <cell r="BN472" t="str">
            <v>SUBSECRETARÍA DISTRITAL DE CULTURA CIUDADANA Y GESTIÓN DEL CONOCIMIENTO</v>
          </cell>
          <cell r="BO472" t="str">
            <v>Jesus David Quintero Rodriguez</v>
          </cell>
          <cell r="BP472">
            <v>79858182</v>
          </cell>
          <cell r="BQ472">
            <v>2</v>
          </cell>
          <cell r="BR472" t="str">
            <v>N.A</v>
          </cell>
          <cell r="BS472" t="str">
            <v>N.A</v>
          </cell>
          <cell r="BT472" t="str">
            <v>N.A</v>
          </cell>
          <cell r="BU472" t="str">
            <v>N.A</v>
          </cell>
          <cell r="BV472" t="str">
            <v>N.A</v>
          </cell>
          <cell r="BW472" t="str">
            <v>N.A</v>
          </cell>
          <cell r="BX472" t="str">
            <v>N.A</v>
          </cell>
          <cell r="BY472" t="str">
            <v>N.A</v>
          </cell>
          <cell r="BZ472" t="str">
            <v>N.A</v>
          </cell>
          <cell r="CA472" t="str">
            <v>N.A</v>
          </cell>
        </row>
        <row r="473">
          <cell r="A473" t="str">
            <v>471</v>
          </cell>
          <cell r="B473" t="str">
            <v>CONTRATO DE PRESTACIÓN DE SERVICIOS PROFESIONALES Y/O APOYO A LA GESTIÓN</v>
          </cell>
          <cell r="C473" t="str">
            <v>SCDPI-21417-00633-25</v>
          </cell>
          <cell r="D473" t="str">
            <v>CONTRATACION DIRECTA</v>
          </cell>
          <cell r="E473" t="str">
            <v>Prestar servicios profesionales a la Secretaría Distrital de Cultura; Recreación y Deporte - Dirección de Transformaciones Culturales; desarrollando acciones para implementar; divulgar y realizar la gestión territorial de los usuarios de la estrategia de cultura ambiental de acuerdo a los lineamientos establecidos.</v>
          </cell>
          <cell r="F473" t="str">
            <v>17 17. Contrato de Prestación de Servicios</v>
          </cell>
          <cell r="G473" t="str">
            <v>1 Contratista</v>
          </cell>
          <cell r="H473" t="str">
            <v>1 Natural</v>
          </cell>
          <cell r="I473" t="str">
            <v>2 Privada (1)</v>
          </cell>
          <cell r="J473" t="str">
            <v>4 Persona Natural (2)</v>
          </cell>
          <cell r="K473" t="str">
            <v>31 31-Servicios Profesionales</v>
          </cell>
          <cell r="L473" t="str">
            <v>CO1.PCCNTR.7621794</v>
          </cell>
          <cell r="M473" t="str">
            <v>https://community.secop.gov.co/Public/Tendering/OpportunityDetail/Index?noticeUID=CO1.NTC.7794824&amp;isFromPublicArea=True&amp;isModal=true&amp;asPopupView=true</v>
          </cell>
          <cell r="N473">
            <v>45723</v>
          </cell>
          <cell r="O473" t="str">
            <v>5 Contratación directa</v>
          </cell>
          <cell r="P473" t="str">
            <v>33 Prestación de Servicios Profesionales y Apoyo (5-8)</v>
          </cell>
          <cell r="Q473" t="str">
            <v>N/A</v>
          </cell>
          <cell r="R473" t="str">
            <v>1 1. Ley 80</v>
          </cell>
          <cell r="S473" t="str">
            <v>6 6: Prestacion de servicios</v>
          </cell>
          <cell r="T473" t="str">
            <v>1 Nacional</v>
          </cell>
          <cell r="U473" t="str">
            <v>3 3. Único Contratista</v>
          </cell>
          <cell r="V473" t="str">
            <v>FRANCY LILIANA CEDIEL MARIN</v>
          </cell>
          <cell r="W473" t="str">
            <v>F</v>
          </cell>
          <cell r="X473">
            <v>1110484062</v>
          </cell>
          <cell r="Y473">
            <v>3</v>
          </cell>
          <cell r="Z473" t="str">
            <v>cra 72 22D-54</v>
          </cell>
          <cell r="AA473">
            <v>2955899</v>
          </cell>
          <cell r="AB473" t="str">
            <v>francy.cediel@scrd.gov.co</v>
          </cell>
          <cell r="AC473" t="str">
            <v>franlili-89@hotmail.com</v>
          </cell>
          <cell r="AD473">
            <v>32631</v>
          </cell>
          <cell r="AE473">
            <v>37</v>
          </cell>
          <cell r="AF473" t="str">
            <v>TOLIMA - IBAGUE</v>
          </cell>
          <cell r="AG473" t="str">
            <v>Profesionales en ciencias sociales, humanas, políticas, administración, licenciaturas, artes, gestión cultural o afines</v>
          </cell>
          <cell r="AH473" t="str">
            <v>BIOLOGO</v>
          </cell>
          <cell r="AI473" t="str">
            <v>1 1. Inversión</v>
          </cell>
          <cell r="AJ473">
            <v>122</v>
          </cell>
          <cell r="AK473" t="str">
            <v>O230117330120240122</v>
          </cell>
          <cell r="AL473" t="str">
            <v>Innovación y cambio cultural para la transformación de comportamientos que promuevan el orgullo por la ciudad de Bogotá D.C.</v>
          </cell>
          <cell r="AN473">
            <v>52152000</v>
          </cell>
          <cell r="AO473">
            <v>10647700</v>
          </cell>
          <cell r="AQ473">
            <v>62799700</v>
          </cell>
          <cell r="AU473">
            <v>62799700</v>
          </cell>
          <cell r="AV473" t="str">
            <v>$ 6.519.000</v>
          </cell>
          <cell r="AW473">
            <v>550</v>
          </cell>
          <cell r="AX473">
            <v>52152000</v>
          </cell>
          <cell r="AY473">
            <v>45727</v>
          </cell>
          <cell r="AZ473">
            <v>660</v>
          </cell>
          <cell r="BA473">
            <v>58671000</v>
          </cell>
          <cell r="BB473">
            <v>45701</v>
          </cell>
          <cell r="BC473">
            <v>45726</v>
          </cell>
          <cell r="BD473">
            <v>45728</v>
          </cell>
          <cell r="BE473">
            <v>45972</v>
          </cell>
          <cell r="BF473">
            <v>46021</v>
          </cell>
          <cell r="BG473" t="str">
            <v>2 2-Ejecución</v>
          </cell>
          <cell r="BH473" t="str">
            <v>8 MESES</v>
          </cell>
          <cell r="BI473" t="str">
            <v>1 1. Días</v>
          </cell>
          <cell r="BJ473">
            <v>239</v>
          </cell>
          <cell r="BK473">
            <v>30</v>
          </cell>
          <cell r="BL473">
            <v>269</v>
          </cell>
          <cell r="BM473" t="str">
            <v>SUBSECRETARÍA DISTRITAL DE CULTURA CIUDADANA Y GESTIÓN DEL CONOCIMIENTO</v>
          </cell>
          <cell r="BN473" t="str">
            <v>SUBSECRETARÍA DISTRITAL DE CULTURA CIUDADANA Y GESTIÓN DEL CONOCIMIENTO</v>
          </cell>
          <cell r="BO473" t="str">
            <v>Julian Felipe Duarte Alvarez</v>
          </cell>
          <cell r="BP473">
            <v>1019071928</v>
          </cell>
          <cell r="BQ473">
            <v>3</v>
          </cell>
          <cell r="BR473" t="str">
            <v>N.A</v>
          </cell>
          <cell r="BS473" t="str">
            <v>N.A</v>
          </cell>
          <cell r="BT473" t="str">
            <v>N.A</v>
          </cell>
          <cell r="BU473" t="str">
            <v>N.A</v>
          </cell>
          <cell r="BV473" t="str">
            <v>N.A</v>
          </cell>
          <cell r="BW473" t="str">
            <v>N.A</v>
          </cell>
          <cell r="BX473" t="str">
            <v>N.A</v>
          </cell>
          <cell r="BY473" t="str">
            <v>N.A</v>
          </cell>
          <cell r="BZ473" t="str">
            <v>N.A</v>
          </cell>
          <cell r="CA473" t="str">
            <v>N.A</v>
          </cell>
        </row>
        <row r="474">
          <cell r="A474" t="str">
            <v>472</v>
          </cell>
          <cell r="B474" t="str">
            <v>CONTRATO DE PRESTACIÓN DE SERVICIOS PROFESIONALES Y/O APOYO A LA GESTIÓN</v>
          </cell>
          <cell r="C474" t="str">
            <v>SCDPI-21417-00629-25</v>
          </cell>
          <cell r="D474" t="str">
            <v>CONTRATACION DIRECTA</v>
          </cell>
          <cell r="E474" t="str">
            <v>Prestar servicios profesionales a la Secretaría Distrital de Cultura; Recreación y Deporte - Dirección de Transformaciones
  Culturales; desarrollando acciones para implementar; divulgar y realizar la gestión territorial de los usuarios de la estrategia de
  cultura ambiental de acuerdo a los lineamientos establecidos.</v>
          </cell>
          <cell r="F474" t="str">
            <v>17 17. Contrato de Prestación de Servicios</v>
          </cell>
          <cell r="G474" t="str">
            <v>1 Contratista</v>
          </cell>
          <cell r="H474" t="str">
            <v>1 Natural</v>
          </cell>
          <cell r="I474" t="str">
            <v>2 Privada (1)</v>
          </cell>
          <cell r="J474" t="str">
            <v>4 Persona Natural (2)</v>
          </cell>
          <cell r="K474" t="str">
            <v>31 31-Servicios Profesionales</v>
          </cell>
          <cell r="L474" t="str">
            <v>CO1.PCCNTR.7622605</v>
          </cell>
          <cell r="M474" t="str">
            <v>https://community.secop.gov.co/Public/Tendering/OpportunityDetail/Index?noticeUID=CO1.NTC.7795134&amp;isFromPublicArea=True&amp;isModal=true&amp;asPopupView=true</v>
          </cell>
          <cell r="N474">
            <v>45723</v>
          </cell>
          <cell r="O474" t="str">
            <v>5 Contratación directa</v>
          </cell>
          <cell r="P474" t="str">
            <v>33 Prestación de Servicios Profesionales y Apoyo (5-8)</v>
          </cell>
          <cell r="Q474" t="str">
            <v>N/A</v>
          </cell>
          <cell r="R474" t="str">
            <v>1 1. Ley 80</v>
          </cell>
          <cell r="S474" t="str">
            <v>6 6: Prestacion de servicios</v>
          </cell>
          <cell r="T474" t="str">
            <v>1 Nacional</v>
          </cell>
          <cell r="U474" t="str">
            <v>3 3. Único Contratista</v>
          </cell>
          <cell r="V474" t="str">
            <v>ANTONIA AMARANTA BROCK RODRÍGUEZ
  CEDIDO A:
  JUAN PABLO RODRÍGUEZ PINILLA</v>
          </cell>
          <cell r="W474" t="str">
            <v>F
  M</v>
          </cell>
          <cell r="X474" t="str">
            <v>1018496669
  1.020.826.125</v>
          </cell>
          <cell r="Y474" t="str">
            <v>1
  1</v>
          </cell>
          <cell r="Z474" t="str">
            <v>TV 26 57 26
  calle 142#6-80 torre B apto 401</v>
          </cell>
          <cell r="AA474" t="str">
            <v>3175181491
  3208392825</v>
          </cell>
          <cell r="AB474" t="str">
            <v>antonia.brock@scrd.gov.co
  ----------------------</v>
          </cell>
          <cell r="AC474" t="str">
            <v>antonia.a.brock@gmail.com
  juanparodripi97@gmail.com</v>
          </cell>
          <cell r="AD474" t="str">
            <v>23/08/1997
  ---------</v>
          </cell>
          <cell r="AE474" t="str">
            <v>28
  --</v>
          </cell>
          <cell r="AF474" t="str">
            <v>BOGOTA 
  ---</v>
          </cell>
          <cell r="AG474" t="str">
            <v>Profesionales en ciencias sociales, humanas, políticas, administración, licenciaturas, artes, gestión cultural o afines
  Profesionales en ciencias sociales, humanas, políticas, administración, licenciaturas, artes, gestión cultural o afines</v>
          </cell>
          <cell r="AH474" t="str">
            <v>ADMINISTRACION DE EMPRESAS</v>
          </cell>
          <cell r="AI474" t="str">
            <v>1 1. Inversión</v>
          </cell>
          <cell r="AJ474">
            <v>122</v>
          </cell>
          <cell r="AK474" t="str">
            <v>O230117330120240122</v>
          </cell>
          <cell r="AL474" t="str">
            <v>Innovación y cambio cultural para la transformación de comportamientos que promuevan el orgullo por la ciudad de Bogotá D.C.</v>
          </cell>
          <cell r="AN474">
            <v>61930500</v>
          </cell>
          <cell r="AO474">
            <v>11951500</v>
          </cell>
          <cell r="AP474">
            <v>21947300</v>
          </cell>
          <cell r="AQ474">
            <v>51934700</v>
          </cell>
          <cell r="AU474">
            <v>51934700</v>
          </cell>
          <cell r="AV474" t="str">
            <v>$ 6.519.000</v>
          </cell>
          <cell r="AW474">
            <v>551</v>
          </cell>
          <cell r="AX474">
            <v>61930500</v>
          </cell>
          <cell r="AY474">
            <v>45727</v>
          </cell>
          <cell r="AZ474">
            <v>658</v>
          </cell>
          <cell r="BA474">
            <v>65190000</v>
          </cell>
          <cell r="BB474">
            <v>45701</v>
          </cell>
          <cell r="BC474">
            <v>45726</v>
          </cell>
          <cell r="BD474">
            <v>45733</v>
          </cell>
          <cell r="BE474">
            <v>46021</v>
          </cell>
          <cell r="BF474">
            <v>46021</v>
          </cell>
          <cell r="BG474" t="str">
            <v>2 2-Ejecución</v>
          </cell>
          <cell r="BH474" t="str">
            <v>9 MESES</v>
          </cell>
          <cell r="BI474" t="str">
            <v>1 1. Días</v>
          </cell>
          <cell r="BJ474">
            <v>283</v>
          </cell>
          <cell r="BK474">
            <v>86</v>
          </cell>
          <cell r="BL474">
            <v>369</v>
          </cell>
          <cell r="BM474" t="str">
            <v>SUBSECRETARÍA DISTRITAL DE CULTURA CIUDADANA Y GESTIÓN DEL CONOCIMIENTO</v>
          </cell>
          <cell r="BN474" t="str">
            <v>SUBSECRETARÍA DISTRITAL DE CULTURA CIUDADANA Y GESTIÓN DEL CONOCIMIENTO</v>
          </cell>
          <cell r="BO474" t="str">
            <v>Julian Felipe Duarte Alvarez</v>
          </cell>
          <cell r="BP474">
            <v>1019071928</v>
          </cell>
          <cell r="BQ474">
            <v>3</v>
          </cell>
          <cell r="BR474" t="str">
            <v>N.A</v>
          </cell>
          <cell r="BS474" t="str">
            <v>N.A</v>
          </cell>
          <cell r="BT474" t="str">
            <v>N.A</v>
          </cell>
          <cell r="BU474" t="str">
            <v>N.A</v>
          </cell>
          <cell r="BV474" t="str">
            <v>N.A</v>
          </cell>
          <cell r="BW474" t="str">
            <v>N.A</v>
          </cell>
          <cell r="BX474" t="str">
            <v>N.A</v>
          </cell>
          <cell r="BY474" t="str">
            <v>N.A</v>
          </cell>
          <cell r="BZ474" t="str">
            <v>N.A</v>
          </cell>
          <cell r="CA474" t="str">
            <v>N.A</v>
          </cell>
        </row>
        <row r="475">
          <cell r="A475" t="str">
            <v>473</v>
          </cell>
          <cell r="B475" t="str">
            <v>CONTRATO DE PRESTACIÓN DE SERVICIOS PROFESIONALES Y/O APOYO A LA GESTIÓN</v>
          </cell>
          <cell r="C475" t="str">
            <v>SCDPI-21417-00546-25</v>
          </cell>
          <cell r="D475" t="str">
            <v>CONTRATACION DIRECTA</v>
          </cell>
          <cell r="E475" t="str">
            <v>Prestar servicios profesionales a la Secretaría de Cultura; Recreación y Deporte - Dirección Observatorio y Gestión del
  Conocimiento Cultural; realizando actividades para la planeación; análisis y sistematización de información en las temáticas relacionadas con cultura ciudadana que le sean asignados.</v>
          </cell>
          <cell r="F475" t="str">
            <v>17 17. Contrato de Prestación de Servicios</v>
          </cell>
          <cell r="G475" t="str">
            <v>1 Contratista</v>
          </cell>
          <cell r="H475" t="str">
            <v>1 Natural</v>
          </cell>
          <cell r="I475" t="str">
            <v>2 Privada (1)</v>
          </cell>
          <cell r="J475" t="str">
            <v>4 Persona Natural (2)</v>
          </cell>
          <cell r="K475" t="str">
            <v>31 31-Servicios Profesionales</v>
          </cell>
          <cell r="L475" t="str">
            <v>CO1.PCCNTR.7622326</v>
          </cell>
          <cell r="M475" t="str">
            <v>https://community.secop.gov.co/Public/Tendering/OpportunityDetail/Index?noticeUID=CO1.NTC.7783600&amp;isFromPublicArea=True&amp;isModal=true&amp;asPopupView=true</v>
          </cell>
          <cell r="N475">
            <v>45722</v>
          </cell>
          <cell r="O475" t="str">
            <v>5 Contratación directa</v>
          </cell>
          <cell r="P475" t="str">
            <v>33 Prestación de Servicios Profesionales y Apoyo (5-8)</v>
          </cell>
          <cell r="Q475" t="str">
            <v>N/A</v>
          </cell>
          <cell r="R475" t="str">
            <v>1 1. Ley 80</v>
          </cell>
          <cell r="S475" t="str">
            <v>6 6: Prestacion de servicios</v>
          </cell>
          <cell r="T475" t="str">
            <v>1 Nacional</v>
          </cell>
          <cell r="U475" t="str">
            <v>3 3. Único Contratista</v>
          </cell>
          <cell r="V475" t="str">
            <v>DANIEL EDUARDO GALEANO AMAYA</v>
          </cell>
          <cell r="W475" t="str">
            <v>M</v>
          </cell>
          <cell r="X475">
            <v>1018478825</v>
          </cell>
          <cell r="Y475">
            <v>8</v>
          </cell>
          <cell r="Z475" t="str">
            <v>KR 35 BIS 1 C 59</v>
          </cell>
          <cell r="AA475">
            <v>3005919385</v>
          </cell>
          <cell r="AB475" t="str">
            <v>daniel.galeano@scrd.gov.co</v>
          </cell>
          <cell r="AC475" t="str">
            <v>danielgaleanoa@gmail.com</v>
          </cell>
          <cell r="AD475">
            <v>34932</v>
          </cell>
          <cell r="AE475">
            <v>30</v>
          </cell>
          <cell r="AF475" t="str">
            <v>BOGOTA</v>
          </cell>
          <cell r="AG475"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v>
          </cell>
          <cell r="AH475" t="str">
            <v>PSICOLOGO</v>
          </cell>
          <cell r="AI475" t="str">
            <v>1 1. Inversión</v>
          </cell>
          <cell r="AJ475">
            <v>122</v>
          </cell>
          <cell r="AK475" t="str">
            <v>O230117330120240122</v>
          </cell>
          <cell r="AL475" t="str">
            <v>Innovación y cambio cultural para la transformación de comportamientos que promuevan el orgullo por la ciudad de Bogotá D.C.</v>
          </cell>
          <cell r="AN475">
            <v>68320000</v>
          </cell>
          <cell r="AQ475">
            <v>68320000</v>
          </cell>
          <cell r="AU475">
            <v>68320000</v>
          </cell>
          <cell r="AV475" t="str">
            <v>$ 7.320.000</v>
          </cell>
          <cell r="AW475">
            <v>558</v>
          </cell>
          <cell r="AX475">
            <v>68320000</v>
          </cell>
          <cell r="AY475">
            <v>45728</v>
          </cell>
          <cell r="AZ475">
            <v>491</v>
          </cell>
          <cell r="BA475">
            <v>73200000</v>
          </cell>
          <cell r="BB475">
            <v>45693</v>
          </cell>
          <cell r="BC475">
            <v>45727</v>
          </cell>
          <cell r="BD475">
            <v>45735</v>
          </cell>
          <cell r="BE475">
            <v>46019</v>
          </cell>
          <cell r="BF475">
            <v>46019</v>
          </cell>
          <cell r="BG475" t="str">
            <v>2 2-Ejecución</v>
          </cell>
          <cell r="BH475" t="str">
            <v>9 MESES</v>
          </cell>
          <cell r="BI475" t="str">
            <v>1 1. Días</v>
          </cell>
          <cell r="BJ475">
            <v>279</v>
          </cell>
          <cell r="BK475">
            <v>0</v>
          </cell>
          <cell r="BL475">
            <v>279</v>
          </cell>
          <cell r="BM475" t="str">
            <v>SUBSECRETARÍA DISTRITAL DE CULTURA CIUDADANA Y GESTIÓN DEL CONOCIMIENTO</v>
          </cell>
          <cell r="BN475" t="str">
            <v>SUBSECRETARÍA DISTRITAL DE CULTURA CIUDADANA Y GESTIÓN DEL CONOCIMIENTO</v>
          </cell>
          <cell r="BO475" t="str">
            <v>Diego Fernando Maldonado Castellano</v>
          </cell>
          <cell r="BP475">
            <v>80863541</v>
          </cell>
          <cell r="BQ475">
            <v>7</v>
          </cell>
          <cell r="BR475" t="str">
            <v>N.A</v>
          </cell>
          <cell r="BS475" t="str">
            <v>N.A</v>
          </cell>
          <cell r="BT475" t="str">
            <v>N.A</v>
          </cell>
          <cell r="BU475" t="str">
            <v>N.A</v>
          </cell>
          <cell r="BV475" t="str">
            <v>N.A</v>
          </cell>
          <cell r="BW475" t="str">
            <v>N.A</v>
          </cell>
          <cell r="BX475" t="str">
            <v>N.A</v>
          </cell>
          <cell r="BY475" t="str">
            <v>N.A</v>
          </cell>
          <cell r="BZ475" t="str">
            <v>N.A</v>
          </cell>
          <cell r="CA475" t="str">
            <v>N.A</v>
          </cell>
        </row>
        <row r="476">
          <cell r="A476" t="str">
            <v>474</v>
          </cell>
          <cell r="B476" t="str">
            <v>CONTRATO DE PRESTACIÓN DE SERVICIOS PROFESIONALES Y/O APOYO A LA GESTIÓN</v>
          </cell>
          <cell r="C476" t="str">
            <v>SCDPI-21417-00552-25</v>
          </cell>
          <cell r="D476" t="str">
            <v>CONTRATACION DIRECTA</v>
          </cell>
          <cell r="E476" t="str">
            <v>Prestar servicios profesionales a la Secretaría de Cultura; Recreación y Deporte - Dirección Observatorio y Gestión del
  Conocimiento Cultural; realizando actividades para desarrollar la diagramación y consolidación de los contenidos; productos;
  documentos; e interfaces generadas en el marco de los procesos de investigación; medición y análisis.</v>
          </cell>
          <cell r="F476" t="str">
            <v>17 17. Contrato de Prestación de Servicios</v>
          </cell>
          <cell r="G476" t="str">
            <v>1 Contratista</v>
          </cell>
          <cell r="H476" t="str">
            <v>1 Natural</v>
          </cell>
          <cell r="I476" t="str">
            <v>2 Privada (1)</v>
          </cell>
          <cell r="J476" t="str">
            <v>4 Persona Natural (2)</v>
          </cell>
          <cell r="K476" t="str">
            <v>31 31-Servicios Profesionales</v>
          </cell>
          <cell r="L476" t="str">
            <v>CO1.PCCNTR.7622624</v>
          </cell>
          <cell r="M476" t="str">
            <v>https://community.secop.gov.co/Public/Tendering/OpportunityDetail/Index?noticeUID=CO1.NTC.7784103&amp;isFromPublicArea=True&amp;isModal=true&amp;asPopupView=true</v>
          </cell>
          <cell r="N476">
            <v>45722</v>
          </cell>
          <cell r="O476" t="str">
            <v>5 Contratación directa</v>
          </cell>
          <cell r="P476" t="str">
            <v>33 Prestación de Servicios Profesionales y Apoyo (5-8)</v>
          </cell>
          <cell r="Q476" t="str">
            <v>N/A</v>
          </cell>
          <cell r="R476" t="str">
            <v>1 1. Ley 80</v>
          </cell>
          <cell r="S476" t="str">
            <v>6 6: Prestacion de servicios</v>
          </cell>
          <cell r="T476" t="str">
            <v>1 Nacional</v>
          </cell>
          <cell r="U476" t="str">
            <v>3 3. Único Contratista</v>
          </cell>
          <cell r="V476" t="str">
            <v>JOHANA MEJÍA RODRÍGUEZ</v>
          </cell>
          <cell r="W476" t="str">
            <v>F</v>
          </cell>
          <cell r="X476">
            <v>52736890</v>
          </cell>
          <cell r="Y476">
            <v>7</v>
          </cell>
          <cell r="Z476" t="str">
            <v>CL 159 56 75 AP 903</v>
          </cell>
          <cell r="AA476">
            <v>6013015503</v>
          </cell>
          <cell r="AB476" t="str">
            <v>johana.mejia@scrd.gov.co</v>
          </cell>
          <cell r="AC476" t="str">
            <v>johanamejia28@hotmail.com</v>
          </cell>
          <cell r="AD476">
            <v>29857</v>
          </cell>
          <cell r="AE476">
            <v>44</v>
          </cell>
          <cell r="AF476" t="str">
            <v>BOGOTA</v>
          </cell>
          <cell r="AG476"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geomática, geografía, estadística, matemáticas, licenciaturas o afines, con un (1) año de experiencia en diseño, diseño gráfico, diseño web, creación y/o administración y/o actualización de sitios web, o webmaster, o visualización gráfica; o en diseñ</v>
          </cell>
          <cell r="AH476" t="str">
            <v>DISEÑO GRAFICO</v>
          </cell>
          <cell r="AI476" t="str">
            <v>1 1. Inversión</v>
          </cell>
          <cell r="AJ476">
            <v>122</v>
          </cell>
          <cell r="AK476" t="str">
            <v>O230117330120240122</v>
          </cell>
          <cell r="AL476" t="str">
            <v>Innovación y cambio cultural para la transformación de comportamientos que promuevan el orgullo por la ciudad de Bogotá D.C.</v>
          </cell>
          <cell r="AN476">
            <v>25731000</v>
          </cell>
          <cell r="AO476">
            <v>12770200</v>
          </cell>
          <cell r="AQ476">
            <v>38501200</v>
          </cell>
          <cell r="AU476">
            <v>38501200</v>
          </cell>
          <cell r="AV476" t="str">
            <v>$ 5.718.000</v>
          </cell>
          <cell r="AW476">
            <v>539</v>
          </cell>
          <cell r="AX476">
            <v>25731000</v>
          </cell>
          <cell r="AY476">
            <v>45727</v>
          </cell>
          <cell r="AZ476">
            <v>521</v>
          </cell>
          <cell r="BA476">
            <v>25731000</v>
          </cell>
          <cell r="BB476">
            <v>45693</v>
          </cell>
          <cell r="BC476">
            <v>45726</v>
          </cell>
          <cell r="BD476">
            <v>45735</v>
          </cell>
          <cell r="BE476">
            <v>45872</v>
          </cell>
          <cell r="BF476">
            <v>45940</v>
          </cell>
          <cell r="BG476" t="str">
            <v>2 2-Ejecución</v>
          </cell>
          <cell r="BH476" t="str">
            <v>4 MESES Y 15 DIAS</v>
          </cell>
          <cell r="BI476" t="str">
            <v>1 1. Días</v>
          </cell>
          <cell r="BJ476">
            <v>134</v>
          </cell>
          <cell r="BK476">
            <v>67</v>
          </cell>
          <cell r="BL476">
            <v>201</v>
          </cell>
          <cell r="BM476" t="str">
            <v>SUBSECRETARÍA DISTRITAL DE CULTURA CIUDADANA Y GESTIÓN DEL CONOCIMIENTO</v>
          </cell>
          <cell r="BN476" t="str">
            <v>SUBSECRETARÍA DISTRITAL DE CULTURA CIUDADANA Y GESTIÓN DEL CONOCIMIENTO</v>
          </cell>
          <cell r="BO476" t="str">
            <v>Diego Fernando Maldonado Castellano</v>
          </cell>
          <cell r="BP476">
            <v>80863541</v>
          </cell>
          <cell r="BQ476">
            <v>7</v>
          </cell>
          <cell r="BR476" t="str">
            <v>N.A</v>
          </cell>
          <cell r="BS476" t="str">
            <v>N.A</v>
          </cell>
          <cell r="BT476" t="str">
            <v>N.A</v>
          </cell>
          <cell r="BU476" t="str">
            <v>N.A</v>
          </cell>
          <cell r="BV476" t="str">
            <v>N.A</v>
          </cell>
          <cell r="BW476" t="str">
            <v>N.A</v>
          </cell>
          <cell r="BX476" t="str">
            <v>N.A</v>
          </cell>
          <cell r="BY476" t="str">
            <v>N.A</v>
          </cell>
          <cell r="BZ476" t="str">
            <v>N.A</v>
          </cell>
          <cell r="CA476" t="str">
            <v>N.A</v>
          </cell>
        </row>
        <row r="477">
          <cell r="A477" t="str">
            <v>475</v>
          </cell>
          <cell r="B477" t="str">
            <v>CONTRATO DE PRESTACIÓN DE SERVICIOS PROFESIONALES Y/O APOYO A LA GESTIÓN</v>
          </cell>
          <cell r="C477" t="str">
            <v>SCDPI-210-00302-25</v>
          </cell>
          <cell r="D477" t="str">
            <v>CONTRATACION DIRECTA</v>
          </cell>
          <cell r="E477" t="str">
            <v>Prestar servicios de apoyo a la gestión a la Secretaría de Cultura; Recreación y Deporte - Dirección de Asuntos Locales y Participación; para interpretar la Lengua de Señas Colombiana dirigida a la población con discapacidad auditiva en diversos contextos e instancias en los que interviene la Secretaría.</v>
          </cell>
          <cell r="F477" t="str">
            <v>17 17. Contrato de Prestación de Servicios</v>
          </cell>
          <cell r="G477" t="str">
            <v>1 Contratista</v>
          </cell>
          <cell r="H477" t="str">
            <v>1 Natural</v>
          </cell>
          <cell r="I477" t="str">
            <v>2 Privada (1)</v>
          </cell>
          <cell r="J477" t="str">
            <v>4 Persona Natural (2)</v>
          </cell>
          <cell r="K477" t="str">
            <v>33 33-Servicios Apoyo a la Gestion de la Entidad (servicios administrativos)</v>
          </cell>
          <cell r="L477" t="str">
            <v>CO1.PCCNTR.7625611</v>
          </cell>
          <cell r="M477" t="str">
            <v>https://community.secop.gov.co/Public/Tendering/OpportunityDetail/Index?noticeUID=CO1.NTC.7799415&amp;isFromPublicArea=True&amp;isModal=true&amp;asPopupView=true</v>
          </cell>
          <cell r="N477">
            <v>45725</v>
          </cell>
          <cell r="O477" t="str">
            <v>5 Contratación directa</v>
          </cell>
          <cell r="P477" t="str">
            <v>33 Prestación de Servicios Profesionales y Apoyo (5-8)</v>
          </cell>
          <cell r="Q477" t="str">
            <v>N/A</v>
          </cell>
          <cell r="R477" t="str">
            <v>1 1. Ley 80</v>
          </cell>
          <cell r="S477" t="str">
            <v>6 6: Prestacion de servicios</v>
          </cell>
          <cell r="T477" t="str">
            <v>1 Nacional</v>
          </cell>
          <cell r="U477" t="str">
            <v>3 3. Único Contratista</v>
          </cell>
          <cell r="V477" t="str">
            <v>BLADIMIR MONTAÑEZ SORACA</v>
          </cell>
          <cell r="W477" t="str">
            <v>M</v>
          </cell>
          <cell r="X477">
            <v>1030616263</v>
          </cell>
          <cell r="Y477">
            <v>5</v>
          </cell>
          <cell r="Z477" t="str">
            <v>calle 42 g sur # 89 f 09 BRR LAS VEGAS 1 SEC</v>
          </cell>
          <cell r="AA477">
            <v>4527599</v>
          </cell>
          <cell r="AB477" t="str">
            <v>bladimir.montanez@scrd.gov.co</v>
          </cell>
          <cell r="AC477" t="str">
            <v>blacho1710@gmail.com</v>
          </cell>
          <cell r="AD477">
            <v>33903</v>
          </cell>
          <cell r="AE477">
            <v>33</v>
          </cell>
          <cell r="AF477" t="str">
            <v>BOGOTA</v>
          </cell>
          <cell r="AG477" t="str">
            <v>título de formación técnica en las areas del conocimiento en:bellas artes; ciencias de la educación; ciencias sociales y humanas;economía, administración, contaduría y afines; ingeniería,arquitectura, urbanismo y afines. con experiencia relacionada de un (1) año.</v>
          </cell>
          <cell r="AH477" t="str">
            <v>TECNICO EN GUIANZA TURISTICA</v>
          </cell>
          <cell r="AI477" t="str">
            <v>1 1. Inversión</v>
          </cell>
          <cell r="AJ477">
            <v>217</v>
          </cell>
          <cell r="AK477" t="str">
            <v>O230117330120240217</v>
          </cell>
          <cell r="AL477" t="str">
            <v>Fortalecimiento de la gobernanza territorial, la participación incidente y la atención diferenciada de los grupos étnicos, etarios y sectores sociales desde las prácticas culturales en Bogotá D.C</v>
          </cell>
          <cell r="AN477">
            <v>37590000</v>
          </cell>
          <cell r="AP477">
            <v>1503600</v>
          </cell>
          <cell r="AQ477">
            <v>36086400</v>
          </cell>
          <cell r="AU477">
            <v>36086400</v>
          </cell>
          <cell r="AV477" t="str">
            <v>$ 3.759.000</v>
          </cell>
          <cell r="AW477">
            <v>559</v>
          </cell>
          <cell r="AX477">
            <v>37590000</v>
          </cell>
          <cell r="AY477">
            <v>45728</v>
          </cell>
          <cell r="AZ477">
            <v>679</v>
          </cell>
          <cell r="BA477">
            <v>37590000</v>
          </cell>
          <cell r="BB477">
            <v>45706</v>
          </cell>
          <cell r="BC477">
            <v>45726</v>
          </cell>
          <cell r="BD477">
            <v>45729</v>
          </cell>
          <cell r="BE477">
            <v>46022</v>
          </cell>
          <cell r="BF477">
            <v>46022</v>
          </cell>
          <cell r="BG477" t="str">
            <v>2 2-Ejecución</v>
          </cell>
          <cell r="BH477" t="str">
            <v>10 MESES</v>
          </cell>
          <cell r="BI477" t="str">
            <v>1 1. Días</v>
          </cell>
          <cell r="BJ477">
            <v>288</v>
          </cell>
          <cell r="BK477">
            <v>0</v>
          </cell>
          <cell r="BL477">
            <v>288</v>
          </cell>
          <cell r="BM477" t="str">
            <v>SUBSECRETARÍA DE GOBERNANZA</v>
          </cell>
          <cell r="BN477" t="str">
            <v>DIRECCIÓN DE ASUNTOS LOCALES Y PARTICIPACIÓN</v>
          </cell>
          <cell r="BO477" t="str">
            <v>Rafael Lino Diaz Rivera</v>
          </cell>
          <cell r="BP477">
            <v>80742967</v>
          </cell>
          <cell r="BQ477">
            <v>1</v>
          </cell>
          <cell r="BR477" t="str">
            <v>N.A</v>
          </cell>
          <cell r="BS477" t="str">
            <v>N.A</v>
          </cell>
          <cell r="BT477" t="str">
            <v>N.A</v>
          </cell>
          <cell r="BU477" t="str">
            <v>N.A</v>
          </cell>
          <cell r="BV477" t="str">
            <v>N.A</v>
          </cell>
          <cell r="BW477" t="str">
            <v>N.A</v>
          </cell>
          <cell r="BX477" t="str">
            <v>N.A</v>
          </cell>
          <cell r="BY477" t="str">
            <v>N.A</v>
          </cell>
          <cell r="BZ477" t="str">
            <v>N.A</v>
          </cell>
          <cell r="CA477" t="str">
            <v>N.A</v>
          </cell>
        </row>
        <row r="478">
          <cell r="A478" t="str">
            <v>476</v>
          </cell>
          <cell r="B478" t="str">
            <v>CONTRATO DE PRESTACIÓN DE SERVICIOS PROFESIONALES Y/O APOYO A LA GESTIÓN</v>
          </cell>
          <cell r="C478" t="str">
            <v>SCDPI-240-00076-25</v>
          </cell>
          <cell r="D478" t="str">
            <v>CONTRATACION DIRECTA</v>
          </cell>
          <cell r="E478" t="str">
            <v>Prestar servicios profesionales a la Secretaría de Cultura; Recreación y Deporte - Dirección de Economía; Estudios y Política para la consolidación y fortalecimiento de los Distritos Creativos y la estrategia Bogotá 24/7; mediante estrategias que promuevan la colaboración entre agentes del sector; la circulación de bienes y servicios culturales; la apropiación ciudadana; la articulación intersectorial y la dinamización del ecosistema cultural.</v>
          </cell>
          <cell r="F478" t="str">
            <v>17 17. Contrato de Prestación de Servicios</v>
          </cell>
          <cell r="G478" t="str">
            <v>1 Contratista</v>
          </cell>
          <cell r="H478" t="str">
            <v>1 Natural</v>
          </cell>
          <cell r="I478" t="str">
            <v>2 Privada (1)</v>
          </cell>
          <cell r="J478" t="str">
            <v>4 Persona Natural (2)</v>
          </cell>
          <cell r="K478" t="str">
            <v>31 31-Servicios Profesionales</v>
          </cell>
          <cell r="L478" t="str">
            <v>CO1.PCCNTR.7626047</v>
          </cell>
          <cell r="M478" t="str">
            <v>https://community.secop.gov.co/Public/Tendering/OpportunityDetail/Index?noticeUID=CO1.NTC.7799951&amp;isFromPublicArea=True&amp;isModal=true&amp;asPopupView=true</v>
          </cell>
          <cell r="N478">
            <v>45725</v>
          </cell>
          <cell r="O478" t="str">
            <v>5 Contratación directa</v>
          </cell>
          <cell r="P478" t="str">
            <v>33 Prestación de Servicios Profesionales y Apoyo (5-8)</v>
          </cell>
          <cell r="Q478" t="str">
            <v>N/A</v>
          </cell>
          <cell r="R478" t="str">
            <v>1 1. Ley 80</v>
          </cell>
          <cell r="S478" t="str">
            <v>6 6: Prestacion de servicios</v>
          </cell>
          <cell r="T478" t="str">
            <v>1 Nacional</v>
          </cell>
          <cell r="U478" t="str">
            <v>3 3. Único Contratista</v>
          </cell>
          <cell r="V478" t="str">
            <v>LAURA YINETH ASPRILLA CARRILLO</v>
          </cell>
          <cell r="W478" t="str">
            <v>F</v>
          </cell>
          <cell r="X478">
            <v>1018469006</v>
          </cell>
          <cell r="Y478">
            <v>4</v>
          </cell>
          <cell r="Z478" t="str">
            <v>CLL 54 N7-44</v>
          </cell>
          <cell r="AA478">
            <v>7147790</v>
          </cell>
          <cell r="AB478" t="str">
            <v>laura.asprilla@scrd.gov.co</v>
          </cell>
          <cell r="AC478" t="str">
            <v>laura.asprillac@gmail.com</v>
          </cell>
          <cell r="AD478">
            <v>34567</v>
          </cell>
          <cell r="AE478">
            <v>31</v>
          </cell>
          <cell r="AF478" t="str">
            <v>BOGOTA</v>
          </cell>
          <cell r="AG478" t="str">
            <v>Profesional en el área de ciencias sociales y humanas, ciencias de la educación, sociología, ciencias políticas, derecho, administración o afines y seis (6) años de experiencia profesional.</v>
          </cell>
          <cell r="AH478" t="str">
            <v>COMUNICACIÓN SOCIAL - PERIODISTA</v>
          </cell>
          <cell r="AI478" t="str">
            <v>1 1. Inversión</v>
          </cell>
          <cell r="AJ478">
            <v>144</v>
          </cell>
          <cell r="AK478" t="str">
            <v>O230117330120240144</v>
          </cell>
          <cell r="AL478" t="str">
            <v>Fortalecimiento de la sostenibilidad económica del sector cultural y creativo, a través de la implementación de programas que permitan aumentar crecimiento y competitividad, en Bogotá D.C.</v>
          </cell>
          <cell r="AN478">
            <v>97230000</v>
          </cell>
          <cell r="AP478">
            <v>43105300</v>
          </cell>
          <cell r="AQ478">
            <v>54124700</v>
          </cell>
          <cell r="AU478">
            <v>54124700</v>
          </cell>
          <cell r="AV478" t="str">
            <v>$ 9.723.000</v>
          </cell>
          <cell r="AW478">
            <v>543</v>
          </cell>
          <cell r="AX478">
            <v>97230000</v>
          </cell>
          <cell r="AY478">
            <v>45727</v>
          </cell>
          <cell r="AZ478">
            <v>167</v>
          </cell>
          <cell r="BA478">
            <v>106953000</v>
          </cell>
          <cell r="BB478">
            <v>45680</v>
          </cell>
          <cell r="BC478">
            <v>45727</v>
          </cell>
          <cell r="BD478">
            <v>45730</v>
          </cell>
          <cell r="BE478">
            <v>46022</v>
          </cell>
          <cell r="BF478">
            <v>45900</v>
          </cell>
          <cell r="BG478" t="str">
            <v>2 2-Ejecución</v>
          </cell>
          <cell r="BH478" t="str">
            <v>10 MESES</v>
          </cell>
          <cell r="BI478" t="str">
            <v>1 1. Días</v>
          </cell>
          <cell r="BJ478">
            <v>287</v>
          </cell>
          <cell r="BK478">
            <v>0</v>
          </cell>
          <cell r="BL478">
            <v>287</v>
          </cell>
          <cell r="BM478" t="str">
            <v>SUBSECRETARÍA DE GOBERNANZA</v>
          </cell>
          <cell r="BN478" t="str">
            <v>DIRECCIÓN DE ECONOMÍA ESTUDIOS Y POLÍTICA</v>
          </cell>
          <cell r="BO478" t="str">
            <v>Mario Arturo Suárez Mendoza</v>
          </cell>
          <cell r="BP478">
            <v>1032365716</v>
          </cell>
          <cell r="BQ478">
            <v>9</v>
          </cell>
          <cell r="BR478" t="str">
            <v>N.A</v>
          </cell>
          <cell r="BS478" t="str">
            <v>N.A</v>
          </cell>
          <cell r="BT478" t="str">
            <v>N.A</v>
          </cell>
          <cell r="BU478" t="str">
            <v>N.A</v>
          </cell>
          <cell r="BV478" t="str">
            <v>N.A</v>
          </cell>
          <cell r="BW478" t="str">
            <v>N.A</v>
          </cell>
          <cell r="BX478" t="str">
            <v>N.A</v>
          </cell>
          <cell r="BY478" t="str">
            <v>N.A</v>
          </cell>
          <cell r="BZ478" t="str">
            <v>N.A</v>
          </cell>
          <cell r="CA478" t="str">
            <v>N.A</v>
          </cell>
        </row>
        <row r="479">
          <cell r="A479" t="str">
            <v>477</v>
          </cell>
          <cell r="B479" t="str">
            <v>CONTRATO DE PRESTACIÓN DE SERVICIOS PROFESIONALES Y/O APOYO A LA GESTIÓN</v>
          </cell>
          <cell r="C479" t="str">
            <v>SCDPI-240-00170-25</v>
          </cell>
          <cell r="D479" t="str">
            <v>CONTRATACION DIRECTA</v>
          </cell>
          <cell r="E479" t="str">
            <v>Prestar servicios profesionales a la Secretaría de Cultura; Recreación y Deporte - Dirección de Economía; Estudios y Política; desarrollando actividades de orden jurídico relacionados con proyectos de propiedad intelectual para agentes del sector cultural y creativo; con el fin de fortalecer sus modelos de negocio y facilitar el acceso a financiación mediante la valoración de activos intangibles; de conformidad con la unidad de criterio de la Entidad</v>
          </cell>
          <cell r="F479" t="str">
            <v>17 17. Contrato de Prestación de Servicios</v>
          </cell>
          <cell r="G479" t="str">
            <v>1 Contratista</v>
          </cell>
          <cell r="H479" t="str">
            <v>1 Natural</v>
          </cell>
          <cell r="I479" t="str">
            <v>2 Privada (1)</v>
          </cell>
          <cell r="J479" t="str">
            <v>4 Persona Natural (2)</v>
          </cell>
          <cell r="K479" t="str">
            <v>31 31-Servicios Profesionales</v>
          </cell>
          <cell r="L479" t="str">
            <v>CO1.PCCNTR.7626131</v>
          </cell>
          <cell r="M479" t="str">
            <v>https://community.secop.gov.co/Public/Tendering/OpportunityDetail/Index?noticeUID=CO1.NTC.7799953&amp;isFromPublicArea=True&amp;isModal=true&amp;asPopupView=true</v>
          </cell>
          <cell r="N479">
            <v>45725</v>
          </cell>
          <cell r="O479" t="str">
            <v>5 Contratación directa</v>
          </cell>
          <cell r="P479" t="str">
            <v>33 Prestación de Servicios Profesionales y Apoyo (5-8)</v>
          </cell>
          <cell r="Q479" t="str">
            <v>N/A</v>
          </cell>
          <cell r="R479" t="str">
            <v>1 1. Ley 80</v>
          </cell>
          <cell r="S479" t="str">
            <v>6 6: Prestacion de servicios</v>
          </cell>
          <cell r="T479" t="str">
            <v>1 Nacional</v>
          </cell>
          <cell r="U479" t="str">
            <v>3 3. Único Contratista</v>
          </cell>
          <cell r="V479" t="str">
            <v>ANA MARIA LINARES CRUZ</v>
          </cell>
          <cell r="W479" t="str">
            <v>F</v>
          </cell>
          <cell r="X479">
            <v>52299164</v>
          </cell>
          <cell r="Y479">
            <v>2</v>
          </cell>
          <cell r="Z479" t="str">
            <v>CL 169 A 51 39 AG Namur</v>
          </cell>
          <cell r="AA479">
            <v>6019057220</v>
          </cell>
          <cell r="AB479" t="str">
            <v>ana.linares@scrd.gov.co</v>
          </cell>
          <cell r="AC479" t="str">
            <v>nanalinarescruz@gmail.com</v>
          </cell>
          <cell r="AD479">
            <v>27457</v>
          </cell>
          <cell r="AE479">
            <v>51</v>
          </cell>
          <cell r="AF479" t="str">
            <v>BOGOTA</v>
          </cell>
          <cell r="AG479" t="str">
            <v>Profesional en cualquiera de los núcleos básicos del Conocimiento, de las Áreas del Conocimiento de Ciencias Sociales y Humanas, sin experiencia.</v>
          </cell>
          <cell r="AH479" t="str">
            <v>ABOGADO</v>
          </cell>
          <cell r="AI479" t="str">
            <v>1 1. Inversión</v>
          </cell>
          <cell r="AJ479">
            <v>144</v>
          </cell>
          <cell r="AK479" t="str">
            <v>O230117330120240144</v>
          </cell>
          <cell r="AL479" t="str">
            <v>Fortalecimiento de la sostenibilidad económica del sector cultural y creativo, a través de la implementación de programas que permitan aumentar crecimiento y competitividad, en Bogotá D.C.</v>
          </cell>
          <cell r="AN479">
            <v>49170000</v>
          </cell>
          <cell r="AQ479">
            <v>49170000</v>
          </cell>
          <cell r="AU479">
            <v>49170000</v>
          </cell>
          <cell r="AV479" t="str">
            <v>$ 4.917.000</v>
          </cell>
          <cell r="AW479">
            <v>542</v>
          </cell>
          <cell r="AX479">
            <v>49170000</v>
          </cell>
          <cell r="AY479">
            <v>45727</v>
          </cell>
          <cell r="AZ479">
            <v>458</v>
          </cell>
          <cell r="BA479">
            <v>54087000</v>
          </cell>
          <cell r="BB479">
            <v>45686</v>
          </cell>
          <cell r="BC479">
            <v>45727</v>
          </cell>
          <cell r="BD479">
            <v>45730</v>
          </cell>
          <cell r="BE479">
            <v>46022</v>
          </cell>
          <cell r="BF479">
            <v>46048</v>
          </cell>
          <cell r="BG479" t="str">
            <v>2 2-Ejecución</v>
          </cell>
          <cell r="BH479" t="str">
            <v>10 MESES</v>
          </cell>
          <cell r="BI479" t="str">
            <v>1 1. Días</v>
          </cell>
          <cell r="BJ479">
            <v>287</v>
          </cell>
          <cell r="BK479">
            <v>26</v>
          </cell>
          <cell r="BL479">
            <v>313</v>
          </cell>
          <cell r="BM479" t="str">
            <v>SUBSECRETARÍA DE GOBERNANZA</v>
          </cell>
          <cell r="BN479" t="str">
            <v>DIRECCIÓN DE ECONOMÍA ESTUDIOS Y POLÍTICA</v>
          </cell>
          <cell r="BO479" t="str">
            <v>Mario Arturo Suárez Mendoza</v>
          </cell>
          <cell r="BP479">
            <v>1032365716</v>
          </cell>
          <cell r="BQ479">
            <v>9</v>
          </cell>
          <cell r="BR479" t="str">
            <v>N.A</v>
          </cell>
          <cell r="BS479" t="str">
            <v>N.A</v>
          </cell>
          <cell r="BT479" t="str">
            <v>N.A</v>
          </cell>
          <cell r="BU479" t="str">
            <v>N.A</v>
          </cell>
          <cell r="BV479" t="str">
            <v>N.A</v>
          </cell>
          <cell r="BW479" t="str">
            <v>N.A</v>
          </cell>
          <cell r="BX479" t="str">
            <v>N.A</v>
          </cell>
          <cell r="BY479" t="str">
            <v>N.A</v>
          </cell>
          <cell r="BZ479" t="str">
            <v>N.A</v>
          </cell>
          <cell r="CA479" t="str">
            <v>N.A</v>
          </cell>
        </row>
        <row r="480">
          <cell r="A480" t="str">
            <v>478</v>
          </cell>
          <cell r="B480" t="str">
            <v>CONTRATO DE PRESTACIÓN DE SERVICIOS PROFESIONALES Y/O APOYO A LA GESTIÓN</v>
          </cell>
          <cell r="C480" t="str">
            <v>SCDPI-240-00073-25</v>
          </cell>
          <cell r="D480" t="str">
            <v>CONTRATACION DIRECTA</v>
          </cell>
          <cell r="E480" t="str">
            <v>Prestar servicios profesionales a la Secretaría de Cultura; Recreación y Deporte - Dirección de Economía; Estudios y Política para la consolidación y fortalecimiento de los Distritos Creativos y la estrategia Bogotá 24/7; mediante estrategias que promuevan la colaboración entre agentes del sector; la circulación de bienes y servicios culturales; la apropiación ciudadana; la articulación intersectorial y la dinamización del ecosistema cultural.</v>
          </cell>
          <cell r="F480" t="str">
            <v>17 17. Contrato de Prestación de Servicios</v>
          </cell>
          <cell r="G480" t="str">
            <v>1 Contratista</v>
          </cell>
          <cell r="H480" t="str">
            <v>1 Natural</v>
          </cell>
          <cell r="I480" t="str">
            <v>2 Privada (1)</v>
          </cell>
          <cell r="J480" t="str">
            <v>4 Persona Natural (2)</v>
          </cell>
          <cell r="K480" t="str">
            <v>31 31-Servicios Profesionales</v>
          </cell>
          <cell r="L480" t="str">
            <v>CO1.PCCNTR.7626132</v>
          </cell>
          <cell r="M480" t="str">
            <v>https://community.secop.gov.co/Public/Tendering/OpportunityDetail/Index?noticeUID=CO1.NTC.7799954&amp;isFromPublicArea=True&amp;isModal=true&amp;asPopupView=true</v>
          </cell>
          <cell r="N480">
            <v>45725</v>
          </cell>
          <cell r="O480" t="str">
            <v>5 Contratación directa</v>
          </cell>
          <cell r="P480" t="str">
            <v>33 Prestación de Servicios Profesionales y Apoyo (5-8)</v>
          </cell>
          <cell r="Q480" t="str">
            <v>N/A</v>
          </cell>
          <cell r="R480" t="str">
            <v>1 1. Ley 80</v>
          </cell>
          <cell r="S480" t="str">
            <v>6 6: Prestacion de servicios</v>
          </cell>
          <cell r="T480" t="str">
            <v>1 Nacional</v>
          </cell>
          <cell r="U480" t="str">
            <v>3 3. Único Contratista</v>
          </cell>
          <cell r="V480" t="str">
            <v>CAROLINA MOSQUERA HERNANDEZ</v>
          </cell>
          <cell r="W480" t="str">
            <v>F</v>
          </cell>
          <cell r="X480">
            <v>53053444</v>
          </cell>
          <cell r="Y480">
            <v>7</v>
          </cell>
          <cell r="Z480" t="str">
            <v>CL 26 D 4 24</v>
          </cell>
          <cell r="AA480">
            <v>3102539172</v>
          </cell>
          <cell r="AB480" t="str">
            <v>carolina.mosquera@scrd.gov.co</v>
          </cell>
          <cell r="AC480" t="str">
            <v>corporacioncuerpoymente@gmail.com</v>
          </cell>
          <cell r="AD480">
            <v>30951</v>
          </cell>
          <cell r="AE480">
            <v>41</v>
          </cell>
          <cell r="AF480" t="str">
            <v>BOGOTA</v>
          </cell>
          <cell r="AG480" t="str">
            <v>Profesionales en el área de ciencias sociales y humanas, ciencias de la educación, sociología, ciencias políticas, derecho, administración o afines y seis (6) años de experiencia profesional</v>
          </cell>
          <cell r="AH480" t="str">
            <v>LICENCIADO EN EDUCACION BASICA</v>
          </cell>
          <cell r="AI480" t="str">
            <v>1 1. Inversión</v>
          </cell>
          <cell r="AJ480">
            <v>144</v>
          </cell>
          <cell r="AK480" t="str">
            <v>O230117330120240144</v>
          </cell>
          <cell r="AL480" t="str">
            <v>Fortalecimiento de la sostenibilidad económica del sector cultural y creativo, a través de la implementación de programas que permitan aumentar crecimiento y competitividad, en Bogotá D.C.</v>
          </cell>
          <cell r="AN480">
            <v>97230000</v>
          </cell>
          <cell r="AP480">
            <v>44401700</v>
          </cell>
          <cell r="AQ480">
            <v>52828300</v>
          </cell>
          <cell r="AU480">
            <v>52828300</v>
          </cell>
          <cell r="AV480" t="str">
            <v>$ 9.723.000</v>
          </cell>
          <cell r="AW480">
            <v>541</v>
          </cell>
          <cell r="AX480">
            <v>97230000</v>
          </cell>
          <cell r="AY480">
            <v>45727</v>
          </cell>
          <cell r="AZ480">
            <v>465</v>
          </cell>
          <cell r="BA480">
            <v>106953000</v>
          </cell>
          <cell r="BB480">
            <v>45687</v>
          </cell>
          <cell r="BC480">
            <v>45727</v>
          </cell>
          <cell r="BD480">
            <v>45734</v>
          </cell>
          <cell r="BE480">
            <v>46022</v>
          </cell>
          <cell r="BF480">
            <v>45901</v>
          </cell>
          <cell r="BG480" t="str">
            <v>2 2-Ejecución</v>
          </cell>
          <cell r="BH480" t="str">
            <v>10 MESES</v>
          </cell>
          <cell r="BI480" t="str">
            <v>1 1. Días</v>
          </cell>
          <cell r="BJ480">
            <v>283</v>
          </cell>
          <cell r="BK480">
            <v>-120</v>
          </cell>
          <cell r="BL480">
            <v>163</v>
          </cell>
          <cell r="BM480" t="str">
            <v>SUBSECRETARÍA DE GOBERNANZA</v>
          </cell>
          <cell r="BN480" t="str">
            <v>DIRECCIÓN DE ECONOMÍA ESTUDIOS Y POLÍTICA</v>
          </cell>
          <cell r="BO480" t="str">
            <v>Mario Arturo Suárez Mendoza</v>
          </cell>
          <cell r="BP480">
            <v>1032365716</v>
          </cell>
          <cell r="BQ480">
            <v>9</v>
          </cell>
          <cell r="BR480" t="str">
            <v>N.A</v>
          </cell>
          <cell r="BS480" t="str">
            <v>N.A</v>
          </cell>
          <cell r="BT480" t="str">
            <v>N.A</v>
          </cell>
          <cell r="BU480" t="str">
            <v>N.A</v>
          </cell>
          <cell r="BV480" t="str">
            <v>N.A</v>
          </cell>
          <cell r="BW480" t="str">
            <v>N.A</v>
          </cell>
          <cell r="BX480" t="str">
            <v>N.A</v>
          </cell>
          <cell r="BY480" t="str">
            <v>N.A</v>
          </cell>
          <cell r="BZ480" t="str">
            <v>N.A</v>
          </cell>
          <cell r="CA480" t="str">
            <v>N.A</v>
          </cell>
        </row>
        <row r="481">
          <cell r="A481" t="str">
            <v>479</v>
          </cell>
          <cell r="B481" t="str">
            <v>CONTRATO DE PRESTACIÓN DE SERVICIOS PROFESIONALES Y/O APOYO A LA GESTIÓN</v>
          </cell>
          <cell r="C481" t="str">
            <v>SCDPI-330-00518-25</v>
          </cell>
          <cell r="D481" t="str">
            <v>CONTRATACION DIRECTA</v>
          </cell>
          <cell r="E481" t="str">
            <v>Prestar servicios profesionales a la Secretaría de Cultura; Recreacion y Deporte - Subdirección de Infraestructura y
  Patrimonio Cultural; en la planificación e implementación de los procesos de gestión social y participativa que se realizan en el
  marco de los proyectos de infraestructura cultural liderados por la dependencia</v>
          </cell>
          <cell r="F481" t="str">
            <v>17 17. Contrato de Prestación de Servicios</v>
          </cell>
          <cell r="G481" t="str">
            <v>1 Contratista</v>
          </cell>
          <cell r="H481" t="str">
            <v>1 Natural</v>
          </cell>
          <cell r="I481" t="str">
            <v>2 Privada (1)</v>
          </cell>
          <cell r="J481" t="str">
            <v>4 Persona Natural (2)</v>
          </cell>
          <cell r="K481" t="str">
            <v>31 31-Servicios Profesionales</v>
          </cell>
          <cell r="L481" t="str">
            <v>CO1.PCCNTR.7627411</v>
          </cell>
          <cell r="M481" t="str">
            <v>https://community.secop.gov.co/Public/Tendering/OpportunityDetail/Index?noticeUID=CO1.NTC.7786497&amp;isFromPublicArea=True&amp;isModal=true&amp;asPopupView=true</v>
          </cell>
          <cell r="N481">
            <v>45722</v>
          </cell>
          <cell r="O481" t="str">
            <v>5 Contratación directa</v>
          </cell>
          <cell r="P481" t="str">
            <v>33 Prestación de Servicios Profesionales y Apoyo (5-8)</v>
          </cell>
          <cell r="Q481" t="str">
            <v>N/A</v>
          </cell>
          <cell r="R481" t="str">
            <v>1 1. Ley 80</v>
          </cell>
          <cell r="S481" t="str">
            <v>6 6: Prestacion de servicios</v>
          </cell>
          <cell r="T481" t="str">
            <v>1 Nacional</v>
          </cell>
          <cell r="U481" t="str">
            <v>3 3. Único Contratista</v>
          </cell>
          <cell r="V481" t="str">
            <v>EDGARD FRANCISCO GUERRERO GIRALDO</v>
          </cell>
          <cell r="W481" t="str">
            <v>M</v>
          </cell>
          <cell r="X481">
            <v>79521473</v>
          </cell>
          <cell r="Y481">
            <v>3</v>
          </cell>
          <cell r="Z481" t="str">
            <v>KR 55 D 183 27</v>
          </cell>
          <cell r="AA481">
            <v>3103223525</v>
          </cell>
          <cell r="AB481" t="str">
            <v>edgard.guerrero@scrd.gov.co</v>
          </cell>
          <cell r="AC481" t="str">
            <v>franciscoguerrerogiraldo@gmail.com</v>
          </cell>
          <cell r="AD481">
            <v>25803</v>
          </cell>
          <cell r="AE481">
            <v>55</v>
          </cell>
          <cell r="AF481" t="str">
            <v>BOGOTA</v>
          </cell>
          <cell r="AG481" t="str">
            <v>Profesional en áreas de ciencias humanas, sociales con experiencia profesional relacionada al objeto y/u obligaciones planteadas en la presente contratación, de mínimo cuatro (4) años..</v>
          </cell>
          <cell r="AH481" t="str">
            <v>SOCIOLOGO</v>
          </cell>
          <cell r="AI481" t="str">
            <v>1 1. Inversión</v>
          </cell>
          <cell r="AJ481">
            <v>123</v>
          </cell>
          <cell r="AK481" t="str">
            <v>O230117330120240123</v>
          </cell>
          <cell r="AL481" t="str">
            <v>Asistencia Técnica para el desarrollo de infraestructuras culturales sostenibles en el Distrito Capital Bogotá D.C.</v>
          </cell>
          <cell r="AN481">
            <v>64968000</v>
          </cell>
          <cell r="AO481">
            <v>9203800</v>
          </cell>
          <cell r="AQ481">
            <v>74171800</v>
          </cell>
          <cell r="AU481">
            <v>74171800</v>
          </cell>
          <cell r="AV481" t="str">
            <v>$ 8.121.000</v>
          </cell>
          <cell r="AW481">
            <v>555</v>
          </cell>
          <cell r="AX481">
            <v>64968000</v>
          </cell>
          <cell r="AY481">
            <v>45727</v>
          </cell>
          <cell r="AZ481">
            <v>744</v>
          </cell>
          <cell r="BA481">
            <v>81210000</v>
          </cell>
          <cell r="BB481">
            <v>45712</v>
          </cell>
          <cell r="BC481">
            <v>45726</v>
          </cell>
          <cell r="BD481">
            <v>45728</v>
          </cell>
          <cell r="BE481">
            <v>45972</v>
          </cell>
          <cell r="BF481">
            <v>46006</v>
          </cell>
          <cell r="BG481" t="str">
            <v>2 2-Ejecución</v>
          </cell>
          <cell r="BH481" t="str">
            <v>8 MESES</v>
          </cell>
          <cell r="BI481" t="str">
            <v>1 1. Días</v>
          </cell>
          <cell r="BJ481">
            <v>239</v>
          </cell>
          <cell r="BK481">
            <v>26</v>
          </cell>
          <cell r="BL481">
            <v>265</v>
          </cell>
          <cell r="BM481" t="str">
            <v>DIRECCIÓN DE ARTE, CULTURA Y PATRIMONIO</v>
          </cell>
          <cell r="BN481" t="str">
            <v>SUBDIRECCIÓN DE INFRAESTRUCTURA Y PATRIMONIO CULTURAL</v>
          </cell>
          <cell r="BO481" t="str">
            <v>Nathalia Rippe Sierra</v>
          </cell>
          <cell r="BP481">
            <v>35513244</v>
          </cell>
          <cell r="BQ481">
            <v>1</v>
          </cell>
          <cell r="BR481" t="str">
            <v>N.A</v>
          </cell>
          <cell r="BS481" t="str">
            <v>N.A</v>
          </cell>
          <cell r="BT481" t="str">
            <v>N.A</v>
          </cell>
          <cell r="BU481" t="str">
            <v>N.A</v>
          </cell>
          <cell r="BV481" t="str">
            <v>N.A</v>
          </cell>
          <cell r="BW481" t="str">
            <v>N.A</v>
          </cell>
          <cell r="BX481" t="str">
            <v>N.A</v>
          </cell>
          <cell r="BY481" t="str">
            <v>N.A</v>
          </cell>
          <cell r="BZ481" t="str">
            <v>N.A</v>
          </cell>
          <cell r="CA481" t="str">
            <v>N.A</v>
          </cell>
        </row>
        <row r="482">
          <cell r="A482" t="str">
            <v>480</v>
          </cell>
          <cell r="B482" t="str">
            <v>CONTRATO DE PRESTACIÓN DE SERVICIOS PROFESIONALES Y/O APOYO A LA GESTIÓN</v>
          </cell>
          <cell r="C482" t="str">
            <v>SCDPI-330-00691-25</v>
          </cell>
          <cell r="D482" t="str">
            <v>CONTRATACION DIRECTA</v>
          </cell>
          <cell r="E482" t="str">
            <v>Prestar servicios profesionales a la Secretaría Distrital de Cultura; Recreación y Deporte - Subdirección de Infraestructura y
  Patrimonio Cultural; realizando las actividades requeridas para seguimiento y apoyo a la supervisión de los contratos; convenios y
  compromisos de la dependencia; atendiendo la unidad de criterio de la Entidad.</v>
          </cell>
          <cell r="F482" t="str">
            <v>17 17. Contrato de Prestación de Servicios</v>
          </cell>
          <cell r="G482" t="str">
            <v>1 Contratista</v>
          </cell>
          <cell r="H482" t="str">
            <v>1 Natural</v>
          </cell>
          <cell r="I482" t="str">
            <v>2 Privada (1)</v>
          </cell>
          <cell r="J482" t="str">
            <v>4 Persona Natural (2)</v>
          </cell>
          <cell r="K482" t="str">
            <v>31 31-Servicios Profesionales</v>
          </cell>
          <cell r="L482" t="str">
            <v>CO1.PCCNTR.7626800</v>
          </cell>
          <cell r="M482" t="str">
            <v>https://community.secop.gov.co/Public/Tendering/OpportunityDetail/Index?noticeUID=CO1.NTC.7795590&amp;isFromPublicArea=True&amp;isModal=true&amp;asPopupView=true</v>
          </cell>
          <cell r="N482">
            <v>45723</v>
          </cell>
          <cell r="O482" t="str">
            <v>5 Contratación directa</v>
          </cell>
          <cell r="P482" t="str">
            <v>33 Prestación de Servicios Profesionales y Apoyo (5-8)</v>
          </cell>
          <cell r="Q482" t="str">
            <v>N/A</v>
          </cell>
          <cell r="R482" t="str">
            <v>1 1. Ley 80</v>
          </cell>
          <cell r="S482" t="str">
            <v>6 6: Prestacion de servicios</v>
          </cell>
          <cell r="T482" t="str">
            <v>1 Nacional</v>
          </cell>
          <cell r="U482" t="str">
            <v>3 3. Único Contratista</v>
          </cell>
          <cell r="V482" t="str">
            <v>EDWIN SANTIAGO PEÑA GARCIA</v>
          </cell>
          <cell r="W482" t="str">
            <v>M</v>
          </cell>
          <cell r="X482">
            <v>1072660742</v>
          </cell>
          <cell r="Y482">
            <v>0</v>
          </cell>
          <cell r="Z482" t="str">
            <v>Carrera 14 H # 7-40 Chía</v>
          </cell>
          <cell r="AA482">
            <v>3134948259</v>
          </cell>
          <cell r="AB482" t="str">
            <v>edwin.pena@scrd.gov.co</v>
          </cell>
          <cell r="AC482" t="str">
            <v>espg191@gmail.com</v>
          </cell>
          <cell r="AD482">
            <v>33378</v>
          </cell>
          <cell r="AE482">
            <v>34</v>
          </cell>
          <cell r="AF482" t="str">
            <v>BOGOTA</v>
          </cell>
          <cell r="AG482" t="str">
            <v>Profesional en derecho, con mínimo dos (2) años de experiencia profesional relacionada al objeto y/u obligaciones contractuales planteada</v>
          </cell>
          <cell r="AH482" t="str">
            <v>ABOGADO</v>
          </cell>
          <cell r="AI482" t="str">
            <v>1 1. Inversión</v>
          </cell>
          <cell r="AJ482">
            <v>123</v>
          </cell>
          <cell r="AK482" t="str">
            <v>O230117330120240123</v>
          </cell>
          <cell r="AL482" t="str">
            <v>Asistencia Técnica para el desarrollo de infraestructuras culturales sostenibles en el Distrito Capital Bogotá D.C.</v>
          </cell>
          <cell r="AN482">
            <v>52152000</v>
          </cell>
          <cell r="AO482">
            <v>13689900</v>
          </cell>
          <cell r="AQ482">
            <v>65841900</v>
          </cell>
          <cell r="AU482">
            <v>65841900</v>
          </cell>
          <cell r="AV482" t="str">
            <v>$ 6.519.000</v>
          </cell>
          <cell r="AW482">
            <v>561</v>
          </cell>
          <cell r="AX482">
            <v>52152000</v>
          </cell>
          <cell r="AY482">
            <v>45728</v>
          </cell>
          <cell r="AZ482">
            <v>727</v>
          </cell>
          <cell r="BA482">
            <v>52152000</v>
          </cell>
          <cell r="BB482">
            <v>45707</v>
          </cell>
          <cell r="BC482">
            <v>45727</v>
          </cell>
          <cell r="BD482">
            <v>45729</v>
          </cell>
          <cell r="BE482">
            <v>45973</v>
          </cell>
          <cell r="BF482">
            <v>46037</v>
          </cell>
          <cell r="BG482" t="str">
            <v>2 2-Ejecución</v>
          </cell>
          <cell r="BH482" t="str">
            <v>8 MESES</v>
          </cell>
          <cell r="BI482" t="str">
            <v>1 1. Días</v>
          </cell>
          <cell r="BJ482">
            <v>239</v>
          </cell>
          <cell r="BK482">
            <v>63</v>
          </cell>
          <cell r="BL482">
            <v>302</v>
          </cell>
          <cell r="BM482" t="str">
            <v>DIRECCIÓN DE ARTE, CULTURA Y PATRIMONIO</v>
          </cell>
          <cell r="BN482" t="str">
            <v>SUBDIRECCIÓN DE INFRAESTRUCTURA Y PATRIMONIO CULTURAL</v>
          </cell>
          <cell r="BO482" t="str">
            <v>Nathalia Rippe Sierra</v>
          </cell>
          <cell r="BP482">
            <v>35513244</v>
          </cell>
          <cell r="BQ482">
            <v>1</v>
          </cell>
          <cell r="BR482" t="str">
            <v>N.A</v>
          </cell>
          <cell r="BS482" t="str">
            <v>N.A</v>
          </cell>
          <cell r="BT482" t="str">
            <v>N.A</v>
          </cell>
          <cell r="BU482" t="str">
            <v>N.A</v>
          </cell>
          <cell r="BV482" t="str">
            <v>N.A</v>
          </cell>
          <cell r="BW482" t="str">
            <v>N.A</v>
          </cell>
          <cell r="BX482" t="str">
            <v>N.A</v>
          </cell>
          <cell r="BY482" t="str">
            <v>N.A</v>
          </cell>
          <cell r="BZ482" t="str">
            <v>N.A</v>
          </cell>
          <cell r="CA482" t="str">
            <v>N.A</v>
          </cell>
        </row>
        <row r="483">
          <cell r="A483" t="str">
            <v>481</v>
          </cell>
          <cell r="B483" t="str">
            <v>CONTRATO DE PRESTACIÓN DE SERVICIOS PROFESIONALES Y/O APOYO A LA GESTIÓN</v>
          </cell>
          <cell r="C483" t="str">
            <v>SCDPI-21418-00565-25</v>
          </cell>
          <cell r="D483" t="str">
            <v>CONTRATACION DIRECTA</v>
          </cell>
          <cell r="E483" t="str">
            <v>Prestar servicios de apoyo a la gestión a la Secretaría Distrital de Cultura; Recreación y Deporte - Subdirección de
  Infraestructura y Patrimonio Cultural en el desarrollo de las actividades operativas tendientes a la ejecución de las acciones de
  intervención en monumentos y bienes muebles en el espacio público y sus entornos; en el marco de la estrategia El Centro Vive
  para la recuperación del Centro Histórico de Bogotá.</v>
          </cell>
          <cell r="F483" t="str">
            <v>17 17. Contrato de Prestación de Servicios</v>
          </cell>
          <cell r="G483" t="str">
            <v>1 Contratista</v>
          </cell>
          <cell r="H483" t="str">
            <v>1 Natural</v>
          </cell>
          <cell r="I483" t="str">
            <v>2 Privada (1)</v>
          </cell>
          <cell r="J483" t="str">
            <v>4 Persona Natural (2)</v>
          </cell>
          <cell r="K483" t="str">
            <v>33 33-Servicios Apoyo a la Gestion de la Entidad (servicios administrativos)</v>
          </cell>
          <cell r="L483" t="str">
            <v>CO1.PCCNTR.7629750</v>
          </cell>
          <cell r="M483" t="str">
            <v>https://community.secop.gov.co/Public/Tendering/OpportunityDetail/Index?noticeUID=CO1.NTC.7803948&amp;isFromPublicArea=True&amp;isModal=true&amp;asPopupView=true</v>
          </cell>
          <cell r="N483">
            <v>45726</v>
          </cell>
          <cell r="O483" t="str">
            <v>5 Contratación directa</v>
          </cell>
          <cell r="P483" t="str">
            <v>33 Prestación de Servicios Profesionales y Apoyo (5-8)</v>
          </cell>
          <cell r="Q483" t="str">
            <v>N/A</v>
          </cell>
          <cell r="R483" t="str">
            <v>1 1. Ley 80</v>
          </cell>
          <cell r="S483" t="str">
            <v>6 6: Prestacion de servicios</v>
          </cell>
          <cell r="T483" t="str">
            <v>1 Nacional</v>
          </cell>
          <cell r="U483" t="str">
            <v>3 3. Único Contratista</v>
          </cell>
          <cell r="V483" t="str">
            <v>GIOVANNY ANDRES CUBILLOS MORENO</v>
          </cell>
          <cell r="W483" t="str">
            <v>M</v>
          </cell>
          <cell r="X483">
            <v>1015456652</v>
          </cell>
          <cell r="Y483">
            <v>5</v>
          </cell>
          <cell r="Z483" t="str">
            <v>AK 72 67 75</v>
          </cell>
          <cell r="AA483">
            <v>8072044</v>
          </cell>
          <cell r="AB483" t="str">
            <v>giovanny.cubillos@scrd.gov.co</v>
          </cell>
          <cell r="AC483" t="str">
            <v>giovacubis99@hotmail.com</v>
          </cell>
          <cell r="AD483">
            <v>34951</v>
          </cell>
          <cell r="AE483">
            <v>30</v>
          </cell>
          <cell r="AF483" t="str">
            <v>BOGOTA</v>
          </cell>
          <cell r="AG483" t="str">
            <v>Título de formación técnica, con un año de experiencia laboral</v>
          </cell>
          <cell r="AH483" t="str">
            <v>TECNICO ASISTENCIA ADMINISTRATIVA</v>
          </cell>
          <cell r="AI483" t="str">
            <v>1 1. Inversión</v>
          </cell>
          <cell r="AJ483">
            <v>80</v>
          </cell>
          <cell r="AK483" t="str">
            <v>O230117330120240080</v>
          </cell>
          <cell r="AL483" t="str">
            <v>Fortalecimiento de prácticas y transformaciones culturales, patrimoniales, urbanas y sociales para el bienestar integral de Bogotá D.C.</v>
          </cell>
          <cell r="AN483">
            <v>30072000</v>
          </cell>
          <cell r="AO483">
            <v>3759000</v>
          </cell>
          <cell r="AQ483">
            <v>33831000</v>
          </cell>
          <cell r="AU483">
            <v>33831000</v>
          </cell>
          <cell r="AV483" t="str">
            <v>$ 3.759.000</v>
          </cell>
          <cell r="AW483">
            <v>545</v>
          </cell>
          <cell r="AX483">
            <v>30072000</v>
          </cell>
          <cell r="AY483">
            <v>45727</v>
          </cell>
          <cell r="AZ483">
            <v>429</v>
          </cell>
          <cell r="BA483">
            <v>30072000</v>
          </cell>
          <cell r="BB483">
            <v>45686</v>
          </cell>
          <cell r="BC483">
            <v>45727</v>
          </cell>
          <cell r="BD483">
            <v>45729</v>
          </cell>
          <cell r="BE483">
            <v>45973</v>
          </cell>
          <cell r="BF483">
            <v>46003</v>
          </cell>
          <cell r="BG483" t="str">
            <v>2 2-Ejecución</v>
          </cell>
          <cell r="BH483" t="str">
            <v>8 MESES</v>
          </cell>
          <cell r="BI483" t="str">
            <v>1 1. Días</v>
          </cell>
          <cell r="BJ483">
            <v>239</v>
          </cell>
          <cell r="BK483">
            <v>30</v>
          </cell>
          <cell r="BL483">
            <v>269</v>
          </cell>
          <cell r="BM483" t="str">
            <v>DIRECCIÓN DE ARTE, CULTURA Y PATRIMONIO</v>
          </cell>
          <cell r="BN483" t="str">
            <v>DIRECCIÓN DE ARTE, CULTURA Y PATRIMONIO</v>
          </cell>
          <cell r="BO483" t="str">
            <v>Nathalia Rippe Sierra</v>
          </cell>
          <cell r="BP483">
            <v>35513244</v>
          </cell>
          <cell r="BQ483">
            <v>1</v>
          </cell>
          <cell r="BR483" t="str">
            <v>N.A</v>
          </cell>
          <cell r="BS483" t="str">
            <v>N.A</v>
          </cell>
          <cell r="BT483" t="str">
            <v>N.A</v>
          </cell>
          <cell r="BU483" t="str">
            <v>N.A</v>
          </cell>
          <cell r="BV483" t="str">
            <v>N.A</v>
          </cell>
          <cell r="BW483" t="str">
            <v>N.A</v>
          </cell>
          <cell r="BX483" t="str">
            <v>N.A</v>
          </cell>
          <cell r="BY483" t="str">
            <v>N.A</v>
          </cell>
          <cell r="BZ483" t="str">
            <v>N.A</v>
          </cell>
          <cell r="CA483" t="str">
            <v>N.A</v>
          </cell>
        </row>
        <row r="484">
          <cell r="A484" t="str">
            <v>482</v>
          </cell>
          <cell r="B484" t="str">
            <v>CONTRATO DE PRESTACIÓN DE SERVICIOS PROFESIONALES Y/O APOYO A LA GESTIÓN</v>
          </cell>
          <cell r="C484" t="str">
            <v>SCDPI-330-00517-25</v>
          </cell>
          <cell r="D484" t="str">
            <v>CONTRATACION DIRECTA</v>
          </cell>
          <cell r="E484" t="str">
            <v>Prestar servicios profesionales a la Secretaría de Cultura; Recreacion y Deporte - Subdirección de Infraestructura y
  Patrimonio Cultural; en la planificación e implementación de los procesos de gestión social y participativa que se realizan en el
  marco de los proyectos de infraestructura cultural liderados por la dependencia.</v>
          </cell>
          <cell r="F484" t="str">
            <v>17 17. Contrato de Prestación de Servicios</v>
          </cell>
          <cell r="G484" t="str">
            <v>1 Contratista</v>
          </cell>
          <cell r="H484" t="str">
            <v>1 Natural</v>
          </cell>
          <cell r="I484" t="str">
            <v>2 Privada (1)</v>
          </cell>
          <cell r="J484" t="str">
            <v>4 Persona Natural (2)</v>
          </cell>
          <cell r="K484" t="str">
            <v>31 31-Servicios Profesionales</v>
          </cell>
          <cell r="L484" t="str">
            <v>CO1.PCCNTR.7629598</v>
          </cell>
          <cell r="M484" t="str">
            <v>https://community.secop.gov.co/Public/Tendering/OpportunityDetail/Index?noticeUID=CO1.NTC.7803869&amp;isFromPublicArea=True&amp;isModal=true&amp;asPopupView=true</v>
          </cell>
          <cell r="N484">
            <v>45726</v>
          </cell>
          <cell r="O484" t="str">
            <v>5 Contratación directa</v>
          </cell>
          <cell r="P484" t="str">
            <v>33 Prestación de Servicios Profesionales y Apoyo (5-8)</v>
          </cell>
          <cell r="Q484" t="str">
            <v>N/A</v>
          </cell>
          <cell r="R484" t="str">
            <v>1 1. Ley 80</v>
          </cell>
          <cell r="S484" t="str">
            <v>6 6: Prestacion de servicios</v>
          </cell>
          <cell r="T484" t="str">
            <v>1 Nacional</v>
          </cell>
          <cell r="U484" t="str">
            <v>3 3. Único Contratista</v>
          </cell>
          <cell r="V484" t="str">
            <v>CATALINA GIL CERON</v>
          </cell>
          <cell r="W484" t="str">
            <v>F</v>
          </cell>
          <cell r="X484">
            <v>52862617</v>
          </cell>
          <cell r="Y484">
            <v>1</v>
          </cell>
          <cell r="Z484" t="str">
            <v>KR 77 B 52 A 82</v>
          </cell>
          <cell r="AA484">
            <v>3008274528</v>
          </cell>
          <cell r="AB484" t="str">
            <v>catalina.gil@scrd.gov.co</v>
          </cell>
          <cell r="AC484" t="str">
            <v>catamuyscadistrital@gmail.com</v>
          </cell>
          <cell r="AD484">
            <v>29459</v>
          </cell>
          <cell r="AE484">
            <v>45</v>
          </cell>
          <cell r="AF484" t="str">
            <v>BOGOTA</v>
          </cell>
          <cell r="AG484" t="str">
            <v>Profesional en áreas de ciencias humanas y sociales, con minimo (4) años de experiencia profesional y/o relacionada con el objeto y/u obligaciones planteadas en la presente contratación</v>
          </cell>
          <cell r="AH484" t="str">
            <v>ARTES PLASTICAS VISUALES</v>
          </cell>
          <cell r="AI484" t="str">
            <v>1 1. Inversión</v>
          </cell>
          <cell r="AJ484">
            <v>123</v>
          </cell>
          <cell r="AK484" t="str">
            <v>O230117330120240123</v>
          </cell>
          <cell r="AL484" t="str">
            <v>Asistencia Técnica para el desarrollo de infraestructuras culturales sostenibles en el Distrito Capital Bogotá D.C.</v>
          </cell>
          <cell r="AN484">
            <v>64968000</v>
          </cell>
          <cell r="AO484">
            <v>8933100</v>
          </cell>
          <cell r="AQ484">
            <v>73901100</v>
          </cell>
          <cell r="AU484">
            <v>73901100</v>
          </cell>
          <cell r="AV484" t="str">
            <v>$ 8.121.000</v>
          </cell>
          <cell r="AW484">
            <v>546</v>
          </cell>
          <cell r="AX484">
            <v>64968000</v>
          </cell>
          <cell r="AY484">
            <v>45727</v>
          </cell>
          <cell r="AZ484">
            <v>721</v>
          </cell>
          <cell r="BA484">
            <v>81210000</v>
          </cell>
          <cell r="BB484">
            <v>45707</v>
          </cell>
          <cell r="BC484">
            <v>45727</v>
          </cell>
          <cell r="BD484">
            <v>45729</v>
          </cell>
          <cell r="BE484">
            <v>45973</v>
          </cell>
          <cell r="BF484">
            <v>46006</v>
          </cell>
          <cell r="BG484" t="str">
            <v>2 2-Ejecución</v>
          </cell>
          <cell r="BH484" t="str">
            <v>8 MESES</v>
          </cell>
          <cell r="BI484" t="str">
            <v>1 1. Días</v>
          </cell>
          <cell r="BJ484">
            <v>239</v>
          </cell>
          <cell r="BK484">
            <v>27</v>
          </cell>
          <cell r="BL484">
            <v>266</v>
          </cell>
          <cell r="BM484" t="str">
            <v>DIRECCIÓN DE ARTE, CULTURA Y PATRIMONIO</v>
          </cell>
          <cell r="BN484" t="str">
            <v>SUBDIRECCIÓN DE INFRAESTRUCTURA Y PATRIMONIO CULTURAL</v>
          </cell>
          <cell r="BO484" t="str">
            <v>Nathalia Rippe Sierra</v>
          </cell>
          <cell r="BP484">
            <v>35513244</v>
          </cell>
          <cell r="BQ484">
            <v>1</v>
          </cell>
          <cell r="BR484" t="str">
            <v>N.A</v>
          </cell>
          <cell r="BS484" t="str">
            <v>N.A</v>
          </cell>
          <cell r="BT484" t="str">
            <v>N.A</v>
          </cell>
          <cell r="BU484" t="str">
            <v>N.A</v>
          </cell>
          <cell r="BV484" t="str">
            <v>N.A</v>
          </cell>
          <cell r="BW484" t="str">
            <v>N.A</v>
          </cell>
          <cell r="BX484" t="str">
            <v>N.A</v>
          </cell>
          <cell r="BY484" t="str">
            <v>N.A</v>
          </cell>
          <cell r="BZ484" t="str">
            <v>N.A</v>
          </cell>
          <cell r="CA484" t="str">
            <v>N.A</v>
          </cell>
        </row>
        <row r="485">
          <cell r="A485" t="str">
            <v>483</v>
          </cell>
          <cell r="B485" t="str">
            <v>CONTRATO DE PRESTACIÓN DE SERVICIOS PROFESIONALES Y/O APOYO A LA GESTIÓN</v>
          </cell>
          <cell r="C485" t="str">
            <v>SCDPI-21418-00564-25</v>
          </cell>
          <cell r="D485" t="str">
            <v>CONTRATACION DIRECTA</v>
          </cell>
          <cell r="E485" t="str">
            <v>Prestar servicios de apoyo a la gestión a la Secretaría Distrital de Cultura; Recreación y Deporte - Subdirección de
  Infraestructura y Patrimonio Cultural; en las actividades operativas y asistenciales requeridas en el marco de la estrategia El Centro
  Vive para la recuperación del Centro Histórico de Bogotá.</v>
          </cell>
          <cell r="F485" t="str">
            <v>17 17. Contrato de Prestación de Servicios</v>
          </cell>
          <cell r="G485" t="str">
            <v>1 Contratista</v>
          </cell>
          <cell r="H485" t="str">
            <v>1 Natural</v>
          </cell>
          <cell r="I485" t="str">
            <v>2 Privada (1)</v>
          </cell>
          <cell r="J485" t="str">
            <v>4 Persona Natural (2)</v>
          </cell>
          <cell r="K485" t="str">
            <v>33 33-Servicios Apoyo a la Gestion de la Entidad (servicios administrativos)</v>
          </cell>
          <cell r="L485" t="str">
            <v>CO1.PCCNTR.7630005</v>
          </cell>
          <cell r="M485" t="str">
            <v>https://community.secop.gov.co/Public/Tendering/OpportunityDetail/Index?noticeUID=CO1.NTC.7804329&amp;isFromPublicArea=True&amp;isModal=true&amp;asPopupView=true</v>
          </cell>
          <cell r="N485">
            <v>45726</v>
          </cell>
          <cell r="O485" t="str">
            <v>5 Contratación directa</v>
          </cell>
          <cell r="P485" t="str">
            <v>33 Prestación de Servicios Profesionales y Apoyo (5-8)</v>
          </cell>
          <cell r="Q485" t="str">
            <v>N/A</v>
          </cell>
          <cell r="R485" t="str">
            <v>1 1. Ley 80</v>
          </cell>
          <cell r="S485" t="str">
            <v>6 6: Prestacion de servicios</v>
          </cell>
          <cell r="T485" t="str">
            <v>1 Nacional</v>
          </cell>
          <cell r="U485" t="str">
            <v>3 3. Único Contratista</v>
          </cell>
          <cell r="V485" t="str">
            <v>FREDDY ALEXANDER PUENTES ATUESTA</v>
          </cell>
          <cell r="W485" t="str">
            <v>M</v>
          </cell>
          <cell r="X485">
            <v>1019070342</v>
          </cell>
          <cell r="Y485">
            <v>3</v>
          </cell>
          <cell r="Z485" t="str">
            <v>KR 150 B 133 04</v>
          </cell>
          <cell r="AA485">
            <v>6874030</v>
          </cell>
          <cell r="AB485" t="str">
            <v>fredy.puentes@scrd.gov.co</v>
          </cell>
          <cell r="AC485" t="str">
            <v>fredoss92@gmail.com</v>
          </cell>
          <cell r="AD485">
            <v>33671</v>
          </cell>
          <cell r="AE485">
            <v>34</v>
          </cell>
          <cell r="AF485" t="str">
            <v>BOGOTA</v>
          </cell>
          <cell r="AG485" t="str">
            <v>Título Bachiller, con dos 2 años de experiencia</v>
          </cell>
          <cell r="AH485" t="str">
            <v>BACHILLER</v>
          </cell>
          <cell r="AI485" t="str">
            <v>1 1. Inversión</v>
          </cell>
          <cell r="AJ485">
            <v>80</v>
          </cell>
          <cell r="AK485" t="str">
            <v>O230117330120240080</v>
          </cell>
          <cell r="AL485" t="str">
            <v>Fortalecimiento de prácticas y transformaciones culturales, patrimoniales, urbanas y sociales para el bienestar integral de Bogotá D.C.</v>
          </cell>
          <cell r="AN485">
            <v>19728000</v>
          </cell>
          <cell r="AO485">
            <v>2383800</v>
          </cell>
          <cell r="AQ485">
            <v>22111800</v>
          </cell>
          <cell r="AU485">
            <v>22111800</v>
          </cell>
          <cell r="AV485" t="str">
            <v>$ 2.466.000</v>
          </cell>
          <cell r="AW485">
            <v>547</v>
          </cell>
          <cell r="AX485">
            <v>19728000</v>
          </cell>
          <cell r="AY485">
            <v>45727</v>
          </cell>
          <cell r="AZ485">
            <v>428</v>
          </cell>
          <cell r="BA485">
            <v>19728000</v>
          </cell>
          <cell r="BB485">
            <v>45686</v>
          </cell>
          <cell r="BC485">
            <v>45727</v>
          </cell>
          <cell r="BD485">
            <v>45730</v>
          </cell>
          <cell r="BE485">
            <v>45974</v>
          </cell>
          <cell r="BF485">
            <v>46003</v>
          </cell>
          <cell r="BG485" t="str">
            <v>2 2-Ejecución</v>
          </cell>
          <cell r="BH485" t="str">
            <v>8 MESES</v>
          </cell>
          <cell r="BI485" t="str">
            <v>1 1. Días</v>
          </cell>
          <cell r="BJ485">
            <v>239</v>
          </cell>
          <cell r="BK485">
            <v>29</v>
          </cell>
          <cell r="BL485">
            <v>268</v>
          </cell>
          <cell r="BM485" t="str">
            <v>DIRECCIÓN DE ARTE, CULTURA Y PATRIMONIO</v>
          </cell>
          <cell r="BN485" t="str">
            <v>DIRECCIÓN DE ARTE, CULTURA Y PATRIMONIO</v>
          </cell>
          <cell r="BO485" t="str">
            <v>Nathalia Rippe Sierra</v>
          </cell>
          <cell r="BP485">
            <v>35513244</v>
          </cell>
          <cell r="BQ485">
            <v>1</v>
          </cell>
          <cell r="BR485" t="str">
            <v>N.A</v>
          </cell>
          <cell r="BS485" t="str">
            <v>N.A</v>
          </cell>
          <cell r="BT485" t="str">
            <v>N.A</v>
          </cell>
          <cell r="BU485" t="str">
            <v>N.A</v>
          </cell>
          <cell r="BV485" t="str">
            <v>N.A</v>
          </cell>
          <cell r="BW485" t="str">
            <v>N.A</v>
          </cell>
          <cell r="BX485" t="str">
            <v>N.A</v>
          </cell>
          <cell r="BY485" t="str">
            <v>N.A</v>
          </cell>
          <cell r="BZ485" t="str">
            <v>N.A</v>
          </cell>
          <cell r="CA485" t="str">
            <v>N.A</v>
          </cell>
        </row>
        <row r="486">
          <cell r="A486" t="str">
            <v>484</v>
          </cell>
          <cell r="B486" t="str">
            <v>CONTRATO DE PRESTACIÓN DE SERVICIOS PROFESIONALES Y/O APOYO A LA GESTIÓN</v>
          </cell>
          <cell r="C486" t="str">
            <v>SCDPI-210-00264-25</v>
          </cell>
          <cell r="D486" t="str">
            <v>CONTRATACION DIRECTA</v>
          </cell>
          <cell r="E486" t="str">
            <v>Prestar los servicios profesionales a la Secretaría de Cultura; Recreación y Deporte - Dirección de Asuntos Locales y Participación desarrollando las actividades para la definición e implementación de estrategias de cualificación y lineamientos para orientar la gestión de los espacios de participación del Sistema Distrital de Arte; Cultura y Patrimonio.</v>
          </cell>
          <cell r="F486" t="str">
            <v>17 17. Contrato de Prestación de Servicios</v>
          </cell>
          <cell r="G486" t="str">
            <v>1 Contratista</v>
          </cell>
          <cell r="H486" t="str">
            <v>1 Natural</v>
          </cell>
          <cell r="I486" t="str">
            <v>2 Privada (1)</v>
          </cell>
          <cell r="J486" t="str">
            <v>4 Persona Natural (2)</v>
          </cell>
          <cell r="K486" t="str">
            <v>31 31-Servicios Profesionales</v>
          </cell>
          <cell r="L486" t="str">
            <v>CO1.PCCNTR.7631803</v>
          </cell>
          <cell r="M486" t="str">
            <v>https://community.secop.gov.co/Public/Tendering/OpportunityDetail/Index?noticeUID=CO1.NTC.7807392&amp;isFromPublicArea=True&amp;isModal=true&amp;asPopupView=true</v>
          </cell>
          <cell r="N486">
            <v>45726</v>
          </cell>
          <cell r="O486" t="str">
            <v>5 Contratación directa</v>
          </cell>
          <cell r="P486" t="str">
            <v>33 Prestación de Servicios Profesionales y Apoyo (5-8)</v>
          </cell>
          <cell r="Q486" t="str">
            <v>N/A</v>
          </cell>
          <cell r="R486" t="str">
            <v>1 1. Ley 80</v>
          </cell>
          <cell r="S486" t="str">
            <v>6 6: Prestacion de servicios</v>
          </cell>
          <cell r="T486" t="str">
            <v>1 Nacional</v>
          </cell>
          <cell r="U486" t="str">
            <v>3 3. Único Contratista</v>
          </cell>
          <cell r="V486" t="str">
            <v>DAVID FELIPE BASABE ALVARADO</v>
          </cell>
          <cell r="W486" t="str">
            <v>M</v>
          </cell>
          <cell r="X486">
            <v>1019028863</v>
          </cell>
          <cell r="Y486">
            <v>1</v>
          </cell>
          <cell r="Z486" t="str">
            <v>CL 123 A 53 18</v>
          </cell>
          <cell r="AA486">
            <v>3015308996</v>
          </cell>
          <cell r="AB486" t="str">
            <v>david.basabe@scrd.gov.co</v>
          </cell>
          <cell r="AC486" t="str">
            <v>dfbasabe@gmail.com</v>
          </cell>
          <cell r="AD486">
            <v>32492</v>
          </cell>
          <cell r="AE486">
            <v>37</v>
          </cell>
          <cell r="AF486" t="str">
            <v>BOGOTA</v>
          </cell>
          <cell r="AG486" t="str">
            <v>titulo profesional en las areas del conocimiento en: bellas artes; ciencias de la educación; ciencias sociales y humanas; economía, administración, contaduría y afines; ingeniería, arquitectura, urbanismo y afines.</v>
          </cell>
          <cell r="AH486" t="str">
            <v>MERCADEO Y PUBLICIDAD</v>
          </cell>
          <cell r="AI486" t="str">
            <v>1 1. Inversión</v>
          </cell>
          <cell r="AJ486">
            <v>217</v>
          </cell>
          <cell r="AK486" t="str">
            <v>O230117330120240217</v>
          </cell>
          <cell r="AL486" t="str">
            <v>Fortalecimiento de la gobernanza territorial, la participación incidente y la atención diferenciada de los grupos étnicos, etarios y sectores sociales desde las prácticas culturales en Bogotá D.C</v>
          </cell>
          <cell r="AN486">
            <v>65880000</v>
          </cell>
          <cell r="AO486">
            <v>3172000</v>
          </cell>
          <cell r="AQ486">
            <v>69052000</v>
          </cell>
          <cell r="AU486">
            <v>69052000</v>
          </cell>
          <cell r="AV486" t="str">
            <v>$ 7.320.000</v>
          </cell>
          <cell r="AW486">
            <v>556</v>
          </cell>
          <cell r="AX486">
            <v>65880000</v>
          </cell>
          <cell r="AY486">
            <v>45727</v>
          </cell>
          <cell r="AZ486">
            <v>691</v>
          </cell>
          <cell r="BA486">
            <v>73200000</v>
          </cell>
          <cell r="BB486">
            <v>45706</v>
          </cell>
          <cell r="BC486">
            <v>45727</v>
          </cell>
          <cell r="BD486">
            <v>45728</v>
          </cell>
          <cell r="BE486">
            <v>46002</v>
          </cell>
          <cell r="BF486">
            <v>46015</v>
          </cell>
          <cell r="BG486" t="str">
            <v>2 2-Ejecución</v>
          </cell>
          <cell r="BH486" t="str">
            <v>9 MESES</v>
          </cell>
          <cell r="BI486" t="str">
            <v>1 1. Días</v>
          </cell>
          <cell r="BJ486">
            <v>269</v>
          </cell>
          <cell r="BK486">
            <v>13</v>
          </cell>
          <cell r="BL486">
            <v>282</v>
          </cell>
          <cell r="BM486" t="str">
            <v>SUBSECRETARÍA DE GOBERNANZA</v>
          </cell>
          <cell r="BN486" t="str">
            <v>DIRECCIÓN DE ASUNTOS LOCALES Y PARTICIPACIÓN</v>
          </cell>
          <cell r="BO486" t="str">
            <v>Rafael Lino Diaz Rivera</v>
          </cell>
          <cell r="BP486">
            <v>80742967</v>
          </cell>
          <cell r="BQ486">
            <v>1</v>
          </cell>
          <cell r="BR486" t="str">
            <v>N.A</v>
          </cell>
          <cell r="BS486" t="str">
            <v>N.A</v>
          </cell>
          <cell r="BT486" t="str">
            <v>N.A</v>
          </cell>
          <cell r="BU486" t="str">
            <v>N.A</v>
          </cell>
          <cell r="BV486" t="str">
            <v>N.A</v>
          </cell>
          <cell r="BW486" t="str">
            <v>N.A</v>
          </cell>
          <cell r="BX486" t="str">
            <v>N.A</v>
          </cell>
          <cell r="BY486" t="str">
            <v>N.A</v>
          </cell>
          <cell r="BZ486" t="str">
            <v>N.A</v>
          </cell>
          <cell r="CA486" t="str">
            <v>N.A</v>
          </cell>
        </row>
        <row r="487">
          <cell r="A487" t="str">
            <v>485</v>
          </cell>
          <cell r="B487" t="str">
            <v>CONTRATO DE PRESTACIÓN DE SERVICIOS PROFESIONALES Y/O APOYO A LA GESTIÓN</v>
          </cell>
          <cell r="C487" t="str">
            <v>SCDPI-210-00296-25</v>
          </cell>
          <cell r="D487" t="str">
            <v>CONTRATACION DIRECTA</v>
          </cell>
          <cell r="E487" t="str">
            <v>Prestar los servicios profesionales a la Secretaría de Cultura; Recreación y Deporte - Dirección de Asuntos Locales y Participación de forma transversal al equipo poblacional en particular en los procesos de fortalecimiento de las políticas y estrategias dirigidas a la población LGBTIQ+ y actividades sexuales pagas .</v>
          </cell>
          <cell r="F487" t="str">
            <v>17 17. Contrato de Prestación de Servicios</v>
          </cell>
          <cell r="G487" t="str">
            <v>1 Contratista</v>
          </cell>
          <cell r="H487" t="str">
            <v>1 Natural</v>
          </cell>
          <cell r="I487" t="str">
            <v>2 Privada (1)</v>
          </cell>
          <cell r="J487" t="str">
            <v>4 Persona Natural (2)</v>
          </cell>
          <cell r="K487" t="str">
            <v>31 31-Servicios Profesionales</v>
          </cell>
          <cell r="L487" t="str">
            <v>CO1.PCCNTR.7631812</v>
          </cell>
          <cell r="M487" t="str">
            <v>https://community.secop.gov.co/Public/Tendering/OpportunityDetail/Index?noticeUID=CO1.NTC.7807702&amp;isFromPublicArea=True&amp;isModal=true&amp;asPopupView=true</v>
          </cell>
          <cell r="N487">
            <v>45726</v>
          </cell>
          <cell r="O487" t="str">
            <v>5 Contratación directa</v>
          </cell>
          <cell r="P487" t="str">
            <v>33 Prestación de Servicios Profesionales y Apoyo (5-8)</v>
          </cell>
          <cell r="Q487" t="str">
            <v>N/A</v>
          </cell>
          <cell r="R487" t="str">
            <v>1 1. Ley 80</v>
          </cell>
          <cell r="S487" t="str">
            <v>6 6: Prestacion de servicios</v>
          </cell>
          <cell r="T487" t="str">
            <v>1 Nacional</v>
          </cell>
          <cell r="U487" t="str">
            <v>3 3. Único Contratista</v>
          </cell>
          <cell r="V487" t="str">
            <v>OSCAR JAVIER ZAMBRANO CRUZ</v>
          </cell>
          <cell r="W487" t="str">
            <v>M</v>
          </cell>
          <cell r="X487">
            <v>80765614</v>
          </cell>
          <cell r="Y487">
            <v>6</v>
          </cell>
          <cell r="Z487" t="str">
            <v>Calle 55 # 58-54, Bloque 82, apto 301. Pablo VI, segunda</v>
          </cell>
          <cell r="AA487">
            <v>2172381</v>
          </cell>
          <cell r="AB487" t="str">
            <v>oscar.zambrano@scrd.gov.co</v>
          </cell>
          <cell r="AC487" t="str">
            <v>ojzambranoc@gmail.com</v>
          </cell>
          <cell r="AD487">
            <v>30677</v>
          </cell>
          <cell r="AE487">
            <v>42</v>
          </cell>
          <cell r="AF487" t="str">
            <v>BOGOTA</v>
          </cell>
          <cell r="AG487" t="str">
            <v>titulo profesional en las areas del conocimiento en: bellas artes; ciencias de la educación; ciencias sociales y humanas; economía, administración, contaduría y afines; ingeniería, arquitectura, urbanismo y afines. con tres (3) años de experiencia</v>
          </cell>
          <cell r="AH487" t="str">
            <v>DISEÑADOR INDUSTRIAL</v>
          </cell>
          <cell r="AI487" t="str">
            <v>1 1. Inversión</v>
          </cell>
          <cell r="AJ487">
            <v>217</v>
          </cell>
          <cell r="AK487" t="str">
            <v>O230117330120240217</v>
          </cell>
          <cell r="AL487" t="str">
            <v>Fortalecimiento de la gobernanza territorial, la participación incidente y la atención diferenciada de los grupos étnicos, etarios y sectores sociales desde las prácticas culturales en Bogotá D.C</v>
          </cell>
          <cell r="AN487">
            <v>65880000</v>
          </cell>
          <cell r="AO487">
            <v>10004000</v>
          </cell>
          <cell r="AP487">
            <v>7076000</v>
          </cell>
          <cell r="AQ487">
            <v>68808000</v>
          </cell>
          <cell r="AU487">
            <v>68808000</v>
          </cell>
          <cell r="AV487" t="str">
            <v>$ 7.320.000</v>
          </cell>
          <cell r="AW487">
            <v>557</v>
          </cell>
          <cell r="AX487">
            <v>65880000</v>
          </cell>
          <cell r="AY487">
            <v>45727</v>
          </cell>
          <cell r="AZ487">
            <v>684</v>
          </cell>
          <cell r="BA487">
            <v>73200000</v>
          </cell>
          <cell r="BB487">
            <v>45706</v>
          </cell>
          <cell r="BC487">
            <v>45727</v>
          </cell>
          <cell r="BD487">
            <v>45729</v>
          </cell>
          <cell r="BE487">
            <v>46003</v>
          </cell>
          <cell r="BF487">
            <v>46015</v>
          </cell>
          <cell r="BG487" t="str">
            <v>2 2-Ejecución</v>
          </cell>
          <cell r="BH487" t="str">
            <v>9 MESES</v>
          </cell>
          <cell r="BI487" t="str">
            <v>1 1. Días</v>
          </cell>
          <cell r="BJ487">
            <v>269</v>
          </cell>
          <cell r="BK487">
            <v>11</v>
          </cell>
          <cell r="BL487">
            <v>280</v>
          </cell>
          <cell r="BM487" t="str">
            <v>SUBSECRETARÍA DE GOBERNANZA</v>
          </cell>
          <cell r="BN487" t="str">
            <v>DIRECCIÓN DE ASUNTOS LOCALES Y PARTICIPACIÓN</v>
          </cell>
          <cell r="BO487" t="str">
            <v>Rafael Lino Diaz Rivera</v>
          </cell>
          <cell r="BP487">
            <v>80742967</v>
          </cell>
          <cell r="BQ487">
            <v>1</v>
          </cell>
          <cell r="BR487" t="str">
            <v>N.A</v>
          </cell>
          <cell r="BS487" t="str">
            <v>N.A</v>
          </cell>
          <cell r="BT487" t="str">
            <v>N.A</v>
          </cell>
          <cell r="BU487" t="str">
            <v>N.A</v>
          </cell>
          <cell r="BV487" t="str">
            <v>N.A</v>
          </cell>
          <cell r="BW487" t="str">
            <v>N.A</v>
          </cell>
          <cell r="BX487" t="str">
            <v>N.A</v>
          </cell>
          <cell r="BY487" t="str">
            <v>N.A</v>
          </cell>
          <cell r="BZ487" t="str">
            <v>N.A</v>
          </cell>
          <cell r="CA487" t="str">
            <v>N.A</v>
          </cell>
        </row>
        <row r="488">
          <cell r="A488" t="str">
            <v>486</v>
          </cell>
          <cell r="B488" t="str">
            <v>CONTRATO DE PRESTACIÓN DE SERVICIOS PROFESIONALES Y/O APOYO A LA GESTIÓN</v>
          </cell>
          <cell r="C488" t="str">
            <v>SCDPI-21418-00567-25</v>
          </cell>
          <cell r="D488" t="str">
            <v>CONTRATACION DIRECTA</v>
          </cell>
          <cell r="E488" t="str">
            <v>Prestar servicios de apoyo a la gestión a la Secretaría Distrital de Cultura; Recreación y Deporte - Subdirección de
  Infraestructura y Patrimonio Cultural; en las actividades operativas y asistenciales requeridas en el marco de la estrategia El Centro
  Vive para la recuperación del Centro Histórico de Bogotá.</v>
          </cell>
          <cell r="F488" t="str">
            <v>17 17. Contrato de Prestación de Servicios</v>
          </cell>
          <cell r="G488" t="str">
            <v>1 Contratista</v>
          </cell>
          <cell r="H488" t="str">
            <v>1 Natural</v>
          </cell>
          <cell r="I488" t="str">
            <v>2 Privada (1)</v>
          </cell>
          <cell r="J488" t="str">
            <v>4 Persona Natural (2)</v>
          </cell>
          <cell r="K488" t="str">
            <v>33 33-Servicios Apoyo a la Gestion de la Entidad (servicios administrativos)</v>
          </cell>
          <cell r="L488" t="str">
            <v>CO1.PCCNTR.7634489</v>
          </cell>
          <cell r="M488" t="str">
            <v>https://community.secop.gov.co/Public/Tendering/OpportunityDetail/Index?noticeUID=CO1.NTC.7810307&amp;isFromPublicArea=True&amp;isModal=true&amp;asPopupView=true</v>
          </cell>
          <cell r="N488">
            <v>45727</v>
          </cell>
          <cell r="O488" t="str">
            <v>5 Contratación directa</v>
          </cell>
          <cell r="P488" t="str">
            <v>33 Prestación de Servicios Profesionales y Apoyo (5-8)</v>
          </cell>
          <cell r="Q488" t="str">
            <v>N/A</v>
          </cell>
          <cell r="R488" t="str">
            <v>1 1. Ley 80</v>
          </cell>
          <cell r="S488" t="str">
            <v>6 6: Prestacion de servicios</v>
          </cell>
          <cell r="T488" t="str">
            <v>1 Nacional</v>
          </cell>
          <cell r="U488" t="str">
            <v>3 3. Único Contratista</v>
          </cell>
          <cell r="V488" t="str">
            <v>KAREN NATALIA PARADA PARRA</v>
          </cell>
          <cell r="W488" t="str">
            <v>F</v>
          </cell>
          <cell r="X488">
            <v>1012339289</v>
          </cell>
          <cell r="Y488">
            <v>2</v>
          </cell>
          <cell r="Z488" t="str">
            <v>KR 80 BIS A 48 A 27 SUR</v>
          </cell>
          <cell r="AA488">
            <v>3550800</v>
          </cell>
          <cell r="AB488" t="str">
            <v>karen.parada@scrd.gov.co</v>
          </cell>
          <cell r="AC488" t="str">
            <v>karenparada2208@gmail.com</v>
          </cell>
          <cell r="AD488">
            <v>36890</v>
          </cell>
          <cell r="AE488">
            <v>25</v>
          </cell>
          <cell r="AF488" t="str">
            <v>BOGOTA</v>
          </cell>
          <cell r="AG488" t="str">
            <v>Título Bachiller, con dos 2 años de experiencia</v>
          </cell>
          <cell r="AH488" t="str">
            <v>BACHILLER</v>
          </cell>
          <cell r="AI488" t="str">
            <v>1 1. Inversión</v>
          </cell>
          <cell r="AJ488">
            <v>80</v>
          </cell>
          <cell r="AK488" t="str">
            <v>O230117330120240080</v>
          </cell>
          <cell r="AL488" t="str">
            <v>Fortalecimiento de prácticas y transformaciones culturales, patrimoniales, urbanas y sociales para el bienestar integral de Bogotá D.C.</v>
          </cell>
          <cell r="AN488">
            <v>19728000</v>
          </cell>
          <cell r="AQ488">
            <v>19728000</v>
          </cell>
          <cell r="AU488">
            <v>19728000</v>
          </cell>
          <cell r="AV488" t="str">
            <v>$ 2.466.000</v>
          </cell>
          <cell r="AW488">
            <v>564</v>
          </cell>
          <cell r="AX488">
            <v>19728000</v>
          </cell>
          <cell r="AY488">
            <v>45729</v>
          </cell>
          <cell r="AZ488">
            <v>430</v>
          </cell>
          <cell r="BA488">
            <v>19728000</v>
          </cell>
          <cell r="BB488">
            <v>45686</v>
          </cell>
          <cell r="BC488">
            <v>45728</v>
          </cell>
          <cell r="BD488">
            <v>45730</v>
          </cell>
          <cell r="BE488">
            <v>45974</v>
          </cell>
          <cell r="BF488">
            <v>45974</v>
          </cell>
          <cell r="BG488" t="str">
            <v>2 2-Ejecución</v>
          </cell>
          <cell r="BH488" t="str">
            <v>8 MESES</v>
          </cell>
          <cell r="BI488" t="str">
            <v>1 1. Días</v>
          </cell>
          <cell r="BJ488">
            <v>239</v>
          </cell>
          <cell r="BK488">
            <v>0</v>
          </cell>
          <cell r="BL488">
            <v>239</v>
          </cell>
          <cell r="BM488" t="str">
            <v>DIRECCIÓN DE ARTE, CULTURA Y PATRIMONIO</v>
          </cell>
          <cell r="BN488" t="str">
            <v>SUBDIRECCIÓN DE INFRAESTRUCTURA Y PATRIMONIO CULTURAL</v>
          </cell>
          <cell r="BO488" t="str">
            <v>Nathalia Rippe Sierra</v>
          </cell>
          <cell r="BP488">
            <v>35513244</v>
          </cell>
          <cell r="BQ488">
            <v>1</v>
          </cell>
          <cell r="BR488" t="str">
            <v>N.A</v>
          </cell>
          <cell r="BS488" t="str">
            <v>N.A</v>
          </cell>
          <cell r="BT488" t="str">
            <v>N.A</v>
          </cell>
          <cell r="BU488" t="str">
            <v>N.A</v>
          </cell>
          <cell r="BV488" t="str">
            <v>N.A</v>
          </cell>
          <cell r="BW488" t="str">
            <v>N.A</v>
          </cell>
          <cell r="BX488" t="str">
            <v>N.A</v>
          </cell>
          <cell r="BY488" t="str">
            <v>N.A</v>
          </cell>
          <cell r="BZ488" t="str">
            <v>N.A</v>
          </cell>
          <cell r="CA488" t="str">
            <v>N.A</v>
          </cell>
        </row>
        <row r="489">
          <cell r="A489" t="str">
            <v>487</v>
          </cell>
          <cell r="B489" t="str">
            <v>CONTRATO DE PRESTACIÓN DE SERVICIOS PROFESIONALES Y/O APOYO A LA GESTIÓN</v>
          </cell>
          <cell r="C489" t="str">
            <v>SCDPI-21418-00569-25</v>
          </cell>
          <cell r="D489" t="str">
            <v>CONTRATACION DIRECTA</v>
          </cell>
          <cell r="E489" t="str">
            <v>Prestar servicios de apoyo a la gestión a la Secretaría Distrital de Cultura; Recreación y Deporte - Subdirección de
  Infraestructura y Patrimonio Cultural; en las actividades operativas y asistenciales requeridas en el marco de la estrategia El Centro
  Vive para la recuperación del Centro Histórico de Bogotá.</v>
          </cell>
          <cell r="F489" t="str">
            <v>17 17. Contrato de Prestación de Servicios</v>
          </cell>
          <cell r="G489" t="str">
            <v>1 Contratista</v>
          </cell>
          <cell r="H489" t="str">
            <v>1 Natural</v>
          </cell>
          <cell r="I489" t="str">
            <v>2 Privada (1)</v>
          </cell>
          <cell r="J489" t="str">
            <v>4 Persona Natural (2)</v>
          </cell>
          <cell r="K489" t="str">
            <v>33 33-Servicios Apoyo a la Gestion de la Entidad (servicios administrativos)</v>
          </cell>
          <cell r="L489" t="str">
            <v>CO1.PCCNTR.7635007</v>
          </cell>
          <cell r="M489" t="str">
            <v>https://community.secop.gov.co/Public/Tendering/OpportunityDetail/Index?noticeUID=CO1.NTC.7810332&amp;isFromPublicArea=True&amp;isModal=true&amp;asPopupView=true</v>
          </cell>
          <cell r="N489">
            <v>45727</v>
          </cell>
          <cell r="O489" t="str">
            <v>5 Contratación directa</v>
          </cell>
          <cell r="P489" t="str">
            <v>33 Prestación de Servicios Profesionales y Apoyo (5-8)</v>
          </cell>
          <cell r="Q489" t="str">
            <v>N/A</v>
          </cell>
          <cell r="R489" t="str">
            <v>1 1. Ley 80</v>
          </cell>
          <cell r="S489" t="str">
            <v>6 6: Prestacion de servicios</v>
          </cell>
          <cell r="T489" t="str">
            <v>1 Nacional</v>
          </cell>
          <cell r="U489" t="str">
            <v>3 3. Único Contratista</v>
          </cell>
          <cell r="V489" t="str">
            <v>JONATHAN DAVID MOLANO PINEDA
  CEDIDOA:
  MICHAEL ANDRES URREGO ORJUELA</v>
          </cell>
          <cell r="W489" t="str">
            <v>M
  M</v>
          </cell>
          <cell r="X489" t="str">
            <v>1026300327
  1.012.415.310</v>
          </cell>
          <cell r="Y489" t="str">
            <v>6
  5</v>
          </cell>
          <cell r="Z489" t="str">
            <v>KR 9 19 40 AP 602
  CARRERA 80F 58J 33 SUR</v>
          </cell>
          <cell r="AA489" t="str">
            <v>3005960442
  CARRERA 80F 58J 33 SUR</v>
          </cell>
          <cell r="AB489" t="str">
            <v>jonathan.molano@scrd.gov.co
  ------</v>
          </cell>
          <cell r="AC489" t="str">
            <v>jesney.111@gmail.com
  atencionciudadania@idpc.gov.co</v>
          </cell>
          <cell r="AD489" t="str">
            <v>18/11/1997
  --</v>
          </cell>
          <cell r="AE489">
            <v>28</v>
          </cell>
          <cell r="AF489" t="str">
            <v>BOGOTA</v>
          </cell>
          <cell r="AG489" t="str">
            <v>Título Bachiller, con dos 2 años de experiencia
  Título Bachiller, con dos 2 años de experiencia</v>
          </cell>
          <cell r="AH489" t="str">
            <v>BACHILLER</v>
          </cell>
          <cell r="AI489" t="str">
            <v>1 1. Inversión</v>
          </cell>
          <cell r="AJ489">
            <v>80</v>
          </cell>
          <cell r="AK489" t="str">
            <v>O230117330120240080</v>
          </cell>
          <cell r="AL489" t="str">
            <v>Fortalecimiento de prácticas y transformaciones culturales, patrimoniales, urbanas y sociales para el bienestar integral de Bogotá D.C.</v>
          </cell>
          <cell r="AN489">
            <v>19728000</v>
          </cell>
          <cell r="AO489">
            <v>2383800</v>
          </cell>
          <cell r="AQ489">
            <v>22111800</v>
          </cell>
          <cell r="AU489">
            <v>22111800</v>
          </cell>
          <cell r="AV489" t="str">
            <v>$ 2.466.000</v>
          </cell>
          <cell r="AW489">
            <v>567</v>
          </cell>
          <cell r="AX489">
            <v>19728000</v>
          </cell>
          <cell r="AY489">
            <v>45730</v>
          </cell>
          <cell r="AZ489">
            <v>419</v>
          </cell>
          <cell r="BA489">
            <v>19728000</v>
          </cell>
          <cell r="BB489">
            <v>45686</v>
          </cell>
          <cell r="BC489">
            <v>45728</v>
          </cell>
          <cell r="BD489">
            <v>45730</v>
          </cell>
          <cell r="BE489">
            <v>45974</v>
          </cell>
          <cell r="BF489">
            <v>46003</v>
          </cell>
          <cell r="BG489" t="str">
            <v>2 2-Ejecución</v>
          </cell>
          <cell r="BH489" t="str">
            <v>8 MESES</v>
          </cell>
          <cell r="BI489" t="str">
            <v>1 1. Días</v>
          </cell>
          <cell r="BJ489">
            <v>239</v>
          </cell>
          <cell r="BK489">
            <v>29</v>
          </cell>
          <cell r="BL489">
            <v>268</v>
          </cell>
          <cell r="BM489" t="str">
            <v>DIRECCIÓN DE ARTE, CULTURA Y PATRIMONIO</v>
          </cell>
          <cell r="BN489" t="str">
            <v>SUBDIRECCIÓN DE INFRAESTRUCTURA Y PATRIMONIO CULTURAL</v>
          </cell>
          <cell r="BO489" t="str">
            <v>Nathalia Rippe Sierra</v>
          </cell>
          <cell r="BP489">
            <v>35513244</v>
          </cell>
          <cell r="BQ489">
            <v>1</v>
          </cell>
          <cell r="BR489" t="str">
            <v>N.A</v>
          </cell>
          <cell r="BS489" t="str">
            <v>N.A</v>
          </cell>
          <cell r="BT489" t="str">
            <v>N.A</v>
          </cell>
          <cell r="BU489" t="str">
            <v>N.A</v>
          </cell>
          <cell r="BV489" t="str">
            <v>N.A</v>
          </cell>
          <cell r="BW489" t="str">
            <v>N.A</v>
          </cell>
          <cell r="BX489" t="str">
            <v>N.A</v>
          </cell>
          <cell r="BY489" t="str">
            <v>N.A</v>
          </cell>
          <cell r="BZ489" t="str">
            <v>N.A</v>
          </cell>
          <cell r="CA489" t="str">
            <v>N.A</v>
          </cell>
        </row>
        <row r="490">
          <cell r="A490" t="str">
            <v>488</v>
          </cell>
          <cell r="B490" t="str">
            <v>CONTRATO DE PRESTACIÓN DE SERVICIOS PROFESIONALES Y/O APOYO A LA GESTIÓN</v>
          </cell>
          <cell r="C490" t="str">
            <v>SCDPI-210-00431-25</v>
          </cell>
          <cell r="D490" t="str">
            <v>CONTRATACION DIRECTA</v>
          </cell>
          <cell r="E490" t="str">
            <v>Prestar servicios profesionales a la Secretaría de Cultura; Recreación y Deporte - Dirección de Asuntos Locales y Participación en el desarrollo de las actividades necesarias para la implementación y seguimiento de las acciones que se requieran en diseño; ejecución y evaluación en los laboratorios de cultura
  barrial en la estrategia de Barrios Vivos</v>
          </cell>
          <cell r="F490" t="str">
            <v>17 17. Contrato de Prestación de Servicios</v>
          </cell>
          <cell r="G490" t="str">
            <v>1 Contratista</v>
          </cell>
          <cell r="H490" t="str">
            <v>1 Natural</v>
          </cell>
          <cell r="I490" t="str">
            <v>2 Privada (1)</v>
          </cell>
          <cell r="J490" t="str">
            <v>4 Persona Natural (2)</v>
          </cell>
          <cell r="K490" t="str">
            <v>31 31-Servicios Profesionales</v>
          </cell>
          <cell r="L490" t="str">
            <v>CO1.PCCNTR.7638538</v>
          </cell>
          <cell r="M490" t="str">
            <v>https://community.secop.gov.co/Public/Tendering/OpportunityDetail/Index?noticeUID=CO1.NTC.7816566&amp;isFromPublicArea=True&amp;isModal=true&amp;asPopupView=true</v>
          </cell>
          <cell r="N490">
            <v>45727</v>
          </cell>
          <cell r="O490" t="str">
            <v>5 Contratación directa</v>
          </cell>
          <cell r="P490" t="str">
            <v>33 Prestación de Servicios Profesionales y Apoyo (5-8)</v>
          </cell>
          <cell r="Q490" t="str">
            <v>N/A</v>
          </cell>
          <cell r="R490" t="str">
            <v>1 1. Ley 80</v>
          </cell>
          <cell r="S490" t="str">
            <v>6 6: Prestacion de servicios</v>
          </cell>
          <cell r="T490" t="str">
            <v>1 Nacional</v>
          </cell>
          <cell r="U490" t="str">
            <v>3 3. Único Contratista</v>
          </cell>
          <cell r="V490" t="str">
            <v>MARIA DEL ROSARIO CAICEDO DE ALARIO 
  Cesión a 
  LINA MARCELA NIETO BRICEÑO</v>
          </cell>
          <cell r="W490" t="str">
            <v>F</v>
          </cell>
          <cell r="X490" t="str">
            <v>56056251
  1032391110</v>
          </cell>
          <cell r="Y490" t="str">
            <v>7
  6</v>
          </cell>
          <cell r="Z490" t="str">
            <v>CALLE 127 B Bis # 19 - 43 APTO 204
  Calle 52 C # 85 H 20</v>
          </cell>
          <cell r="AA490" t="str">
            <v>6614477
  3142012411</v>
          </cell>
          <cell r="AB490" t="str">
            <v>maria.caicedo@scrd.gov.co
  lina.nieto@scrd.gov.co</v>
          </cell>
          <cell r="AC490" t="str">
            <v>maroco76@hotmail.com
  lini_0307@hotmail.com</v>
          </cell>
          <cell r="AE490">
            <v>126</v>
          </cell>
          <cell r="AF490" t="str">
            <v>VENEZUELA - CARACAS</v>
          </cell>
          <cell r="AG490" t="str">
            <v>título profesional en las areas del conocimiento en: ciencias de la educación; bellas artes; ciencias sociales y humanas, un (1) año de experiencia en trabajo con la comunidad y/o en proyectos de gestión cultural</v>
          </cell>
          <cell r="AH490" t="str">
            <v>PSICOLOGO</v>
          </cell>
          <cell r="AI490" t="str">
            <v>1 1. Inversión</v>
          </cell>
          <cell r="AJ490">
            <v>217</v>
          </cell>
          <cell r="AK490" t="str">
            <v>O230117330120240217</v>
          </cell>
          <cell r="AL490" t="str">
            <v>Fortalecimiento de la gobernanza territorial, la participación incidente y la atención diferenciada de los grupos étnicos, etarios y sectores sociales desde las prácticas culturales en Bogotá D.C</v>
          </cell>
          <cell r="AN490">
            <v>51462000</v>
          </cell>
          <cell r="AO490">
            <v>2477800</v>
          </cell>
          <cell r="AQ490">
            <v>53939800</v>
          </cell>
          <cell r="AU490">
            <v>53939800</v>
          </cell>
          <cell r="AV490" t="str">
            <v>$ 5.718.000</v>
          </cell>
          <cell r="AW490">
            <v>566</v>
          </cell>
          <cell r="AX490">
            <v>51462000</v>
          </cell>
          <cell r="AY490">
            <v>45729</v>
          </cell>
          <cell r="AZ490">
            <v>583</v>
          </cell>
          <cell r="BA490">
            <v>57180000</v>
          </cell>
          <cell r="BB490">
            <v>45695</v>
          </cell>
          <cell r="BC490">
            <v>45729</v>
          </cell>
          <cell r="BD490">
            <v>45733</v>
          </cell>
          <cell r="BE490">
            <v>46007</v>
          </cell>
          <cell r="BF490">
            <v>46022</v>
          </cell>
          <cell r="BG490" t="str">
            <v>2 2-Ejecución</v>
          </cell>
          <cell r="BH490" t="str">
            <v>9 MESES</v>
          </cell>
          <cell r="BI490" t="str">
            <v>1 1. Días</v>
          </cell>
          <cell r="BJ490">
            <v>269</v>
          </cell>
          <cell r="BK490">
            <v>14</v>
          </cell>
          <cell r="BL490">
            <v>283</v>
          </cell>
          <cell r="BM490" t="str">
            <v>SUBSECRETARÍA DE GOBERNANZA</v>
          </cell>
          <cell r="BN490" t="str">
            <v>DIRECCIÓN DE ASUNTOS LOCALES Y PARTICIPACIÓN</v>
          </cell>
          <cell r="BO490" t="str">
            <v>Rafael Lino Diaz Rivera</v>
          </cell>
          <cell r="BP490">
            <v>80742967</v>
          </cell>
          <cell r="BQ490">
            <v>1</v>
          </cell>
          <cell r="BR490" t="str">
            <v>N.A</v>
          </cell>
          <cell r="BS490" t="str">
            <v>N.A</v>
          </cell>
          <cell r="BT490" t="str">
            <v>N.A</v>
          </cell>
          <cell r="BU490" t="str">
            <v>N.A</v>
          </cell>
          <cell r="BV490" t="str">
            <v>N.A</v>
          </cell>
          <cell r="BW490" t="str">
            <v>N.A</v>
          </cell>
          <cell r="BX490" t="str">
            <v>N.A</v>
          </cell>
          <cell r="BY490" t="str">
            <v>N.A</v>
          </cell>
          <cell r="BZ490" t="str">
            <v>N.A</v>
          </cell>
          <cell r="CA490" t="str">
            <v>N.A</v>
          </cell>
        </row>
        <row r="491">
          <cell r="A491" t="str">
            <v>489</v>
          </cell>
          <cell r="B491" t="str">
            <v>CONTRATO DE PRESTACIÓN DE SERVICIOS PROFESIONALES Y/O APOYO A LA GESTIÓN</v>
          </cell>
          <cell r="C491" t="str">
            <v>SCDPI-210-00352-25</v>
          </cell>
          <cell r="D491" t="str">
            <v>CONTRATACION DIRECTA</v>
          </cell>
          <cell r="E491"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491" t="str">
            <v>17 17. Contrato de Prestación de Servicios</v>
          </cell>
          <cell r="G491" t="str">
            <v>1 Contratista</v>
          </cell>
          <cell r="H491" t="str">
            <v>1 Natural</v>
          </cell>
          <cell r="I491" t="str">
            <v>2 Privada (1)</v>
          </cell>
          <cell r="J491" t="str">
            <v>4 Persona Natural (2)</v>
          </cell>
          <cell r="K491" t="str">
            <v>31 31-Servicios Profesionales</v>
          </cell>
          <cell r="L491" t="str">
            <v>CO1.PCCNTR.7638393</v>
          </cell>
          <cell r="M491" t="str">
            <v>https://community.secop.gov.co/Public/Tendering/OpportunityDetail/Index?noticeUID=CO1.NTC.7816750&amp;isFromPublicArea=True&amp;isModal=true&amp;asPopupView=true</v>
          </cell>
          <cell r="N491">
            <v>45727</v>
          </cell>
          <cell r="O491" t="str">
            <v>5 Contratación directa</v>
          </cell>
          <cell r="P491" t="str">
            <v>33 Prestación de Servicios Profesionales y Apoyo (5-8)</v>
          </cell>
          <cell r="Q491" t="str">
            <v>N/A</v>
          </cell>
          <cell r="R491" t="str">
            <v>1 1. Ley 80</v>
          </cell>
          <cell r="S491" t="str">
            <v>6 6: Prestacion de servicios</v>
          </cell>
          <cell r="T491" t="str">
            <v>1 Nacional</v>
          </cell>
          <cell r="U491" t="str">
            <v>3 3. Único Contratista</v>
          </cell>
          <cell r="V491" t="str">
            <v>STEPHANIA ALDANA GALVIS</v>
          </cell>
          <cell r="W491" t="str">
            <v>F</v>
          </cell>
          <cell r="X491">
            <v>1010197065</v>
          </cell>
          <cell r="Y491">
            <v>1</v>
          </cell>
          <cell r="Z491" t="str">
            <v>CL 5 A SUR 80 G 58</v>
          </cell>
          <cell r="AA491">
            <v>7816302</v>
          </cell>
          <cell r="AB491" t="str">
            <v>fontibon@scrd.gov.co</v>
          </cell>
          <cell r="AC491" t="str">
            <v>stefanialdana21@gmail.com</v>
          </cell>
          <cell r="AD491">
            <v>33318</v>
          </cell>
          <cell r="AE491">
            <v>35</v>
          </cell>
          <cell r="AF491" t="str">
            <v>BOGOTA</v>
          </cell>
          <cell r="AG491" t="str">
            <v>profesional en las titulo areas del conocimiento en: bellas artes; ciencias de la educación; ciencias sociales y humanas; economía, administración, contaduría y afines; ingeniería, arquitectura, urbanismo y afines, con tres (3) años de experiencia</v>
          </cell>
          <cell r="AH491" t="str">
            <v>ARTES ESCENICAS</v>
          </cell>
          <cell r="AI491" t="str">
            <v>1 1. Inversión</v>
          </cell>
          <cell r="AJ491">
            <v>217</v>
          </cell>
          <cell r="AK491" t="str">
            <v>O230117330120240217</v>
          </cell>
          <cell r="AL491" t="str">
            <v>Fortalecimiento de la gobernanza territorial, la participación incidente y la atención diferenciada de los grupos étnicos, etarios y sectores sociales desde las prácticas culturales en Bogotá D.C</v>
          </cell>
          <cell r="AN491">
            <v>65880000</v>
          </cell>
          <cell r="AO491">
            <v>1952000</v>
          </cell>
          <cell r="AQ491">
            <v>67832000</v>
          </cell>
          <cell r="AU491">
            <v>67832000</v>
          </cell>
          <cell r="AV491" t="str">
            <v>$ 7.320.000</v>
          </cell>
          <cell r="AW491">
            <v>565</v>
          </cell>
          <cell r="AX491">
            <v>65880000</v>
          </cell>
          <cell r="AY491">
            <v>45729</v>
          </cell>
          <cell r="AZ491">
            <v>553</v>
          </cell>
          <cell r="BA491">
            <v>73200000</v>
          </cell>
          <cell r="BB491">
            <v>45695</v>
          </cell>
          <cell r="BC491">
            <v>45729</v>
          </cell>
          <cell r="BD491">
            <v>45733</v>
          </cell>
          <cell r="BE491">
            <v>46007</v>
          </cell>
          <cell r="BF491">
            <v>46015</v>
          </cell>
          <cell r="BG491" t="str">
            <v>2 2-Ejecución</v>
          </cell>
          <cell r="BH491" t="str">
            <v>9 MESES</v>
          </cell>
          <cell r="BI491" t="str">
            <v>1 1. Días</v>
          </cell>
          <cell r="BJ491">
            <v>269</v>
          </cell>
          <cell r="BK491">
            <v>8</v>
          </cell>
          <cell r="BL491">
            <v>277</v>
          </cell>
          <cell r="BM491" t="str">
            <v>SUBSECRETARÍA DE GOBERNANZA</v>
          </cell>
          <cell r="BN491" t="str">
            <v>DIRECCIÓN DE ASUNTOS LOCALES Y PARTICIPACIÓN</v>
          </cell>
          <cell r="BO491" t="str">
            <v>Rafael Lino Diaz Rivera</v>
          </cell>
          <cell r="BP491">
            <v>80742967</v>
          </cell>
          <cell r="BQ491">
            <v>1</v>
          </cell>
          <cell r="BR491" t="str">
            <v>N.A</v>
          </cell>
          <cell r="BS491" t="str">
            <v>N.A</v>
          </cell>
          <cell r="BT491" t="str">
            <v>N.A</v>
          </cell>
          <cell r="BU491" t="str">
            <v>N.A</v>
          </cell>
          <cell r="BV491" t="str">
            <v>N.A</v>
          </cell>
          <cell r="BW491" t="str">
            <v>N.A</v>
          </cell>
          <cell r="BX491" t="str">
            <v>N.A</v>
          </cell>
          <cell r="BY491" t="str">
            <v>N.A</v>
          </cell>
          <cell r="BZ491" t="str">
            <v>N.A</v>
          </cell>
          <cell r="CA491" t="str">
            <v>N.A</v>
          </cell>
        </row>
        <row r="492">
          <cell r="A492" t="str">
            <v>490</v>
          </cell>
          <cell r="B492" t="str">
            <v>CONTRATO DE PRESTACIÓN DE SERVICIOS PROFESIONALES Y/O APOYO A LA GESTIÓN</v>
          </cell>
          <cell r="C492" t="str">
            <v>SCDPI-210-00265-25</v>
          </cell>
          <cell r="D492" t="str">
            <v>CONTRATACION DIRECTA</v>
          </cell>
          <cell r="E492" t="str">
            <v>Prestar servicios profesionales a la Secretaría Distrital de Cultura; Recreación y Deporte - Dirección de Asuntos Locales y Participación desarrollando las actividades de orientación y seguimiento al trabajo de las secretarías técnicas de los espacios de participación y el Sistema Distrital de Arte; Cultura y Patrimonio</v>
          </cell>
          <cell r="F492" t="str">
            <v>17 17. Contrato de Prestación de Servicios</v>
          </cell>
          <cell r="G492" t="str">
            <v>1 Contratista</v>
          </cell>
          <cell r="H492" t="str">
            <v>1 Natural</v>
          </cell>
          <cell r="I492" t="str">
            <v>2 Privada (1)</v>
          </cell>
          <cell r="J492" t="str">
            <v>4 Persona Natural (2)</v>
          </cell>
          <cell r="K492" t="str">
            <v>31 31-Servicios Profesionales</v>
          </cell>
          <cell r="L492" t="str">
            <v>CO1.PCCNTR.7645571</v>
          </cell>
          <cell r="M492" t="str">
            <v>https://community.secop.gov.co/Public/Tendering/OpportunityDetail/Index?noticeUID=CO1.NTC.7826810&amp;isFromPublicArea=True&amp;isModal=true&amp;asPopupView=true</v>
          </cell>
          <cell r="N492">
            <v>45728</v>
          </cell>
          <cell r="O492" t="str">
            <v>5 Contratación directa</v>
          </cell>
          <cell r="P492" t="str">
            <v>33 Prestación de Servicios Profesionales y Apoyo (5-8)</v>
          </cell>
          <cell r="Q492" t="str">
            <v>N/A</v>
          </cell>
          <cell r="R492" t="str">
            <v>1 1. Ley 80</v>
          </cell>
          <cell r="S492" t="str">
            <v>6 6: Prestacion de servicios</v>
          </cell>
          <cell r="T492" t="str">
            <v>1 Nacional</v>
          </cell>
          <cell r="U492" t="str">
            <v>3 3. Único Contratista</v>
          </cell>
          <cell r="V492" t="str">
            <v>JESSICA MARIA MARTÍNEZ TIERRADENTRO</v>
          </cell>
          <cell r="W492" t="str">
            <v>F</v>
          </cell>
          <cell r="X492">
            <v>1012420698</v>
          </cell>
          <cell r="Y492">
            <v>7</v>
          </cell>
          <cell r="Z492" t="str">
            <v>KR 81 B 60 56 SUR</v>
          </cell>
          <cell r="AA492">
            <v>3012289020</v>
          </cell>
          <cell r="AB492" t="str">
            <v>apoyoparticipacion@scrd.gov.co</v>
          </cell>
          <cell r="AC492" t="str">
            <v>martierraps@gmail.com</v>
          </cell>
          <cell r="AD492">
            <v>34796</v>
          </cell>
          <cell r="AE492">
            <v>31</v>
          </cell>
          <cell r="AF492" t="str">
            <v>BOGOTA</v>
          </cell>
          <cell r="AG492" t="str">
            <v>titulo profesional en las areas del conocimiento en: bellas artes; ciencias de la educación; ciencias sociales y humanas; economía, administración, contaduría y afines; ingeniería, arquitectura, urbanismo y afines, con un (1) año de experiencia profesional</v>
          </cell>
          <cell r="AH492" t="str">
            <v>PSICOLOGO</v>
          </cell>
          <cell r="AI492" t="str">
            <v>1 1. Inversión</v>
          </cell>
          <cell r="AJ492">
            <v>217</v>
          </cell>
          <cell r="AK492" t="str">
            <v>O230117330120240217</v>
          </cell>
          <cell r="AL492" t="str">
            <v>Fortalecimiento de la gobernanza territorial, la participación incidente y la atención diferenciada de los grupos étnicos, etarios y sectores sociales desde las prácticas culturales en Bogotá D.C</v>
          </cell>
          <cell r="AN492">
            <v>51462000</v>
          </cell>
          <cell r="AO492">
            <v>4193200</v>
          </cell>
          <cell r="AQ492">
            <v>55655200</v>
          </cell>
          <cell r="AU492">
            <v>55655200</v>
          </cell>
          <cell r="AV492" t="str">
            <v>$ 5.718.000</v>
          </cell>
          <cell r="AW492">
            <v>574</v>
          </cell>
          <cell r="AX492">
            <v>51462000</v>
          </cell>
          <cell r="AY492">
            <v>45733</v>
          </cell>
          <cell r="AZ492">
            <v>690</v>
          </cell>
          <cell r="BA492">
            <v>57180000</v>
          </cell>
          <cell r="BB492">
            <v>45706</v>
          </cell>
          <cell r="BC492">
            <v>45732</v>
          </cell>
          <cell r="BD492">
            <v>45734</v>
          </cell>
          <cell r="BE492">
            <v>46008</v>
          </cell>
          <cell r="BF492">
            <v>46031</v>
          </cell>
          <cell r="BG492" t="str">
            <v>2 2-Ejecución</v>
          </cell>
          <cell r="BH492" t="str">
            <v>9 MESES</v>
          </cell>
          <cell r="BI492" t="str">
            <v>1 1. Días</v>
          </cell>
          <cell r="BJ492">
            <v>269</v>
          </cell>
          <cell r="BK492">
            <v>22</v>
          </cell>
          <cell r="BL492">
            <v>291</v>
          </cell>
          <cell r="BM492" t="str">
            <v>SUBSECRETARÍA DE GOBERNANZA</v>
          </cell>
          <cell r="BN492" t="str">
            <v>DIRECCIÓN DE ASUNTOS LOCALES Y PARTICIPACIÓN</v>
          </cell>
          <cell r="BO492" t="str">
            <v>Rafael Lino Diaz Rivera</v>
          </cell>
          <cell r="BP492">
            <v>80742967</v>
          </cell>
          <cell r="BQ492">
            <v>1</v>
          </cell>
          <cell r="BR492" t="str">
            <v>N.A</v>
          </cell>
          <cell r="BS492" t="str">
            <v>N.A</v>
          </cell>
          <cell r="BT492" t="str">
            <v>N.A</v>
          </cell>
          <cell r="BU492" t="str">
            <v>N.A</v>
          </cell>
          <cell r="BV492" t="str">
            <v>N.A</v>
          </cell>
          <cell r="BW492" t="str">
            <v>N.A</v>
          </cell>
          <cell r="BX492" t="str">
            <v>N.A</v>
          </cell>
          <cell r="BY492" t="str">
            <v>N.A</v>
          </cell>
          <cell r="BZ492" t="str">
            <v>N.A</v>
          </cell>
          <cell r="CA492" t="str">
            <v>N.A</v>
          </cell>
        </row>
        <row r="493">
          <cell r="A493" t="str">
            <v>491</v>
          </cell>
          <cell r="B493" t="str">
            <v>CONTRATO DE PRESTACIÓN DE SERVICIOS PROFESIONALES Y/O APOYO A LA GESTIÓN</v>
          </cell>
          <cell r="C493" t="str">
            <v>SCDPI-210-00375-25</v>
          </cell>
          <cell r="D493" t="str">
            <v>CONTRATACION DIRECTA</v>
          </cell>
          <cell r="E493" t="str">
            <v>Prestar servicios profesionales a la Secretaría de Cultura; Recreación y Deporte - Dirección de Asuntos Locales y Participación desarrollando las actividades requeridas para la implementación de las acciones de articulación sectorial y fortalecimiento de paz en territorio PDET urbano asignada en el marco de la implementación del nuevo Modelo de Gestión Cultural Territorial a la Dirección de Asuntos Locales y Participación</v>
          </cell>
          <cell r="F493" t="str">
            <v>17 17. Contrato de Prestación de Servicios</v>
          </cell>
          <cell r="G493" t="str">
            <v>1 Contratista</v>
          </cell>
          <cell r="H493" t="str">
            <v>1 Natural</v>
          </cell>
          <cell r="I493" t="str">
            <v>2 Privada (1)</v>
          </cell>
          <cell r="J493" t="str">
            <v>4 Persona Natural (2)</v>
          </cell>
          <cell r="K493" t="str">
            <v>31 31-Servicios Profesionales</v>
          </cell>
          <cell r="L493" t="str">
            <v>CO1.PCCNTR.7645939</v>
          </cell>
          <cell r="M493" t="str">
            <v>https://community.secop.gov.co/Public/Tendering/OpportunityDetail/Index?noticeUID=CO1.NTC.7826814&amp;isFromPublicArea=True&amp;isModal=true&amp;asPopupView=true</v>
          </cell>
          <cell r="N493">
            <v>45729</v>
          </cell>
          <cell r="O493" t="str">
            <v>5 Contratación directa</v>
          </cell>
          <cell r="P493" t="str">
            <v>33 Prestación de Servicios Profesionales y Apoyo (5-8)</v>
          </cell>
          <cell r="Q493" t="str">
            <v>N/A</v>
          </cell>
          <cell r="R493" t="str">
            <v>1 1. Ley 80</v>
          </cell>
          <cell r="S493" t="str">
            <v>6 6: Prestacion de servicios</v>
          </cell>
          <cell r="T493" t="str">
            <v>1 Nacional</v>
          </cell>
          <cell r="U493" t="str">
            <v>3 3. Único Contratista</v>
          </cell>
          <cell r="V493" t="str">
            <v>ALEJANDRO JARAMILLO CABRERA</v>
          </cell>
          <cell r="W493" t="str">
            <v>M</v>
          </cell>
          <cell r="X493">
            <v>94481394</v>
          </cell>
          <cell r="Y493">
            <v>1</v>
          </cell>
          <cell r="Z493" t="str">
            <v>CL 61 7 62</v>
          </cell>
          <cell r="AA493">
            <v>9354832</v>
          </cell>
          <cell r="AB493" t="str">
            <v>alejandro.jaramilloc@scrd.gov.co</v>
          </cell>
          <cell r="AC493" t="str">
            <v>alejandro_jaramillo77@outlook.com</v>
          </cell>
          <cell r="AD493">
            <v>30870</v>
          </cell>
          <cell r="AE493">
            <v>41</v>
          </cell>
          <cell r="AF493" t="str">
            <v>VALLE DEL CAUCA - CALI</v>
          </cell>
          <cell r="AG493" t="str">
            <v>titulo profesional en las areas del conocimiento en: bellas artes; ciencias de la educación; ciencias sociales y humanas; economía, administración, contaduría y afines; ingeniería, arquitectura, urbanismo y afines, con tres (3) años de experiencia</v>
          </cell>
          <cell r="AH493" t="str">
            <v>ABOGADO</v>
          </cell>
          <cell r="AI493" t="str">
            <v>1 1. Inversión</v>
          </cell>
          <cell r="AJ493">
            <v>217</v>
          </cell>
          <cell r="AK493" t="str">
            <v>O230117330120240217</v>
          </cell>
          <cell r="AL493" t="str">
            <v>Fortalecimiento de la gobernanza territorial, la participación incidente y la atención diferenciada de los grupos étnicos, etarios y sectores sociales desde las prácticas culturales en Bogotá D.C</v>
          </cell>
          <cell r="AN493">
            <v>65880000</v>
          </cell>
          <cell r="AO493">
            <v>1952000</v>
          </cell>
          <cell r="AQ493">
            <v>67832000</v>
          </cell>
          <cell r="AU493">
            <v>67832000</v>
          </cell>
          <cell r="AV493" t="str">
            <v>$ 7.320.000</v>
          </cell>
          <cell r="AW493">
            <v>575</v>
          </cell>
          <cell r="AX493">
            <v>65880000</v>
          </cell>
          <cell r="AY493">
            <v>45733</v>
          </cell>
          <cell r="AZ493">
            <v>607</v>
          </cell>
          <cell r="BA493">
            <v>73200000</v>
          </cell>
          <cell r="BB493">
            <v>45698</v>
          </cell>
          <cell r="BC493">
            <v>45732</v>
          </cell>
          <cell r="BD493">
            <v>45733</v>
          </cell>
          <cell r="BE493">
            <v>46007</v>
          </cell>
          <cell r="BF493">
            <v>46015</v>
          </cell>
          <cell r="BG493" t="str">
            <v>2 2-Ejecución</v>
          </cell>
          <cell r="BH493" t="str">
            <v>9 MESES</v>
          </cell>
          <cell r="BI493" t="str">
            <v>1 1. Días</v>
          </cell>
          <cell r="BJ493">
            <v>269</v>
          </cell>
          <cell r="BK493">
            <v>8</v>
          </cell>
          <cell r="BL493">
            <v>277</v>
          </cell>
          <cell r="BM493" t="str">
            <v>SUBSECRETARÍA DE GOBERNANZA</v>
          </cell>
          <cell r="BN493" t="str">
            <v>DIRECCIÓN DE ASUNTOS LOCALES Y PARTICIPACIÓN</v>
          </cell>
          <cell r="BO493" t="str">
            <v>Rafael Lino Diaz Rivera</v>
          </cell>
          <cell r="BP493">
            <v>80742967</v>
          </cell>
          <cell r="BQ493">
            <v>1</v>
          </cell>
          <cell r="BR493" t="str">
            <v>N.A</v>
          </cell>
          <cell r="BS493" t="str">
            <v>N.A</v>
          </cell>
          <cell r="BT493" t="str">
            <v>N.A</v>
          </cell>
          <cell r="BU493" t="str">
            <v>N.A</v>
          </cell>
          <cell r="BV493" t="str">
            <v>N.A</v>
          </cell>
          <cell r="BW493" t="str">
            <v>N.A</v>
          </cell>
          <cell r="BX493" t="str">
            <v>N.A</v>
          </cell>
          <cell r="BY493" t="str">
            <v>N.A</v>
          </cell>
          <cell r="BZ493" t="str">
            <v>N.A</v>
          </cell>
          <cell r="CA493" t="str">
            <v>N.A</v>
          </cell>
        </row>
        <row r="494">
          <cell r="A494" t="str">
            <v>492</v>
          </cell>
          <cell r="B494" t="str">
            <v>CONTRATO DE PRESTACIÓN DE SERVICIOS PROFESIONALES Y/O APOYO A LA GESTIÓN</v>
          </cell>
          <cell r="C494" t="str">
            <v>SCDPI-21418-00563-25</v>
          </cell>
          <cell r="D494" t="str">
            <v>CONTRATACION DIRECTA</v>
          </cell>
          <cell r="E494" t="str">
            <v>Prestar servicios de apoyo a la gestión a la Secretaría Distrital de Cultura; Recreación y Deporte - Subdirección de Infraestructura y Patrimonio Cultural en el desarrollo de actividades operativas tendientes a la ejecución de las acciones de intervención del patrimonio sobre fachadas de bienes de interés cultural; entornos patrimoniales y espacios públicos con valor patrimonial en el marco de la estrategia El Centro Vive para la recuperación del Centro Histórico de Bogotá.</v>
          </cell>
          <cell r="F494" t="str">
            <v>17 17. Contrato de Prestación de Servicios</v>
          </cell>
          <cell r="G494" t="str">
            <v>1 Contratista</v>
          </cell>
          <cell r="H494" t="str">
            <v>1 Natural</v>
          </cell>
          <cell r="I494" t="str">
            <v>2 Privada (1)</v>
          </cell>
          <cell r="J494" t="str">
            <v>4 Persona Natural (2)</v>
          </cell>
          <cell r="K494" t="str">
            <v>33 33-Servicios Apoyo a la Gestion de la Entidad (servicios administrativos)</v>
          </cell>
          <cell r="L494" t="str">
            <v>CO1.PCCNTR.7646140</v>
          </cell>
          <cell r="M494" t="str">
            <v>https://community.secop.gov.co/Public/Tendering/OpportunityDetail/Index?noticeUID=CO1.NTC.7825803&amp;isFromPublicArea=True&amp;isModal=true&amp;asPopupView=true</v>
          </cell>
          <cell r="N494">
            <v>45728</v>
          </cell>
          <cell r="O494" t="str">
            <v>5 Contratación directa</v>
          </cell>
          <cell r="P494" t="str">
            <v>33 Prestación de Servicios Profesionales y Apoyo (5-8)</v>
          </cell>
          <cell r="Q494" t="str">
            <v>N/A</v>
          </cell>
          <cell r="R494" t="str">
            <v>1 1. Ley 80</v>
          </cell>
          <cell r="S494" t="str">
            <v>6 6: Prestacion de servicios</v>
          </cell>
          <cell r="T494" t="str">
            <v>1 Nacional</v>
          </cell>
          <cell r="U494" t="str">
            <v>3 3. Único Contratista</v>
          </cell>
          <cell r="V494" t="str">
            <v>JUAN DAVID SANCHEZ ZAPATA
  CEDIDO A:
  JONATHAN DAVID MOLANO PINEDA</v>
          </cell>
          <cell r="W494" t="str">
            <v>M
  M</v>
          </cell>
          <cell r="X494" t="str">
            <v>1013680124
  1026300327</v>
          </cell>
          <cell r="Y494" t="str">
            <v>1
  6</v>
          </cell>
          <cell r="Z494" t="str">
            <v>KR 9 19 40 AP 602</v>
          </cell>
          <cell r="AA494" t="str">
            <v>3186014105
  3005960442</v>
          </cell>
          <cell r="AB494" t="str">
            <v>juan.sanchez@scrd.gov.co
  jonathan.molano@scrd.gov.co</v>
          </cell>
          <cell r="AC494" t="str">
            <v>juand07122017@gmail.com
  jesney.111@gmail.com</v>
          </cell>
          <cell r="AD494" t="str">
            <v>7/03/1998
  18/11/1997</v>
          </cell>
          <cell r="AE494" t="str">
            <v>28
  28</v>
          </cell>
          <cell r="AF494" t="str">
            <v>CUNDINAMARCA - BOGOTA
  BOGOTA</v>
          </cell>
          <cell r="AG494" t="str">
            <v>Título de formación técnica, con un año de experiencia laboral relacionada
  Título Bachiller, con dos 2 años de experiencia</v>
          </cell>
          <cell r="AH494" t="str">
            <v>TECNICO
  BACHILLER</v>
          </cell>
          <cell r="AI494" t="str">
            <v>1 1. Inversión</v>
          </cell>
          <cell r="AJ494">
            <v>80</v>
          </cell>
          <cell r="AK494" t="str">
            <v>O230117330120240080</v>
          </cell>
          <cell r="AL494" t="str">
            <v>Fortalecimiento de prácticas y transformaciones culturales, patrimoniales, urbanas y sociales para el bienestar integral de Bogotá D.C.</v>
          </cell>
          <cell r="AN494">
            <v>30072000</v>
          </cell>
          <cell r="AO494">
            <v>3132500</v>
          </cell>
          <cell r="AQ494">
            <v>33204500</v>
          </cell>
          <cell r="AU494">
            <v>33204500</v>
          </cell>
          <cell r="AV494" t="str">
            <v>$ 3.759.000</v>
          </cell>
          <cell r="AW494">
            <v>573</v>
          </cell>
          <cell r="AX494">
            <v>30072000</v>
          </cell>
          <cell r="AY494">
            <v>45733</v>
          </cell>
          <cell r="AZ494">
            <v>427</v>
          </cell>
          <cell r="BA494">
            <v>30072000</v>
          </cell>
          <cell r="BB494">
            <v>45686</v>
          </cell>
          <cell r="BC494">
            <v>45729</v>
          </cell>
          <cell r="BD494">
            <v>45734</v>
          </cell>
          <cell r="BE494">
            <v>45978</v>
          </cell>
          <cell r="BF494">
            <v>46003</v>
          </cell>
          <cell r="BG494" t="str">
            <v>2 2-Ejecución</v>
          </cell>
          <cell r="BH494" t="str">
            <v>8 MESES</v>
          </cell>
          <cell r="BI494" t="str">
            <v>1 1. Días</v>
          </cell>
          <cell r="BJ494">
            <v>239</v>
          </cell>
          <cell r="BK494">
            <v>25</v>
          </cell>
          <cell r="BL494">
            <v>264</v>
          </cell>
          <cell r="BM494" t="str">
            <v>DIRECCIÓN DE ARTE, CULTURA Y PATRIMONIO</v>
          </cell>
          <cell r="BN494" t="str">
            <v>DIRECCIÓN DE ARTE, CULTURA Y PATRIMONIO</v>
          </cell>
          <cell r="BO494" t="str">
            <v>Nathalia Rippe Sierra</v>
          </cell>
          <cell r="BP494">
            <v>35513244</v>
          </cell>
          <cell r="BQ494">
            <v>1</v>
          </cell>
          <cell r="BR494" t="str">
            <v>N.A</v>
          </cell>
          <cell r="BS494" t="str">
            <v>N.A</v>
          </cell>
          <cell r="BT494" t="str">
            <v>N.A</v>
          </cell>
          <cell r="BU494" t="str">
            <v>N.A</v>
          </cell>
          <cell r="BV494" t="str">
            <v>N.A</v>
          </cell>
          <cell r="BW494" t="str">
            <v>N.A</v>
          </cell>
          <cell r="BX494" t="str">
            <v>N.A</v>
          </cell>
          <cell r="BY494" t="str">
            <v>N.A</v>
          </cell>
          <cell r="BZ494" t="str">
            <v>N.A</v>
          </cell>
          <cell r="CA494" t="str">
            <v>N.A</v>
          </cell>
        </row>
        <row r="495">
          <cell r="A495" t="str">
            <v>493</v>
          </cell>
          <cell r="B495" t="str">
            <v>CONTRATO DE PRESTACIÓN DE SERVICIOS PROFESIONALES Y/O APOYO A LA GESTIÓN</v>
          </cell>
          <cell r="C495" t="str">
            <v>SCDPI-210-00378-25</v>
          </cell>
          <cell r="D495" t="str">
            <v>CONTRATACION DIRECTA</v>
          </cell>
          <cell r="E495"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DE LA RURALIDAD ASIGNADA EN EL MARCO DE LA IMPLEMENTACIÓN DEL NUEVO MODELO DE GESTIÓN CULTURAL TERRITORIAL A LA DIRECCIÓN DE ASUNTOS LOCALES Y PARTICIPACIÓN.</v>
          </cell>
          <cell r="F495" t="str">
            <v>17 17. Contrato de Prestación de Servicios</v>
          </cell>
          <cell r="G495" t="str">
            <v>1 Contratista</v>
          </cell>
          <cell r="H495" t="str">
            <v>1 Natural</v>
          </cell>
          <cell r="I495" t="str">
            <v>2 Privada (1)</v>
          </cell>
          <cell r="J495" t="str">
            <v>4 Persona Natural (2)</v>
          </cell>
          <cell r="K495" t="str">
            <v>31 31-Servicios Profesionales</v>
          </cell>
          <cell r="L495" t="str">
            <v>CO1.PCCNTR.7647013</v>
          </cell>
          <cell r="M495" t="str">
            <v>https://community.secop.gov.co/Public/Tendering/OpportunityDetail/Index?noticeUID=CO1.NTC.7827452&amp;isFromPublicArea=True&amp;isModal=true&amp;asPopupView=true</v>
          </cell>
          <cell r="N495">
            <v>45729</v>
          </cell>
          <cell r="O495" t="str">
            <v>5 Contratación directa</v>
          </cell>
          <cell r="P495" t="str">
            <v>33 Prestación de Servicios Profesionales y Apoyo (5-8)</v>
          </cell>
          <cell r="Q495" t="str">
            <v>N/A</v>
          </cell>
          <cell r="R495" t="str">
            <v>1 1. Ley 80</v>
          </cell>
          <cell r="S495" t="str">
            <v>6 6: Prestacion de servicios</v>
          </cell>
          <cell r="T495" t="str">
            <v>1 Nacional</v>
          </cell>
          <cell r="U495" t="str">
            <v>3 3. Único Contratista</v>
          </cell>
          <cell r="V495" t="str">
            <v>DIANA CAROLINA MONTOYA HENAO</v>
          </cell>
          <cell r="W495" t="str">
            <v>F</v>
          </cell>
          <cell r="X495">
            <v>1032427404</v>
          </cell>
          <cell r="Y495">
            <v>3</v>
          </cell>
          <cell r="Z495" t="str">
            <v>CL 22C 29A 47</v>
          </cell>
          <cell r="AA495">
            <v>3022768865</v>
          </cell>
          <cell r="AB495" t="str">
            <v>diana.montoya@scrd.gov.co</v>
          </cell>
          <cell r="AC495" t="str">
            <v>carolinamontoyah7@gmail.com</v>
          </cell>
          <cell r="AD495">
            <v>32484</v>
          </cell>
          <cell r="AE495">
            <v>37</v>
          </cell>
          <cell r="AF495" t="str">
            <v>BOGOTA</v>
          </cell>
          <cell r="AG495" t="str">
            <v>titulo profesional en las areas del conocimiento en: bellas artes; ciencias de la educación; ciencias sociales y humanas; economía, administración, contaduría y afines; ingeniería, arquitectura, urbanismo y afines, con tres (3) años de experiencia</v>
          </cell>
          <cell r="AH495" t="str">
            <v>INGENIERIA QUIMICA</v>
          </cell>
          <cell r="AI495" t="str">
            <v>1 1. Inversión</v>
          </cell>
          <cell r="AJ495">
            <v>217</v>
          </cell>
          <cell r="AK495" t="str">
            <v>O230117330120240217</v>
          </cell>
          <cell r="AL495" t="str">
            <v>Fortalecimiento de la gobernanza territorial, la participación incidente y la atención diferenciada de los grupos étnicos, etarios y sectores sociales desde las prácticas culturales en Bogotá D.C</v>
          </cell>
          <cell r="AN495">
            <v>65880000</v>
          </cell>
          <cell r="AO495">
            <v>1464000</v>
          </cell>
          <cell r="AQ495">
            <v>67344000</v>
          </cell>
          <cell r="AU495">
            <v>67344000</v>
          </cell>
          <cell r="AV495" t="str">
            <v>$ 7.320.000</v>
          </cell>
          <cell r="AW495">
            <v>582</v>
          </cell>
          <cell r="AX495">
            <v>65880000</v>
          </cell>
          <cell r="AY495">
            <v>45734</v>
          </cell>
          <cell r="AZ495">
            <v>604</v>
          </cell>
          <cell r="BA495">
            <v>73200000</v>
          </cell>
          <cell r="BB495">
            <v>45698</v>
          </cell>
          <cell r="BC495">
            <v>45734</v>
          </cell>
          <cell r="BD495">
            <v>45735</v>
          </cell>
          <cell r="BE495">
            <v>46009</v>
          </cell>
          <cell r="BF495">
            <v>46015</v>
          </cell>
          <cell r="BG495" t="str">
            <v>2 2-Ejecución</v>
          </cell>
          <cell r="BH495" t="str">
            <v>9 MESES</v>
          </cell>
          <cell r="BI495" t="str">
            <v>1 1. Días</v>
          </cell>
          <cell r="BJ495">
            <v>269</v>
          </cell>
          <cell r="BK495">
            <v>6</v>
          </cell>
          <cell r="BL495">
            <v>275</v>
          </cell>
          <cell r="BM495" t="str">
            <v>SUBSECRETARÍA DE GOBERNANZA</v>
          </cell>
          <cell r="BN495" t="str">
            <v>DIRECCIÓN DE ASUNTOS LOCALES Y PARTICIPACIÓN</v>
          </cell>
          <cell r="BO495" t="str">
            <v>Rafael Lino Diaz Rivera</v>
          </cell>
          <cell r="BP495">
            <v>80742967</v>
          </cell>
          <cell r="BQ495">
            <v>1</v>
          </cell>
          <cell r="BR495" t="str">
            <v>N.A</v>
          </cell>
          <cell r="BS495" t="str">
            <v>N.A</v>
          </cell>
          <cell r="BT495" t="str">
            <v>N.A</v>
          </cell>
          <cell r="BU495" t="str">
            <v>N.A</v>
          </cell>
          <cell r="BV495" t="str">
            <v>N.A</v>
          </cell>
          <cell r="BW495" t="str">
            <v>N.A</v>
          </cell>
          <cell r="BX495" t="str">
            <v>N.A</v>
          </cell>
          <cell r="BY495" t="str">
            <v>N.A</v>
          </cell>
          <cell r="BZ495" t="str">
            <v>N.A</v>
          </cell>
          <cell r="CA495" t="str">
            <v>N.A</v>
          </cell>
        </row>
        <row r="496">
          <cell r="A496" t="str">
            <v>494</v>
          </cell>
          <cell r="B496" t="str">
            <v>CONTRATO DE PRESTACIÓN DE SERVICIOS PROFESIONALES Y/O APOYO A LA GESTIÓN</v>
          </cell>
          <cell r="C496" t="str">
            <v>SCDPI-210-00297-25</v>
          </cell>
          <cell r="D496" t="str">
            <v>CONTRATACION DIRECTA</v>
          </cell>
          <cell r="E496" t="str">
            <v>Prestar los servicios profesionales de manera transversal al equipo poblacional de la Secretaría de Cultura; Recreación y Deporte en la Dirección de Asuntos Locales y Participación; para el fortalecimiento a las políticas y estrategias dirigidas a las poblaciones.</v>
          </cell>
          <cell r="F496" t="str">
            <v>17 17. Contrato de Prestación de Servicios</v>
          </cell>
          <cell r="G496" t="str">
            <v>1 Contratista</v>
          </cell>
          <cell r="H496" t="str">
            <v>1 Natural</v>
          </cell>
          <cell r="I496" t="str">
            <v>2 Privada (1)</v>
          </cell>
          <cell r="J496" t="str">
            <v>4 Persona Natural (2)</v>
          </cell>
          <cell r="K496" t="str">
            <v>31 31-Servicios Profesionales</v>
          </cell>
          <cell r="L496" t="str">
            <v>CO1.PCCNTR.7647024</v>
          </cell>
          <cell r="M496" t="str">
            <v>https://community.secop.gov.co/Public/Tendering/OpportunityDetail/Index?noticeUID=CO1.NTC.7827474&amp;isFromPublicArea=True&amp;isModal=true&amp;asPopupView=true</v>
          </cell>
          <cell r="N496">
            <v>45729</v>
          </cell>
          <cell r="O496" t="str">
            <v>5 Contratación directa</v>
          </cell>
          <cell r="P496" t="str">
            <v>33 Prestación de Servicios Profesionales y Apoyo (5-8)</v>
          </cell>
          <cell r="Q496" t="str">
            <v>N/A</v>
          </cell>
          <cell r="R496" t="str">
            <v>1 1. Ley 80</v>
          </cell>
          <cell r="S496" t="str">
            <v>6 6: Prestacion de servicios</v>
          </cell>
          <cell r="T496" t="str">
            <v>1 Nacional</v>
          </cell>
          <cell r="U496" t="str">
            <v>3 3. Único Contratista</v>
          </cell>
          <cell r="V496" t="str">
            <v>VALERIA BENAVIDES ZARAMA</v>
          </cell>
          <cell r="W496" t="str">
            <v>F</v>
          </cell>
          <cell r="X496">
            <v>1020716065</v>
          </cell>
          <cell r="Y496">
            <v>6</v>
          </cell>
          <cell r="Z496" t="str">
            <v>KR Cra 10 5380</v>
          </cell>
          <cell r="AA496">
            <v>4968660</v>
          </cell>
          <cell r="AB496" t="str">
            <v>valeria.benavides@scrd.gov.co</v>
          </cell>
          <cell r="AC496" t="str">
            <v>zaramavaleria@gmail.com</v>
          </cell>
          <cell r="AD496">
            <v>31584</v>
          </cell>
          <cell r="AE496">
            <v>39</v>
          </cell>
          <cell r="AF496" t="str">
            <v>NARIÑO - PASTO</v>
          </cell>
          <cell r="AG496" t="str">
            <v>titulo profesional en las areas del conocimiento en: bellas artes; ciencias de la educación; ciencias sociales y humanas; economía, administración, contaduría y afines; ingeniería, arquitectura, urbanismo y afines, con tres (3) años de experiencia.</v>
          </cell>
          <cell r="AH496" t="str">
            <v>TRABAJADOR SOCIAL</v>
          </cell>
          <cell r="AI496" t="str">
            <v>1 1. Inversión</v>
          </cell>
          <cell r="AJ496">
            <v>217</v>
          </cell>
          <cell r="AK496" t="str">
            <v>O230117330120240217</v>
          </cell>
          <cell r="AL496" t="str">
            <v>Fortalecimiento de la gobernanza territorial, la participación incidente y la atención diferenciada de los grupos étnicos, etarios y sectores sociales desde las prácticas culturales en Bogotá D.C</v>
          </cell>
          <cell r="AN496">
            <v>65880000</v>
          </cell>
          <cell r="AQ496">
            <v>65880000</v>
          </cell>
          <cell r="AU496">
            <v>65880000</v>
          </cell>
          <cell r="AV496" t="str">
            <v>$ 7.320.000</v>
          </cell>
          <cell r="AW496">
            <v>581</v>
          </cell>
          <cell r="AX496">
            <v>65880000</v>
          </cell>
          <cell r="AY496">
            <v>45734</v>
          </cell>
          <cell r="AZ496">
            <v>683</v>
          </cell>
          <cell r="BA496">
            <v>73200000</v>
          </cell>
          <cell r="BB496">
            <v>45706</v>
          </cell>
          <cell r="BC496">
            <v>45734</v>
          </cell>
          <cell r="BD496">
            <v>45734</v>
          </cell>
          <cell r="BE496">
            <v>46008</v>
          </cell>
          <cell r="BF496">
            <v>46008</v>
          </cell>
          <cell r="BG496" t="str">
            <v>2 2-Ejecución</v>
          </cell>
          <cell r="BH496" t="str">
            <v>9 MESES</v>
          </cell>
          <cell r="BI496" t="str">
            <v>1 1. Días</v>
          </cell>
          <cell r="BJ496">
            <v>269</v>
          </cell>
          <cell r="BK496">
            <v>0</v>
          </cell>
          <cell r="BL496">
            <v>269</v>
          </cell>
          <cell r="BM496" t="str">
            <v>SUBSECRETARÍA DE GOBERNANZA</v>
          </cell>
          <cell r="BN496" t="str">
            <v>DIRECCIÓN DE ASUNTOS LOCALES Y PARTICIPACIÓN</v>
          </cell>
          <cell r="BO496" t="str">
            <v>Rafael Lino Diaz Rivera</v>
          </cell>
          <cell r="BP496">
            <v>80742967</v>
          </cell>
          <cell r="BQ496">
            <v>1</v>
          </cell>
          <cell r="BR496" t="str">
            <v>N.A</v>
          </cell>
          <cell r="BS496" t="str">
            <v>N.A</v>
          </cell>
          <cell r="BT496" t="str">
            <v>N.A</v>
          </cell>
          <cell r="BU496" t="str">
            <v>N.A</v>
          </cell>
          <cell r="BV496" t="str">
            <v>N.A</v>
          </cell>
          <cell r="BW496" t="str">
            <v>N.A</v>
          </cell>
          <cell r="BX496" t="str">
            <v>N.A</v>
          </cell>
          <cell r="BY496" t="str">
            <v>N.A</v>
          </cell>
          <cell r="BZ496" t="str">
            <v>N.A</v>
          </cell>
          <cell r="CA496" t="str">
            <v>N.A</v>
          </cell>
        </row>
        <row r="497">
          <cell r="A497" t="str">
            <v>495</v>
          </cell>
          <cell r="B497" t="str">
            <v>CONTRATO DE PRESTACIÓN DE SERVICIOS PROFESIONALES Y/O APOYO A LA GESTIÓN</v>
          </cell>
          <cell r="C497" t="str">
            <v>SCDPI-21417-00636-25</v>
          </cell>
          <cell r="D497" t="str">
            <v>CONTRATACION DIRECTA</v>
          </cell>
          <cell r="E497" t="str">
            <v>Prestar servicios profesionales a la Secretaría Distrital de Cultura; Recreación y Deporte - Dirección de Transformaciones
  Culturales; desarrollando las acciones necesarias para la ideación; prototipado; iteración; divulgación; así como para realizar la
  gestión territorial para la implementación de dispositivos y acciones de la estrategia de cultura ambiental de acuerdo a los
  lineamientos establecidos.</v>
          </cell>
          <cell r="F497" t="str">
            <v>17 17. Contrato de Prestación de Servicios</v>
          </cell>
          <cell r="G497" t="str">
            <v>1 Contratista</v>
          </cell>
          <cell r="H497" t="str">
            <v>1 Natural</v>
          </cell>
          <cell r="I497" t="str">
            <v>2 Privada (1)</v>
          </cell>
          <cell r="J497" t="str">
            <v>4 Persona Natural (2)</v>
          </cell>
          <cell r="K497" t="str">
            <v>31 31-Servicios Profesionales</v>
          </cell>
          <cell r="L497" t="str">
            <v>CO1.PCCNTR.7647658</v>
          </cell>
          <cell r="M497" t="str">
            <v>https://community.secop.gov.co/Public/Tendering/OpportunityDetail/Index?noticeUID=CO1.NTC.7827258&amp;isFromPublicArea=True&amp;isModal=true&amp;asPopupView=true</v>
          </cell>
          <cell r="N497">
            <v>45729</v>
          </cell>
          <cell r="O497" t="str">
            <v>5 Contratación directa</v>
          </cell>
          <cell r="P497" t="str">
            <v>33 Prestación de Servicios Profesionales y Apoyo (5-8)</v>
          </cell>
          <cell r="Q497" t="str">
            <v>N/A</v>
          </cell>
          <cell r="R497" t="str">
            <v>1 1. Ley 80</v>
          </cell>
          <cell r="S497" t="str">
            <v>6 6: Prestacion de servicios</v>
          </cell>
          <cell r="T497" t="str">
            <v>1 Nacional</v>
          </cell>
          <cell r="U497" t="str">
            <v>3 3. Único Contratista</v>
          </cell>
          <cell r="V497" t="str">
            <v>JEISON RICARDO ORJUELA DAZA</v>
          </cell>
          <cell r="W497" t="str">
            <v>M</v>
          </cell>
          <cell r="X497">
            <v>1020752851</v>
          </cell>
          <cell r="Y497">
            <v>1</v>
          </cell>
          <cell r="Z497" t="str">
            <v>CL 117 D 57 96</v>
          </cell>
          <cell r="AA497">
            <v>3162803269</v>
          </cell>
          <cell r="AB497" t="str">
            <v>jeison.orjuela@scrd.gov.co</v>
          </cell>
          <cell r="AC497" t="str">
            <v>ricardo.orjuela90@gmail.com</v>
          </cell>
          <cell r="AD497">
            <v>33031</v>
          </cell>
          <cell r="AE497">
            <v>35</v>
          </cell>
          <cell r="AF497" t="str">
            <v>BOGOTA</v>
          </cell>
          <cell r="AG497" t="str">
            <v>Profesional en publicidad, mercadeo, ciencias económicas, ciencias sociales, humanas, políticas, licenciaturas, arte, gestión cultural o afines con especialización en gestión cultural, sistematización e inteligencia de mercados, estrategia territorial o políticas públicas.</v>
          </cell>
          <cell r="AH497" t="str">
            <v>PUBLICIDAD</v>
          </cell>
          <cell r="AI497" t="str">
            <v>1 1. Inversión</v>
          </cell>
          <cell r="AJ497">
            <v>122</v>
          </cell>
          <cell r="AK497" t="str">
            <v>O230117330120240122</v>
          </cell>
          <cell r="AL497" t="str">
            <v>Innovación y cambio cultural para la transformación de comportamientos que promuevan el orgullo por la ciudad de Bogotá D.C.</v>
          </cell>
          <cell r="AN497">
            <v>81180000</v>
          </cell>
          <cell r="AO497">
            <v>14883000</v>
          </cell>
          <cell r="AP497">
            <v>21377400</v>
          </cell>
          <cell r="AQ497">
            <v>74685600</v>
          </cell>
          <cell r="AU497">
            <v>74685600</v>
          </cell>
          <cell r="AV497" t="str">
            <v>$ 8.118.000</v>
          </cell>
          <cell r="AW497">
            <v>579</v>
          </cell>
          <cell r="AX497">
            <v>81180000</v>
          </cell>
          <cell r="AY497">
            <v>45734</v>
          </cell>
          <cell r="AZ497">
            <v>506</v>
          </cell>
          <cell r="BA497">
            <v>81180000</v>
          </cell>
          <cell r="BB497">
            <v>45693</v>
          </cell>
          <cell r="BC497">
            <v>45733</v>
          </cell>
          <cell r="BD497">
            <v>45741</v>
          </cell>
          <cell r="BE497">
            <v>46021</v>
          </cell>
          <cell r="BF497">
            <v>46021</v>
          </cell>
          <cell r="BG497" t="str">
            <v>2 2-Ejecución</v>
          </cell>
          <cell r="BH497" t="str">
            <v>10 MESES</v>
          </cell>
          <cell r="BI497" t="str">
            <v>1 1. Días</v>
          </cell>
          <cell r="BJ497">
            <v>275</v>
          </cell>
          <cell r="BK497">
            <v>0</v>
          </cell>
          <cell r="BL497">
            <v>275</v>
          </cell>
          <cell r="BM497" t="str">
            <v>SUBSECRETARÍA DISTRITAL DE CULTURA CIUDADANA Y GESTIÓN DEL CONOCIMIENTO</v>
          </cell>
          <cell r="BN497" t="str">
            <v>SUBSECRETARÍA DISTRITAL DE CULTURA CIUDADANA Y GESTIÓN DEL CONOCIMIENTO</v>
          </cell>
          <cell r="BO497" t="str">
            <v>Julian Felipe Duarte Alvarez</v>
          </cell>
          <cell r="BP497">
            <v>1019071928</v>
          </cell>
          <cell r="BQ497">
            <v>3</v>
          </cell>
          <cell r="BR497" t="str">
            <v>N.A</v>
          </cell>
          <cell r="BS497" t="str">
            <v>N.A</v>
          </cell>
          <cell r="BT497" t="str">
            <v>N.A</v>
          </cell>
          <cell r="BU497" t="str">
            <v>N.A</v>
          </cell>
          <cell r="BV497" t="str">
            <v>N.A</v>
          </cell>
          <cell r="BW497" t="str">
            <v>N.A</v>
          </cell>
          <cell r="BX497" t="str">
            <v>N.A</v>
          </cell>
          <cell r="BY497" t="str">
            <v>N.A</v>
          </cell>
          <cell r="BZ497" t="str">
            <v>N.A</v>
          </cell>
          <cell r="CA497" t="str">
            <v>N.A</v>
          </cell>
        </row>
        <row r="498">
          <cell r="A498" t="str">
            <v>496</v>
          </cell>
          <cell r="B498" t="str">
            <v>CONTRATO DE PRESTACIÓN DE SERVICIOS PROFESIONALES Y/O APOYO A LA GESTIÓN</v>
          </cell>
          <cell r="C498" t="str">
            <v>SCDPI-21417-00727-25</v>
          </cell>
          <cell r="D498" t="str">
            <v>CONTRATACION DIRECTA</v>
          </cell>
          <cell r="E498" t="str">
            <v>Prestar servicios profesionales a la Secretaría Distrital de Cultura; Recreación y Deporte - Subsecretaría de Cultura
  Ciudadana y Gestión del Conocimiento desde el componente jurídico; realizando el seguimiento y ejecución de los procesos de
  contratación; convenios y procesos de selección de los proyectos de cambio cultural y las actividades transversales de los diferentes
  programas; atendiendo la unidad de criterio de la entidad</v>
          </cell>
          <cell r="F498" t="str">
            <v>17 17. Contrato de Prestación de Servicios</v>
          </cell>
          <cell r="G498" t="str">
            <v>1 Contratista</v>
          </cell>
          <cell r="H498" t="str">
            <v>1 Natural</v>
          </cell>
          <cell r="I498" t="str">
            <v>2 Privada (1)</v>
          </cell>
          <cell r="J498" t="str">
            <v>4 Persona Natural (2)</v>
          </cell>
          <cell r="K498" t="str">
            <v>31 31-Servicios Profesionales</v>
          </cell>
          <cell r="L498" t="str">
            <v>CO1.PCCNTR.7647669</v>
          </cell>
          <cell r="M498" t="str">
            <v>https://community.secop.gov.co/Public/Tendering/OpportunityDetail/Index?noticeUID=CO1.NTC.7827070&amp;isFromPublicArea=True&amp;isModal=true&amp;asPopupView=true</v>
          </cell>
          <cell r="N498">
            <v>45729</v>
          </cell>
          <cell r="O498" t="str">
            <v>5 Contratación directa</v>
          </cell>
          <cell r="P498" t="str">
            <v>33 Prestación de Servicios Profesionales y Apoyo (5-8)</v>
          </cell>
          <cell r="Q498" t="str">
            <v>N/A</v>
          </cell>
          <cell r="R498" t="str">
            <v>1 1. Ley 80</v>
          </cell>
          <cell r="S498" t="str">
            <v>6 6: Prestacion de servicios</v>
          </cell>
          <cell r="T498" t="str">
            <v>1 Nacional</v>
          </cell>
          <cell r="U498" t="str">
            <v>3 3. Único Contratista</v>
          </cell>
          <cell r="V498" t="str">
            <v>OSCAR EDUARDO RAMIREZ LOZANO
  CEDIDO A:
  IVAN RICARDO SANCHEZ QUINTERO.
  CEDIDO A: 
  Constanza Barrios Suarez</v>
          </cell>
          <cell r="W498" t="str">
            <v>M
  M
  F</v>
          </cell>
          <cell r="X498" t="str">
            <v>1069434219
  - 
  36380806</v>
          </cell>
          <cell r="Y498" t="str">
            <v>0
  5
  1</v>
          </cell>
          <cell r="Z498" t="str">
            <v>KR 3 32 42
  Calle 27 No. 3A-78 apto 302
  calle 21 # 81b - 30</v>
          </cell>
          <cell r="AA498" t="str">
            <v>3208092856
  3214662531
  3226788429</v>
          </cell>
          <cell r="AB498" t="str">
            <v>oscar.ramirez@scrd.gov.co
  ---
  --</v>
          </cell>
          <cell r="AC498" t="str">
            <v>oscar.483@hotmail.com
  irsq0630@gmail.com
  cony.barrios3192@hotmail.com</v>
          </cell>
          <cell r="AD498" t="str">
            <v>12/08/1993
  ---
  --</v>
          </cell>
          <cell r="AE498" t="str">
            <v>32
  ---</v>
          </cell>
          <cell r="AF498" t="str">
            <v>CUNDINAMARCA- SAN JUAN DE RIO SECO
  --
  --</v>
          </cell>
          <cell r="AG498" t="str">
            <v>Profesional en derecho o afines con Experiencia superior a cuatro (4) años en procesos administrativos, contratación estatal o en la formulación y seguimiento administrativo de convenios interadminisrativos o sus áreas afines.
  Profesional en derecho o afines con experiencia superior a cuatro
  (4) años en procesos administrativos, contratación
  estatal o en la formulación y
  seguimiento administrativo de convenios interadminisrativos sus áreas afines.
  Profesional en derecho o afines
  con experiencia superior a
  cuatro (4) años en procesos
  administrativos, contratación
  estatal o en la formulación y
  seguimiento administrativo de
  convenios interadminisrativos o
  sus áreas afines.</v>
          </cell>
          <cell r="AH498" t="str">
            <v>ABOGADO
  ABOGADO
  ABOGADO</v>
          </cell>
          <cell r="AI498" t="str">
            <v>1 1. Inversión</v>
          </cell>
          <cell r="AJ498">
            <v>122</v>
          </cell>
          <cell r="AK498" t="str">
            <v>O230117330120240122</v>
          </cell>
          <cell r="AL498" t="str">
            <v>Innovación y cambio cultural para la transformación de comportamientos que promuevan el orgullo por la ciudad de Bogotá D.C.</v>
          </cell>
          <cell r="AN498">
            <v>77149500</v>
          </cell>
          <cell r="AO498">
            <v>1082800</v>
          </cell>
          <cell r="AQ498">
            <v>78232300</v>
          </cell>
          <cell r="AU498">
            <v>78232300</v>
          </cell>
          <cell r="AV498" t="str">
            <v>$ 8.121.000</v>
          </cell>
          <cell r="AW498">
            <v>580</v>
          </cell>
          <cell r="AX498">
            <v>77149500</v>
          </cell>
          <cell r="AY498">
            <v>45734</v>
          </cell>
          <cell r="AZ498">
            <v>61</v>
          </cell>
          <cell r="BA498">
            <v>80298000</v>
          </cell>
          <cell r="BB498">
            <v>45679</v>
          </cell>
          <cell r="BC498">
            <v>45730</v>
          </cell>
          <cell r="BD498">
            <v>45735</v>
          </cell>
          <cell r="BE498">
            <v>46021</v>
          </cell>
          <cell r="BF498">
            <v>46037</v>
          </cell>
          <cell r="BG498" t="str">
            <v>2 2-Ejecución</v>
          </cell>
          <cell r="BH498" t="str">
            <v>9 MESES 15 DIAS</v>
          </cell>
          <cell r="BI498" t="str">
            <v>1 1. Días</v>
          </cell>
          <cell r="BJ498">
            <v>281</v>
          </cell>
          <cell r="BK498">
            <v>15</v>
          </cell>
          <cell r="BL498">
            <v>296</v>
          </cell>
          <cell r="BM498" t="str">
            <v>SUBSECRETARÍA DISTRITAL DE CULTURA CIUDADANA Y GESTIÓN DEL CONOCIMIENTO</v>
          </cell>
          <cell r="BN498" t="str">
            <v>SUBSECRETARÍA DISTRITAL DE CULTURA CIUDADANA Y GESTIÓN DEL CONOCIMIENTO</v>
          </cell>
          <cell r="BO498" t="str">
            <v>Jesus David Quintero Rodriguez</v>
          </cell>
          <cell r="BP498">
            <v>79858182</v>
          </cell>
          <cell r="BQ498">
            <v>2</v>
          </cell>
          <cell r="BR498" t="str">
            <v>N.A</v>
          </cell>
          <cell r="BS498" t="str">
            <v>N.A</v>
          </cell>
          <cell r="BT498" t="str">
            <v>N.A</v>
          </cell>
          <cell r="BU498" t="str">
            <v>N.A</v>
          </cell>
          <cell r="BV498" t="str">
            <v>N.A</v>
          </cell>
          <cell r="BW498" t="str">
            <v>N.A</v>
          </cell>
          <cell r="BX498" t="str">
            <v>N.A</v>
          </cell>
          <cell r="BY498" t="str">
            <v>N.A</v>
          </cell>
          <cell r="BZ498" t="str">
            <v>N.A</v>
          </cell>
          <cell r="CA498" t="str">
            <v>N.A</v>
          </cell>
        </row>
        <row r="499">
          <cell r="A499" t="str">
            <v>497</v>
          </cell>
          <cell r="B499" t="str">
            <v>CONTRATO DE PRESTACIÓN DE SERVICIOS PROFESIONALES Y/O APOYO A LA GESTIÓN</v>
          </cell>
          <cell r="C499" t="str">
            <v>SCDPI-21417-00818-25</v>
          </cell>
          <cell r="D499" t="str">
            <v>CONTRATACION DIRECTA</v>
          </cell>
          <cell r="E499" t="str">
            <v>Prestar servicios profesionales a la Secretaría de Cultura; Recreación y Deporte - Dirección Observatorio y Gestión del
  Conocimiento Cultural; para desarrollar y acompañar las acciones de gestio?n del conocimiento en temáticas de cultura ciudadana;
  de acuerdo con los planes y estrategias programados.</v>
          </cell>
          <cell r="F499" t="str">
            <v>17 17. Contrato de Prestación de Servicios</v>
          </cell>
          <cell r="G499" t="str">
            <v>1 Contratista</v>
          </cell>
          <cell r="H499" t="str">
            <v>1 Natural</v>
          </cell>
          <cell r="I499" t="str">
            <v>2 Privada (1)</v>
          </cell>
          <cell r="J499" t="str">
            <v>4 Persona Natural (2)</v>
          </cell>
          <cell r="K499" t="str">
            <v>31 31-Servicios Profesionales</v>
          </cell>
          <cell r="L499" t="str">
            <v>CO1.PCCNTR.7648066</v>
          </cell>
          <cell r="M499" t="str">
            <v>https://community.secop.gov.co/Public/Tendering/OpportunityDetail/Index?noticeUID=CO1.NTC.7829216&amp;isFromPublicArea=True&amp;isModal=true&amp;asPopupView=true</v>
          </cell>
          <cell r="N499">
            <v>45729</v>
          </cell>
          <cell r="O499" t="str">
            <v>5 Contratación directa</v>
          </cell>
          <cell r="P499" t="str">
            <v>33 Prestación de Servicios Profesionales y Apoyo (5-8)</v>
          </cell>
          <cell r="Q499" t="str">
            <v>N/A</v>
          </cell>
          <cell r="R499" t="str">
            <v>1 1. Ley 80</v>
          </cell>
          <cell r="S499" t="str">
            <v>6 6: Prestacion de servicios</v>
          </cell>
          <cell r="T499" t="str">
            <v>1 Nacional</v>
          </cell>
          <cell r="U499" t="str">
            <v>3 3. Único Contratista</v>
          </cell>
          <cell r="V499" t="str">
            <v>MAUREEN GUERRERO GUTIERREZ</v>
          </cell>
          <cell r="W499" t="str">
            <v>F</v>
          </cell>
          <cell r="X499">
            <v>52818834</v>
          </cell>
          <cell r="Y499">
            <v>7</v>
          </cell>
          <cell r="Z499" t="str">
            <v>AK 24 37 61</v>
          </cell>
          <cell r="AA499">
            <v>3202338470</v>
          </cell>
          <cell r="AB499" t="str">
            <v>maureen.guerrero@scrd.gov.co</v>
          </cell>
          <cell r="AC499" t="str">
            <v>maguegu84@gmail.com</v>
          </cell>
          <cell r="AD499">
            <v>30877</v>
          </cell>
          <cell r="AE499">
            <v>41</v>
          </cell>
          <cell r="AF499" t="str">
            <v>BOGOTA</v>
          </cell>
          <cell r="AG499"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y con título de posgrado en modalidad de maestria en las siguientes disciplinas: Arquitectura y/o Urbanismo, Diseño Gráfico y/o Comunicación Visual, Multimedia y/o Comunicación Digital, Diseño Industrial y/o Gestión de la Innovación, Artes Plásticas y/o Gestión Cultural, Artes Liberales y/o Pensamiento Crítico, Artes Escénicas y/o Gestión de Proyectos Culturales, Mercadeo y/o Estrategias Comerciales, Literatura y/o Estudios Culturales, Ciencias Administrativas y/o Gestión Estratégica, Economía y/o Políticas Públicas, Ciencias Sociales y/o Desarrollo Humano, Ciencia Política y/o Gestión Pública, Relaciones Internacionales y/o Diplomacia, Ciencias de la Educación y/o Gestión del Conocimiento y/o Psicología Social y/o Comportamiento Humano, Ciencia de Datos y/o Análisis de Datos, Innovación Pública, Ingenierías, Estadística y Geodesia, con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v>
          </cell>
          <cell r="AH499" t="str">
            <v>FILISOFIA Y LETRAS</v>
          </cell>
          <cell r="AI499" t="str">
            <v>1 1. Inversión</v>
          </cell>
          <cell r="AJ499">
            <v>122</v>
          </cell>
          <cell r="AK499" t="str">
            <v>O230117330120240122</v>
          </cell>
          <cell r="AL499" t="str">
            <v>Innovación y cambio cultural para la transformación de comportamientos que promuevan el orgullo por la ciudad de Bogotá D.C.</v>
          </cell>
          <cell r="AN499">
            <v>99921000</v>
          </cell>
          <cell r="AP499">
            <v>70470600</v>
          </cell>
          <cell r="AQ499">
            <v>29450400</v>
          </cell>
          <cell r="AU499">
            <v>29450400</v>
          </cell>
          <cell r="AV499" t="str">
            <v>$ 10.518.000</v>
          </cell>
          <cell r="AW499">
            <v>583</v>
          </cell>
          <cell r="AX499">
            <v>99921000</v>
          </cell>
          <cell r="AY499">
            <v>45735</v>
          </cell>
          <cell r="AZ499">
            <v>502</v>
          </cell>
          <cell r="BA499">
            <v>110439000</v>
          </cell>
          <cell r="BB499">
            <v>45693</v>
          </cell>
          <cell r="BC499">
            <v>45730</v>
          </cell>
          <cell r="BD499">
            <v>45735</v>
          </cell>
          <cell r="BE499">
            <v>46021</v>
          </cell>
          <cell r="BF499">
            <v>45839</v>
          </cell>
          <cell r="BG499" t="str">
            <v>TERMINACION ANTICIPADA</v>
          </cell>
          <cell r="BH499" t="str">
            <v>9 MESES 15 DIAS</v>
          </cell>
          <cell r="BI499" t="str">
            <v>1 1. Días</v>
          </cell>
          <cell r="BJ499">
            <v>281</v>
          </cell>
          <cell r="BK499">
            <v>0</v>
          </cell>
          <cell r="BL499">
            <v>281</v>
          </cell>
          <cell r="BM499" t="str">
            <v>SUBSECRETARÍA DISTRITAL DE CULTURA CIUDADANA Y GESTIÓN DEL CONOCIMIENTO</v>
          </cell>
          <cell r="BN499" t="str">
            <v>SUBSECRETARÍA DISTRITAL DE CULTURA CIUDADANA Y GESTIÓN DEL CONOCIMIENTO</v>
          </cell>
          <cell r="BO499" t="str">
            <v>Diego Fernando Maldonado Castellano</v>
          </cell>
          <cell r="BP499">
            <v>80863541</v>
          </cell>
          <cell r="BQ499">
            <v>7</v>
          </cell>
          <cell r="BR499" t="str">
            <v>N.A</v>
          </cell>
          <cell r="BS499" t="str">
            <v>N.A</v>
          </cell>
          <cell r="BT499" t="str">
            <v>N.A</v>
          </cell>
          <cell r="BU499" t="str">
            <v>N.A</v>
          </cell>
          <cell r="BV499" t="str">
            <v>N.A</v>
          </cell>
          <cell r="BW499" t="str">
            <v>N.A</v>
          </cell>
          <cell r="BX499" t="str">
            <v>N.A</v>
          </cell>
          <cell r="BY499" t="str">
            <v>N.A</v>
          </cell>
          <cell r="BZ499" t="str">
            <v>N.A</v>
          </cell>
          <cell r="CA499" t="str">
            <v>N.A</v>
          </cell>
        </row>
        <row r="500">
          <cell r="A500" t="str">
            <v>498</v>
          </cell>
          <cell r="B500" t="str">
            <v>CONTRATO DE PRESTACIÓN DE SERVICIOS PROFESIONALES Y/O APOYO A LA GESTIÓN</v>
          </cell>
          <cell r="C500" t="str">
            <v>SCDPI-21419-00875-25</v>
          </cell>
          <cell r="D500" t="str">
            <v>CONTRATACION DIRECTA</v>
          </cell>
          <cell r="E500" t="str">
            <v>Prestar servicios profesionales a la Secretaría de Cultura; Recreación y Deporte - Dirección de Lectura y Bibliotecas realizando las actividades requeridas para la proyección; implementación; seguimiento y evaluación de la programación cultural de la Red Distrital de Bibliotecas - BibloRed</v>
          </cell>
          <cell r="F500" t="str">
            <v>17 17. Contrato de Prestación de Servicios</v>
          </cell>
          <cell r="G500" t="str">
            <v>1 Contratista</v>
          </cell>
          <cell r="H500" t="str">
            <v>1 Natural</v>
          </cell>
          <cell r="I500" t="str">
            <v>2 Privada (1)</v>
          </cell>
          <cell r="J500" t="str">
            <v>4 Persona Natural (2)</v>
          </cell>
          <cell r="K500" t="str">
            <v>31 31-Servicios Profesionales</v>
          </cell>
          <cell r="L500" t="str">
            <v>CO1.PCCNTR.7649796</v>
          </cell>
          <cell r="M500" t="str">
            <v>https://community.secop.gov.co/Public/Tendering/OpportunityDetail/Index?noticeUID=CO1.NTC.7832011&amp;isFromPublicArea=True&amp;isModal=true&amp;asPopupView=true</v>
          </cell>
          <cell r="N500">
            <v>45729</v>
          </cell>
          <cell r="O500" t="str">
            <v>5 Contratación directa</v>
          </cell>
          <cell r="P500" t="str">
            <v>33 Prestación de Servicios Profesionales y Apoyo (5-8)</v>
          </cell>
          <cell r="Q500" t="str">
            <v>N/A</v>
          </cell>
          <cell r="R500" t="str">
            <v>1 1. Ley 80</v>
          </cell>
          <cell r="S500" t="str">
            <v>6 6: Prestacion de servicios</v>
          </cell>
          <cell r="T500" t="str">
            <v>1 Nacional</v>
          </cell>
          <cell r="U500" t="str">
            <v>3 3. Único Contratista</v>
          </cell>
          <cell r="V500" t="str">
            <v>AMALIA ISABLE DE POMBO ESPECHE</v>
          </cell>
          <cell r="W500" t="str">
            <v>F</v>
          </cell>
          <cell r="X500">
            <v>52644468</v>
          </cell>
          <cell r="Y500">
            <v>6</v>
          </cell>
          <cell r="Z500" t="str">
            <v>KR 6 89 25</v>
          </cell>
          <cell r="AA500">
            <v>3147577828</v>
          </cell>
          <cell r="AB500" t="str">
            <v>amalia.depombo@scrd.gov.co</v>
          </cell>
          <cell r="AC500" t="str">
            <v>amalia.pombo@gmail.com</v>
          </cell>
          <cell r="AD500">
            <v>26875</v>
          </cell>
          <cell r="AE500">
            <v>52</v>
          </cell>
          <cell r="AF500" t="str">
            <v>BOGOTA</v>
          </cell>
          <cell r="AG500" t="str">
            <v>Profesional en el área de las ciencias sociales y humanas, con maestría en áreas afines a las ciencias sociales y humanas, (5) cinco años de experiencia relacionada</v>
          </cell>
          <cell r="AH500" t="str">
            <v>LETERATO</v>
          </cell>
          <cell r="AI500" t="str">
            <v>1 1. Inversión</v>
          </cell>
          <cell r="AJ500">
            <v>82</v>
          </cell>
          <cell r="AK500" t="str">
            <v>O230117330120240082</v>
          </cell>
          <cell r="AL500" t="str">
            <v>Fortalecimiento del acceso a la cultura escrita de los habitantes de Bogotá D.C.</v>
          </cell>
          <cell r="AN500">
            <v>127260000</v>
          </cell>
          <cell r="AP500">
            <v>61408000</v>
          </cell>
          <cell r="AQ500">
            <v>65852000</v>
          </cell>
          <cell r="AU500">
            <v>65852000</v>
          </cell>
          <cell r="AV500" t="str">
            <v>$ 12.120.000</v>
          </cell>
          <cell r="AW500">
            <v>572</v>
          </cell>
          <cell r="AX500">
            <v>127260000</v>
          </cell>
          <cell r="AY500">
            <v>45733</v>
          </cell>
          <cell r="AZ500">
            <v>705</v>
          </cell>
          <cell r="BA500">
            <v>127260000</v>
          </cell>
          <cell r="BB500">
            <v>45706</v>
          </cell>
          <cell r="BC500">
            <v>45730</v>
          </cell>
          <cell r="BD500">
            <v>45734</v>
          </cell>
          <cell r="BE500">
            <v>46022</v>
          </cell>
          <cell r="BF500">
            <v>45899</v>
          </cell>
          <cell r="BG500" t="str">
            <v>TERMINACION ANTICIPADA</v>
          </cell>
          <cell r="BH500" t="str">
            <v>10 MESES 15 DIAS</v>
          </cell>
          <cell r="BI500" t="str">
            <v>1 1. Días</v>
          </cell>
          <cell r="BJ500">
            <v>283</v>
          </cell>
          <cell r="BK500">
            <v>120</v>
          </cell>
          <cell r="BL500">
            <v>403</v>
          </cell>
          <cell r="BM500" t="str">
            <v>DIRECCIÓN DE LECTURA Y BIBLIOTECAS</v>
          </cell>
          <cell r="BN500" t="str">
            <v>DIRECCIÓN DE LECTURA Y BIBLIOTECAS</v>
          </cell>
          <cell r="BO500" t="str">
            <v>Bibiana Andrea Victorino Ramírez</v>
          </cell>
          <cell r="BP500">
            <v>52880976</v>
          </cell>
          <cell r="BQ500">
            <v>7</v>
          </cell>
          <cell r="BR500" t="str">
            <v>N.A</v>
          </cell>
          <cell r="BS500" t="str">
            <v>N.A</v>
          </cell>
          <cell r="BT500" t="str">
            <v>N.A</v>
          </cell>
          <cell r="BU500" t="str">
            <v>N.A</v>
          </cell>
          <cell r="BV500" t="str">
            <v>N.A</v>
          </cell>
          <cell r="BW500" t="str">
            <v>N.A</v>
          </cell>
          <cell r="BX500" t="str">
            <v>N.A</v>
          </cell>
          <cell r="BY500" t="str">
            <v>N.A</v>
          </cell>
          <cell r="BZ500" t="str">
            <v>N.A</v>
          </cell>
          <cell r="CA500" t="str">
            <v>N.A</v>
          </cell>
        </row>
        <row r="501">
          <cell r="A501" t="str">
            <v>499</v>
          </cell>
          <cell r="B501" t="str">
            <v>CONTRATO DE PRESTACIÓN DE SERVICIOS PROFESIONALES Y/O APOYO A LA GESTIÓN</v>
          </cell>
          <cell r="C501" t="str">
            <v>SCDPI-210-00457-25</v>
          </cell>
          <cell r="D501" t="str">
            <v>CONTRATACION DIRECTA</v>
          </cell>
          <cell r="E501" t="str">
            <v>Prestar servicios de apoyo a la gestión a la Secretaría de Cultura; Recreación y Deporte - Dirección de Asuntos Locales y Participación en las actividades operativas relacionadas con la pre producción; producción y postproducción técnica y logística de las actividades y eventos de la Dirección y los planificados en la implementación de la estrategia Barrios Vivos.</v>
          </cell>
          <cell r="F501" t="str">
            <v>17 17. Contrato de Prestación de Servicios</v>
          </cell>
          <cell r="G501" t="str">
            <v>1 Contratista</v>
          </cell>
          <cell r="H501" t="str">
            <v>1 Natural</v>
          </cell>
          <cell r="I501" t="str">
            <v>2 Privada (1)</v>
          </cell>
          <cell r="J501" t="str">
            <v>4 Persona Natural (2)</v>
          </cell>
          <cell r="K501" t="str">
            <v>33 33-Servicios Apoyo a la Gestion de la Entidad (servicios administrativos)</v>
          </cell>
          <cell r="L501" t="str">
            <v>CO1.PCCNTR.7653217</v>
          </cell>
          <cell r="M501" t="str">
            <v>https://community.secop.gov.co/Public/Tendering/OpportunityDetail/Index?noticeUID=CO1.NTC.7836102&amp;isFromPublicArea=True&amp;isModal=true&amp;asPopupView=true</v>
          </cell>
          <cell r="N501">
            <v>45730</v>
          </cell>
          <cell r="O501" t="str">
            <v>5 Contratación directa</v>
          </cell>
          <cell r="P501" t="str">
            <v>33 Prestación de Servicios Profesionales y Apoyo (5-8)</v>
          </cell>
          <cell r="Q501" t="str">
            <v>N/A</v>
          </cell>
          <cell r="R501" t="str">
            <v>1 1. Ley 80</v>
          </cell>
          <cell r="S501" t="str">
            <v>6 6: Prestacion de servicios</v>
          </cell>
          <cell r="T501" t="str">
            <v>1 Nacional</v>
          </cell>
          <cell r="U501" t="str">
            <v>3 3. Único Contratista</v>
          </cell>
          <cell r="V501" t="str">
            <v>GUSTAVO ADOLFO ROSAS CORONEL</v>
          </cell>
          <cell r="W501" t="str">
            <v>M</v>
          </cell>
          <cell r="X501">
            <v>1032426382</v>
          </cell>
          <cell r="Y501">
            <v>5</v>
          </cell>
          <cell r="Z501" t="str">
            <v>CL 93C SUR 14H 51</v>
          </cell>
          <cell r="AA501">
            <v>3192954292</v>
          </cell>
          <cell r="AB501" t="str">
            <v>gustavo.rosas@scrd.gov.co</v>
          </cell>
          <cell r="AC501" t="str">
            <v>cultura19z@gmail.com</v>
          </cell>
          <cell r="AD501">
            <v>35881</v>
          </cell>
          <cell r="AE501">
            <v>28</v>
          </cell>
          <cell r="AF501" t="str">
            <v>BOGOTA</v>
          </cell>
          <cell r="AG501" t="str">
            <v>título de formación técnica en las áreas del conocimiento en: ciencias de la educación; bellas artes; ciencias sociales y humanas; economía, administración, contaduría y afines, con tres (3) años de experiencia relacionada</v>
          </cell>
          <cell r="AH501" t="str">
            <v>TECNICO EN PRENSA</v>
          </cell>
          <cell r="AI501" t="str">
            <v>1 1. Inversión</v>
          </cell>
          <cell r="AJ501">
            <v>217</v>
          </cell>
          <cell r="AK501" t="str">
            <v>O230117330120240217</v>
          </cell>
          <cell r="AL501" t="str">
            <v>Fortalecimiento de la gobernanza territorial, la participación incidente y la atención diferenciada de los grupos étnicos, etarios y sectores sociales desde las prácticas culturales en Bogotá D.C</v>
          </cell>
          <cell r="AN501">
            <v>42093000</v>
          </cell>
          <cell r="AO501">
            <v>6391900</v>
          </cell>
          <cell r="AP501">
            <v>5456500</v>
          </cell>
          <cell r="AQ501">
            <v>43028400</v>
          </cell>
          <cell r="AU501">
            <v>43028400</v>
          </cell>
          <cell r="AV501" t="str">
            <v>$ 4.677.000</v>
          </cell>
          <cell r="AW501">
            <v>576</v>
          </cell>
          <cell r="AX501">
            <v>42093000</v>
          </cell>
          <cell r="AY501">
            <v>45733</v>
          </cell>
          <cell r="AZ501">
            <v>680</v>
          </cell>
          <cell r="BA501">
            <v>46770000</v>
          </cell>
          <cell r="BB501">
            <v>45706</v>
          </cell>
          <cell r="BC501">
            <v>45733</v>
          </cell>
          <cell r="BD501">
            <v>45735</v>
          </cell>
          <cell r="BE501">
            <v>46009</v>
          </cell>
          <cell r="BF501">
            <v>46015</v>
          </cell>
          <cell r="BG501" t="str">
            <v>2 2-Ejecución</v>
          </cell>
          <cell r="BH501" t="str">
            <v>9 MESES 15 DIAS</v>
          </cell>
          <cell r="BI501" t="str">
            <v>1 1. Días</v>
          </cell>
          <cell r="BJ501">
            <v>269</v>
          </cell>
          <cell r="BK501">
            <v>15</v>
          </cell>
          <cell r="BL501">
            <v>284</v>
          </cell>
          <cell r="BM501" t="str">
            <v>SUBSECRETARÍA DE GOBERNANZA</v>
          </cell>
          <cell r="BN501" t="str">
            <v>DIRECCIÓN DE ASUNTOS LOCALES Y PARTICIPACIÓN</v>
          </cell>
          <cell r="BO501" t="str">
            <v>Rafael Lino Diaz Rivera</v>
          </cell>
          <cell r="BP501">
            <v>80742967</v>
          </cell>
          <cell r="BQ501">
            <v>1</v>
          </cell>
          <cell r="BR501" t="str">
            <v>N.A</v>
          </cell>
          <cell r="BS501" t="str">
            <v>N.A</v>
          </cell>
          <cell r="BT501" t="str">
            <v>N.A</v>
          </cell>
          <cell r="BU501" t="str">
            <v>N.A</v>
          </cell>
          <cell r="BV501" t="str">
            <v>N.A</v>
          </cell>
          <cell r="BW501" t="str">
            <v>N.A</v>
          </cell>
          <cell r="BX501" t="str">
            <v>N.A</v>
          </cell>
          <cell r="BY501" t="str">
            <v>N.A</v>
          </cell>
          <cell r="BZ501" t="str">
            <v>N.A</v>
          </cell>
          <cell r="CA501" t="str">
            <v>N.A</v>
          </cell>
        </row>
        <row r="502">
          <cell r="A502" t="str">
            <v>500</v>
          </cell>
          <cell r="B502" t="str">
            <v>CONTRATO DE PRESTACIÓN DE SERVICIOS PROFESIONALES Y/O APOYO A LA GESTIÓN</v>
          </cell>
          <cell r="C502" t="str">
            <v>SCDPI-210-00380-25</v>
          </cell>
          <cell r="D502" t="str">
            <v>CONTRATACION DIRECTA</v>
          </cell>
          <cell r="E502"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DE LA RURALIDAD ASIGNADA EN EL MARCO DE LA
  IMPLEMENTACIÓN DEL NUEVO MODELO DE GESTIÓN CULTURAL TERRITORIAL A LA DIRECCIÓN DE ASUNTOS LOCALES Y PARTICIPACIÓN.</v>
          </cell>
          <cell r="F502" t="str">
            <v>17 17. Contrato de Prestación de Servicios</v>
          </cell>
          <cell r="G502" t="str">
            <v>1 Contratista</v>
          </cell>
          <cell r="H502" t="str">
            <v>1 Natural</v>
          </cell>
          <cell r="I502" t="str">
            <v>2 Privada (1)</v>
          </cell>
          <cell r="J502" t="str">
            <v>4 Persona Natural (2)</v>
          </cell>
          <cell r="K502" t="str">
            <v>31 31-Servicios Profesionales</v>
          </cell>
          <cell r="L502" t="str">
            <v>CO1.PCCNTR.7662312</v>
          </cell>
          <cell r="M502" t="str">
            <v>https://community.secop.gov.co/Public/Tendering/OpportunityDetail/Index?noticeUID=CO1.NTC.7847438&amp;isFromPublicArea=True&amp;isModal=true&amp;asPopupView=true</v>
          </cell>
          <cell r="N502">
            <v>45733</v>
          </cell>
          <cell r="O502" t="str">
            <v>5 Contratación directa</v>
          </cell>
          <cell r="P502" t="str">
            <v>33 Prestación de Servicios Profesionales y Apoyo (5-8)</v>
          </cell>
          <cell r="Q502" t="str">
            <v>N/A</v>
          </cell>
          <cell r="R502" t="str">
            <v>1 1. Ley 80</v>
          </cell>
          <cell r="S502" t="str">
            <v>6 6: Prestacion de servicios</v>
          </cell>
          <cell r="T502" t="str">
            <v>1 Nacional</v>
          </cell>
          <cell r="U502" t="str">
            <v>3 3. Único Contratista</v>
          </cell>
          <cell r="V502" t="str">
            <v>SONIA JEANNETH MONTENEGRO GALINDO</v>
          </cell>
          <cell r="W502" t="str">
            <v>F</v>
          </cell>
          <cell r="X502">
            <v>52933764</v>
          </cell>
          <cell r="Y502">
            <v>1</v>
          </cell>
          <cell r="Z502" t="str">
            <v>CALLE 18 96B 41</v>
          </cell>
          <cell r="AA502">
            <v>3178258274</v>
          </cell>
          <cell r="AB502" t="str">
            <v>sonia.montenegro@scrd.gov.co</v>
          </cell>
          <cell r="AC502" t="str">
            <v>sonia_montenegro@hotmail.es</v>
          </cell>
          <cell r="AD502">
            <v>30492</v>
          </cell>
          <cell r="AE502">
            <v>42</v>
          </cell>
          <cell r="AF502" t="str">
            <v>BOGOTA</v>
          </cell>
          <cell r="AG502" t="str">
            <v>titulo profesional en las areas del conocimiento en: bellas artes; ciencias de la educación; ciencias sociales y humanas; economía, administración, contaduría y afines; ingeniería, arquitectura, urbanismo y afines, con tres (3) años de experiencia</v>
          </cell>
          <cell r="AH502" t="str">
            <v>TRABAJADOR SOCIAL</v>
          </cell>
          <cell r="AI502" t="str">
            <v>1 1. Inversión</v>
          </cell>
          <cell r="AJ502">
            <v>217</v>
          </cell>
          <cell r="AK502" t="str">
            <v>O230117330120240217</v>
          </cell>
          <cell r="AL502" t="str">
            <v>Fortalecimiento de la gobernanza territorial, la participación incidente y la atención diferenciada de los grupos étnicos, etarios y sectores sociales desde las prácticas culturales en Bogotá D.C</v>
          </cell>
          <cell r="AN502">
            <v>65880000</v>
          </cell>
          <cell r="AQ502">
            <v>65880000</v>
          </cell>
          <cell r="AU502">
            <v>65880000</v>
          </cell>
          <cell r="AV502" t="str">
            <v>$ 7.320.000</v>
          </cell>
          <cell r="AW502">
            <v>584</v>
          </cell>
          <cell r="AX502">
            <v>65880000</v>
          </cell>
          <cell r="AY502">
            <v>45735</v>
          </cell>
          <cell r="AZ502">
            <v>540</v>
          </cell>
          <cell r="BA502">
            <v>73200000</v>
          </cell>
          <cell r="BB502">
            <v>45694</v>
          </cell>
          <cell r="BC502">
            <v>45734</v>
          </cell>
          <cell r="BD502">
            <v>45736</v>
          </cell>
          <cell r="BE502">
            <v>46010</v>
          </cell>
          <cell r="BF502">
            <v>46010</v>
          </cell>
          <cell r="BG502" t="str">
            <v>2 2-Ejecución</v>
          </cell>
          <cell r="BH502" t="str">
            <v>9 MESES</v>
          </cell>
          <cell r="BI502" t="str">
            <v>1 1. Días</v>
          </cell>
          <cell r="BJ502">
            <v>269</v>
          </cell>
          <cell r="BK502">
            <v>0</v>
          </cell>
          <cell r="BL502">
            <v>269</v>
          </cell>
          <cell r="BM502" t="str">
            <v>SUBSECRETARÍA DE GOBERNANZA</v>
          </cell>
          <cell r="BN502" t="str">
            <v>DIRECCIÓN DE ASUNTOS LOCALES Y PARTICIPACIÓN</v>
          </cell>
          <cell r="BO502" t="str">
            <v>Rafael Lino Diaz Rivera</v>
          </cell>
          <cell r="BP502">
            <v>80742967</v>
          </cell>
          <cell r="BQ502">
            <v>1</v>
          </cell>
          <cell r="BR502" t="str">
            <v>N.A</v>
          </cell>
          <cell r="BS502" t="str">
            <v>N.A</v>
          </cell>
          <cell r="BT502" t="str">
            <v>N.A</v>
          </cell>
          <cell r="BU502" t="str">
            <v>N.A</v>
          </cell>
          <cell r="BV502" t="str">
            <v>N.A</v>
          </cell>
          <cell r="BW502" t="str">
            <v>N.A</v>
          </cell>
          <cell r="BX502" t="str">
            <v>N.A</v>
          </cell>
          <cell r="BY502" t="str">
            <v>N.A</v>
          </cell>
          <cell r="BZ502" t="str">
            <v>N.A</v>
          </cell>
          <cell r="CA502" t="str">
            <v>N.A</v>
          </cell>
        </row>
        <row r="503">
          <cell r="A503" t="str">
            <v>501</v>
          </cell>
          <cell r="B503" t="str">
            <v>CONTRATO DE PRESTACIÓN DE SERVICIOS PROFESIONALES Y/O APOYO A LA GESTIÓN</v>
          </cell>
          <cell r="C503" t="str">
            <v>SCDPI-210-00360-25</v>
          </cell>
          <cell r="D503" t="str">
            <v>CONTRATACION DIRECTA</v>
          </cell>
          <cell r="E503"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503" t="str">
            <v>17 17. Contrato de Prestación de Servicios</v>
          </cell>
          <cell r="G503" t="str">
            <v>1 Contratista</v>
          </cell>
          <cell r="H503" t="str">
            <v>1 Natural</v>
          </cell>
          <cell r="I503" t="str">
            <v>2 Privada (1)</v>
          </cell>
          <cell r="J503" t="str">
            <v>4 Persona Natural (2)</v>
          </cell>
          <cell r="K503" t="str">
            <v>31 31-Servicios Profesionales</v>
          </cell>
          <cell r="L503" t="str">
            <v>CO1.PCCNTR.7662236</v>
          </cell>
          <cell r="M503" t="str">
            <v>https://community.secop.gov.co/Public/Tendering/OpportunityDetail/Index?noticeUID=CO1.NTC.7847100&amp;isFromPublicArea=True&amp;isModal=true&amp;asPopupView=true</v>
          </cell>
          <cell r="N503">
            <v>45733</v>
          </cell>
          <cell r="O503" t="str">
            <v>5 Contratación directa</v>
          </cell>
          <cell r="P503" t="str">
            <v>33 Prestación de Servicios Profesionales y Apoyo (5-8)</v>
          </cell>
          <cell r="Q503" t="str">
            <v>N/A</v>
          </cell>
          <cell r="R503" t="str">
            <v>1 1. Ley 80</v>
          </cell>
          <cell r="S503" t="str">
            <v>6 6: Prestacion de servicios</v>
          </cell>
          <cell r="T503" t="str">
            <v>1 Nacional</v>
          </cell>
          <cell r="U503" t="str">
            <v>3 3. Único Contratista</v>
          </cell>
          <cell r="V503" t="str">
            <v>INGRID YICED GRANDE LADINO</v>
          </cell>
          <cell r="W503" t="str">
            <v>F</v>
          </cell>
          <cell r="X503">
            <v>1012340159</v>
          </cell>
          <cell r="Y503">
            <v>5</v>
          </cell>
          <cell r="Z503" t="str">
            <v>CRA 80 J N° 71 F 22 SUR</v>
          </cell>
          <cell r="AA503">
            <v>3212546809</v>
          </cell>
          <cell r="AB503" t="str">
            <v>rafaeluribe@scrd.gov.co</v>
          </cell>
          <cell r="AC503" t="str">
            <v>ingridsitagrande@hotmail.com</v>
          </cell>
          <cell r="AD503">
            <v>32204</v>
          </cell>
          <cell r="AE503">
            <v>38</v>
          </cell>
          <cell r="AF503" t="str">
            <v>BOGOTA</v>
          </cell>
          <cell r="AG503" t="str">
            <v>Título profesional en las áreas del conocimiento en: Bellas Artes; Ciencias de la Educación; Ciencias Sociales y Humanas; Economía, Administración, Contaduría y afines; Ingeniería, Arquitectura, Urbanismo y afines, con tres (3) años de experiencia</v>
          </cell>
          <cell r="AH503" t="str">
            <v>LICENCIADA EN INGLES</v>
          </cell>
          <cell r="AI503" t="str">
            <v>1 1. Inversión</v>
          </cell>
          <cell r="AJ503">
            <v>217</v>
          </cell>
          <cell r="AK503" t="str">
            <v>O230117330120240217</v>
          </cell>
          <cell r="AL503" t="str">
            <v>Fortalecimiento de la gobernanza territorial, la participación incidente y la atención diferenciada de los grupos étnicos, etarios y sectores sociales desde las prácticas culturales en Bogotá D.C</v>
          </cell>
          <cell r="AN503">
            <v>65880000</v>
          </cell>
          <cell r="AO503">
            <v>1220000</v>
          </cell>
          <cell r="AQ503">
            <v>67100000</v>
          </cell>
          <cell r="AU503">
            <v>67100000</v>
          </cell>
          <cell r="AV503" t="str">
            <v>$ 7.320.000</v>
          </cell>
          <cell r="AW503">
            <v>585</v>
          </cell>
          <cell r="AX503">
            <v>65880000</v>
          </cell>
          <cell r="AY503">
            <v>45735</v>
          </cell>
          <cell r="AZ503">
            <v>560</v>
          </cell>
          <cell r="BA503">
            <v>73200000</v>
          </cell>
          <cell r="BB503">
            <v>45695</v>
          </cell>
          <cell r="BC503">
            <v>45734</v>
          </cell>
          <cell r="BD503">
            <v>45736</v>
          </cell>
          <cell r="BE503">
            <v>46015</v>
          </cell>
          <cell r="BF503">
            <v>46010</v>
          </cell>
          <cell r="BG503" t="str">
            <v>2 2-Ejecución</v>
          </cell>
          <cell r="BH503" t="str">
            <v>9 MESES</v>
          </cell>
          <cell r="BI503" t="str">
            <v>1 1. Días</v>
          </cell>
          <cell r="BJ503">
            <v>269</v>
          </cell>
          <cell r="BK503">
            <v>5</v>
          </cell>
          <cell r="BL503">
            <v>274</v>
          </cell>
          <cell r="BM503" t="str">
            <v>SUBSECRETARÍA DE GOBERNANZA</v>
          </cell>
          <cell r="BN503" t="str">
            <v>DIRECCIÓN DE ASUNTOS LOCALES Y PARTICIPACIÓN</v>
          </cell>
          <cell r="BO503" t="str">
            <v>Rafael Lino Diaz Rivera</v>
          </cell>
          <cell r="BP503">
            <v>80742967</v>
          </cell>
          <cell r="BQ503">
            <v>1</v>
          </cell>
          <cell r="BR503" t="str">
            <v>N.A</v>
          </cell>
          <cell r="BS503" t="str">
            <v>N.A</v>
          </cell>
          <cell r="BT503" t="str">
            <v>N.A</v>
          </cell>
          <cell r="BU503" t="str">
            <v>N.A</v>
          </cell>
          <cell r="BV503" t="str">
            <v>N.A</v>
          </cell>
          <cell r="BW503" t="str">
            <v>N.A</v>
          </cell>
          <cell r="BX503" t="str">
            <v>N.A</v>
          </cell>
          <cell r="BY503" t="str">
            <v>N.A</v>
          </cell>
          <cell r="BZ503" t="str">
            <v>N.A</v>
          </cell>
          <cell r="CA503" t="str">
            <v>N.A</v>
          </cell>
        </row>
        <row r="504">
          <cell r="A504" t="str">
            <v>502</v>
          </cell>
          <cell r="B504" t="str">
            <v>CONTRATO DE PRESTACIÓN DE SERVICIOS PROFESIONALES Y/O APOYO A LA GESTIÓN</v>
          </cell>
          <cell r="C504" t="str">
            <v>SCDPI-21420-00978-25</v>
          </cell>
          <cell r="D504" t="str">
            <v>CONTRATACION DIRECTA</v>
          </cell>
          <cell r="E504" t="str">
            <v>Prestar servicios de apoyo a la gestion a la Secretaria de Cultura; Recreacion y Deporte - Oficina de Tecnologias de la Informacion realizando las actividades operativas requeridas para el mantenimiento y soporte tecnico de la plataforma informatica de usuario final de la Entidad</v>
          </cell>
          <cell r="F504" t="str">
            <v>17 17. Contrato de Prestación de Servicios</v>
          </cell>
          <cell r="G504" t="str">
            <v>1 Contratista</v>
          </cell>
          <cell r="H504" t="str">
            <v>1 Natural</v>
          </cell>
          <cell r="I504" t="str">
            <v>2 Privada (1)</v>
          </cell>
          <cell r="J504" t="str">
            <v>4 Persona Natural (2)</v>
          </cell>
          <cell r="K504" t="str">
            <v>33 33-Servicios Apoyo a la Gestion de la Entidad (servicios administrativos)</v>
          </cell>
          <cell r="L504" t="str">
            <v>CO1.PCCNTR.7663386</v>
          </cell>
          <cell r="M504" t="str">
            <v>https://community.secop.gov.co/Public/Tendering/OpportunityDetail/Index?noticeUID=CO1.NTC.7849446&amp;isFromPublicArea=True&amp;isModal=true&amp;asPopupView=true</v>
          </cell>
          <cell r="N504">
            <v>45733</v>
          </cell>
          <cell r="O504" t="str">
            <v>5 Contratación directa</v>
          </cell>
          <cell r="P504" t="str">
            <v>33 Prestación de Servicios Profesionales y Apoyo (5-8)</v>
          </cell>
          <cell r="Q504" t="str">
            <v>N/A</v>
          </cell>
          <cell r="R504" t="str">
            <v>1 1. Ley 80</v>
          </cell>
          <cell r="S504" t="str">
            <v>6 6: Prestacion de servicios</v>
          </cell>
          <cell r="T504" t="str">
            <v>1 Nacional</v>
          </cell>
          <cell r="U504" t="str">
            <v>3 3. Único Contratista</v>
          </cell>
          <cell r="V504" t="str">
            <v>EDWARD RICARDO ROJAS VALBUENA</v>
          </cell>
          <cell r="W504" t="str">
            <v>M</v>
          </cell>
          <cell r="X504">
            <v>91499501</v>
          </cell>
          <cell r="Y504">
            <v>1</v>
          </cell>
          <cell r="Z504" t="str">
            <v>AC BUCAROS 3 -308</v>
          </cell>
          <cell r="AA504">
            <v>3228581295</v>
          </cell>
          <cell r="AB504" t="str">
            <v>edward.rojas@scrd.gov.co</v>
          </cell>
          <cell r="AC504" t="str">
            <v>edwardroj@gmail.com</v>
          </cell>
          <cell r="AD504">
            <v>28234</v>
          </cell>
          <cell r="AE504">
            <v>49</v>
          </cell>
          <cell r="AF504" t="str">
            <v>SANTANDER - BUCARAMANGA</v>
          </cell>
          <cell r="AG504" t="str">
            <v>Tecnólogo en Sistemas o diseño y administración de sistemas y 4 años de experiencia</v>
          </cell>
          <cell r="AH504" t="str">
            <v>TECNOLOGO DISEÑO</v>
          </cell>
          <cell r="AI504" t="str">
            <v>1 1. Inversión</v>
          </cell>
          <cell r="AJ504">
            <v>163</v>
          </cell>
          <cell r="AK504" t="str">
            <v>O230117459920240163</v>
          </cell>
          <cell r="AL504" t="str">
            <v>Fortalecimiento Institucional para una Gobernanza Pública Confiable en Bogotá D.C.</v>
          </cell>
          <cell r="AN504">
            <v>58348000</v>
          </cell>
          <cell r="AO504">
            <v>6036000</v>
          </cell>
          <cell r="AP504">
            <v>7846800</v>
          </cell>
          <cell r="AQ504">
            <v>56537200</v>
          </cell>
          <cell r="AU504">
            <v>56537200</v>
          </cell>
          <cell r="AV504" t="str">
            <v>$ 6.036.000</v>
          </cell>
          <cell r="AW504">
            <v>601</v>
          </cell>
          <cell r="AX504">
            <v>58348000</v>
          </cell>
          <cell r="AY504">
            <v>45736</v>
          </cell>
          <cell r="AZ504">
            <v>755</v>
          </cell>
          <cell r="BA504">
            <v>58348000</v>
          </cell>
          <cell r="BB504">
            <v>45720</v>
          </cell>
          <cell r="BC504">
            <v>45734</v>
          </cell>
          <cell r="BD504">
            <v>45736</v>
          </cell>
          <cell r="BE504">
            <v>46022</v>
          </cell>
          <cell r="BF504">
            <v>46022</v>
          </cell>
          <cell r="BG504" t="str">
            <v>2 2-Ejecución</v>
          </cell>
          <cell r="BH504" t="str">
            <v>9 MESES 20 DIAS</v>
          </cell>
          <cell r="BI504" t="str">
            <v>1 1. Días</v>
          </cell>
          <cell r="BJ504">
            <v>281</v>
          </cell>
          <cell r="BK504">
            <v>0</v>
          </cell>
          <cell r="BL504">
            <v>281</v>
          </cell>
          <cell r="BM504" t="str">
            <v>DIRECCIÓN DE GESTIÓN CORPORATIVA Y RELACIÓN CON EL CIUDADANO</v>
          </cell>
          <cell r="BN504" t="str">
            <v>OFICINA DE TECNOLOGÍAS DE LA INFORMACIÓN</v>
          </cell>
          <cell r="BO504" t="str">
            <v>Javier Enrique Mariño Navarro</v>
          </cell>
          <cell r="BP504">
            <v>91474000</v>
          </cell>
          <cell r="BQ504">
            <v>5</v>
          </cell>
          <cell r="BR504" t="str">
            <v>N.A</v>
          </cell>
          <cell r="BS504" t="str">
            <v>N.A</v>
          </cell>
          <cell r="BT504" t="str">
            <v>N.A</v>
          </cell>
          <cell r="BU504" t="str">
            <v>N.A</v>
          </cell>
          <cell r="BV504" t="str">
            <v>N.A</v>
          </cell>
          <cell r="BW504" t="str">
            <v>N.A</v>
          </cell>
          <cell r="BX504" t="str">
            <v>N.A</v>
          </cell>
          <cell r="BY504" t="str">
            <v>N.A</v>
          </cell>
          <cell r="BZ504" t="str">
            <v>N.A</v>
          </cell>
          <cell r="CA504" t="str">
            <v>N.A</v>
          </cell>
        </row>
        <row r="505">
          <cell r="A505" t="str">
            <v>503</v>
          </cell>
          <cell r="B505" t="str">
            <v>CONTRATO DE PRESTACIÓN DE SERVICIOS PROFESIONALES Y/O APOYO A LA GESTIÓN</v>
          </cell>
          <cell r="C505" t="str">
            <v>SCDPI-21418-00993-25</v>
          </cell>
          <cell r="D505" t="str">
            <v>CONTRATACION DIRECTA</v>
          </cell>
          <cell r="E505" t="str">
            <v>Prestar servicios profesionales a la Secretaría Distrital de Cultura; Recreació y Deporte - Dirección de Arte; Cultura y Patrimonio desarrollando las actividades requeridas para la planificación e implementación de la metodología de las terapias artísticas y prácticas alternativas de movimiento desarrolladas en el marco de la iniciativa EstarBien Bogotá</v>
          </cell>
          <cell r="F505" t="str">
            <v>17 17. Contrato de Prestación de Servicios</v>
          </cell>
          <cell r="G505" t="str">
            <v>1 Contratista</v>
          </cell>
          <cell r="H505" t="str">
            <v>1 Natural</v>
          </cell>
          <cell r="I505" t="str">
            <v>2 Privada (1)</v>
          </cell>
          <cell r="J505" t="str">
            <v>4 Persona Natural (2)</v>
          </cell>
          <cell r="K505" t="str">
            <v>31 31-Servicios Profesionales</v>
          </cell>
          <cell r="L505" t="str">
            <v>CO1.PCCNTR.7667932</v>
          </cell>
          <cell r="M505" t="str">
            <v>https://community.secop.gov.co/Public/Tendering/OpportunityDetail/Index?noticeUID=CO1.NTC.7854685&amp;isFromPublicArea=True&amp;isModal=true&amp;asPopupView=true</v>
          </cell>
          <cell r="N505">
            <v>45734</v>
          </cell>
          <cell r="O505" t="str">
            <v>5 Contratación directa</v>
          </cell>
          <cell r="P505" t="str">
            <v>33 Prestación de Servicios Profesionales y Apoyo (5-8)</v>
          </cell>
          <cell r="Q505" t="str">
            <v>N/A</v>
          </cell>
          <cell r="R505" t="str">
            <v>1 1. Ley 80</v>
          </cell>
          <cell r="S505" t="str">
            <v>6 6: Prestacion de servicios</v>
          </cell>
          <cell r="T505" t="str">
            <v>1 Nacional</v>
          </cell>
          <cell r="U505" t="str">
            <v>3 3. Único Contratista</v>
          </cell>
          <cell r="V505" t="str">
            <v>MARIA NATALY RAMIREZ HENAO</v>
          </cell>
          <cell r="W505" t="str">
            <v>F</v>
          </cell>
          <cell r="X505">
            <v>1040732866</v>
          </cell>
          <cell r="Y505">
            <v>9</v>
          </cell>
          <cell r="Z505" t="str">
            <v>KR 3 B 23 49</v>
          </cell>
          <cell r="AA505">
            <v>3196057219</v>
          </cell>
          <cell r="AB505" t="str">
            <v>maria.ramirez@scrd.gov.co</v>
          </cell>
          <cell r="AC505" t="str">
            <v>natalyramirez.psicoarte@gmail.com</v>
          </cell>
          <cell r="AD505">
            <v>32276</v>
          </cell>
          <cell r="AE505">
            <v>37</v>
          </cell>
          <cell r="AF505" t="str">
            <v>ANTIOQUIA - MEDELLIN</v>
          </cell>
          <cell r="AG505" t="str">
            <v>Profesional en áreas de las ciencias sociales, humanas, artes, bellas artes, o ciencias de la salud o afines Cinco (5) años de experiencia profesional relacionada</v>
          </cell>
          <cell r="AH505" t="str">
            <v>PSICOLOGO</v>
          </cell>
          <cell r="AI505" t="str">
            <v>1 1. Inversión</v>
          </cell>
          <cell r="AJ505">
            <v>80</v>
          </cell>
          <cell r="AK505" t="str">
            <v>O230117330120240080</v>
          </cell>
          <cell r="AL505" t="str">
            <v>Fortalecimiento de prácticas y transformaciones culturales, patrimoniales, urbanas y sociales para el bienestar integral de Bogotá D.C.</v>
          </cell>
          <cell r="AN505">
            <v>71376000</v>
          </cell>
          <cell r="AO505">
            <v>11896000</v>
          </cell>
          <cell r="AQ505">
            <v>83272000</v>
          </cell>
          <cell r="AU505">
            <v>83272000</v>
          </cell>
          <cell r="AV505" t="str">
            <v>$ 8.922.000</v>
          </cell>
          <cell r="AW505">
            <v>609</v>
          </cell>
          <cell r="AX505">
            <v>71376000</v>
          </cell>
          <cell r="AY505">
            <v>45736</v>
          </cell>
          <cell r="AZ505">
            <v>784</v>
          </cell>
          <cell r="BA505">
            <v>71376000</v>
          </cell>
          <cell r="BB505">
            <v>45723</v>
          </cell>
          <cell r="BC505">
            <v>45734</v>
          </cell>
          <cell r="BD505">
            <v>45737</v>
          </cell>
          <cell r="BE505">
            <v>45981</v>
          </cell>
          <cell r="BF505">
            <v>46022</v>
          </cell>
          <cell r="BG505" t="str">
            <v>2 2-Ejecución</v>
          </cell>
          <cell r="BH505" t="str">
            <v>8 MESES</v>
          </cell>
          <cell r="BI505" t="str">
            <v>1 1. Días</v>
          </cell>
          <cell r="BJ505">
            <v>239</v>
          </cell>
          <cell r="BK505">
            <v>40</v>
          </cell>
          <cell r="BL505">
            <v>279</v>
          </cell>
          <cell r="BM505" t="str">
            <v>DIRECCIÓN DE ARTE, CULTURA Y PATRIMONIO</v>
          </cell>
          <cell r="BN505" t="str">
            <v>DIRECCIÓN DE ARTE, CULTURA Y PATRIMONIO</v>
          </cell>
          <cell r="BO505" t="str">
            <v>Natalia Currea Dereser</v>
          </cell>
          <cell r="BP505">
            <v>52414607</v>
          </cell>
          <cell r="BQ505">
            <v>7</v>
          </cell>
          <cell r="BR505" t="str">
            <v>N.A</v>
          </cell>
          <cell r="BS505" t="str">
            <v>N.A</v>
          </cell>
          <cell r="BT505" t="str">
            <v>N.A</v>
          </cell>
          <cell r="BU505" t="str">
            <v>N.A</v>
          </cell>
          <cell r="BV505" t="str">
            <v>N.A</v>
          </cell>
          <cell r="BW505" t="str">
            <v>N.A</v>
          </cell>
          <cell r="BX505" t="str">
            <v>N.A</v>
          </cell>
          <cell r="BY505" t="str">
            <v>N.A</v>
          </cell>
          <cell r="BZ505" t="str">
            <v>N.A</v>
          </cell>
          <cell r="CA505" t="str">
            <v>N.A</v>
          </cell>
        </row>
        <row r="506">
          <cell r="A506" t="str">
            <v>504</v>
          </cell>
          <cell r="B506" t="str">
            <v>CONTRATO DE PRESTACIÓN DE SERVICIOS PROFESIONALES Y/O APOYO A LA GESTIÓN</v>
          </cell>
          <cell r="C506" t="str">
            <v>SCDPI-210-00358-25</v>
          </cell>
          <cell r="D506" t="str">
            <v>CONTRATACION DIRECTA</v>
          </cell>
          <cell r="E506"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506" t="str">
            <v>17 17. Contrato de Prestación de Servicios</v>
          </cell>
          <cell r="G506" t="str">
            <v>1 Contratista</v>
          </cell>
          <cell r="H506" t="str">
            <v>1 Natural</v>
          </cell>
          <cell r="I506" t="str">
            <v>2 Privada (1)</v>
          </cell>
          <cell r="J506" t="str">
            <v>4 Persona Natural (2)</v>
          </cell>
          <cell r="K506" t="str">
            <v>31 31-Servicios Profesionales</v>
          </cell>
          <cell r="L506" t="str">
            <v>CO1.PCCNTR.7667987</v>
          </cell>
          <cell r="M506" t="str">
            <v>https://community.secop.gov.co/Public/Tendering/OpportunityDetail/Index?noticeUID=CO1.NTC.7854790&amp;isFromPublicArea=True&amp;isModal=true&amp;asPopupView=true</v>
          </cell>
          <cell r="N506">
            <v>45734</v>
          </cell>
          <cell r="O506" t="str">
            <v>5 Contratación directa</v>
          </cell>
          <cell r="P506" t="str">
            <v>33 Prestación de Servicios Profesionales y Apoyo (5-8)</v>
          </cell>
          <cell r="Q506" t="str">
            <v>N/A</v>
          </cell>
          <cell r="R506" t="str">
            <v>1 1. Ley 80</v>
          </cell>
          <cell r="S506" t="str">
            <v>6 6: Prestacion de servicios</v>
          </cell>
          <cell r="T506" t="str">
            <v>1 Nacional</v>
          </cell>
          <cell r="U506" t="str">
            <v>3 3. Único Contratista</v>
          </cell>
          <cell r="V506" t="str">
            <v>LILI JOHANA REYES BERNAL</v>
          </cell>
          <cell r="W506" t="str">
            <v>F</v>
          </cell>
          <cell r="X506">
            <v>52713236</v>
          </cell>
          <cell r="Y506">
            <v>0</v>
          </cell>
          <cell r="Z506" t="str">
            <v>KR 29 D 27 53 SUR</v>
          </cell>
          <cell r="AA506">
            <v>3115037479</v>
          </cell>
          <cell r="AB506" t="str">
            <v>teusaquillo@scrd.gov.co</v>
          </cell>
          <cell r="AC506" t="str">
            <v>libertad10sofia@gmail.com</v>
          </cell>
          <cell r="AD506">
            <v>29764</v>
          </cell>
          <cell r="AE506">
            <v>44</v>
          </cell>
          <cell r="AF506" t="str">
            <v>BOGOTA</v>
          </cell>
          <cell r="AG506" t="str">
            <v>Título profesional en las áreas del conocimiento en: Bellas Artes; Ciencias de la Educación; Ciencias Sociales y Humanas; Economía, Administración, Contaduría y afines; Ingeniería, Arquitectura, Urbanismo y afines, con tres (3) años de experiencia</v>
          </cell>
          <cell r="AH506" t="str">
            <v>COMUNICACIÓN SOCIAL - PERIODISTA</v>
          </cell>
          <cell r="AI506" t="str">
            <v>1 1. Inversión</v>
          </cell>
          <cell r="AJ506">
            <v>217</v>
          </cell>
          <cell r="AK506" t="str">
            <v>O230117330120240217</v>
          </cell>
          <cell r="AL506" t="str">
            <v>Fortalecimiento de la gobernanza territorial, la participación incidente y la atención diferenciada de los grupos étnicos, etarios y sectores sociales desde las prácticas culturales en Bogotá D.C</v>
          </cell>
          <cell r="AN506">
            <v>65880000</v>
          </cell>
          <cell r="AO506">
            <v>1464000</v>
          </cell>
          <cell r="AQ506">
            <v>67344000</v>
          </cell>
          <cell r="AU506">
            <v>67344000</v>
          </cell>
          <cell r="AV506" t="str">
            <v>$ 7.320.000</v>
          </cell>
          <cell r="AW506">
            <v>597</v>
          </cell>
          <cell r="AX506">
            <v>65880000</v>
          </cell>
          <cell r="AY506">
            <v>45736</v>
          </cell>
          <cell r="AZ506">
            <v>557</v>
          </cell>
          <cell r="BA506">
            <v>73200000</v>
          </cell>
          <cell r="BB506">
            <v>45695</v>
          </cell>
          <cell r="BC506">
            <v>45734</v>
          </cell>
          <cell r="BD506">
            <v>45741</v>
          </cell>
          <cell r="BE506">
            <v>46015</v>
          </cell>
          <cell r="BF506">
            <v>46022</v>
          </cell>
          <cell r="BG506" t="str">
            <v>2 2-Ejecución</v>
          </cell>
          <cell r="BH506" t="str">
            <v>9 MESES</v>
          </cell>
          <cell r="BI506" t="str">
            <v>1 1. Días</v>
          </cell>
          <cell r="BJ506">
            <v>269</v>
          </cell>
          <cell r="BK506">
            <v>6</v>
          </cell>
          <cell r="BL506">
            <v>275</v>
          </cell>
          <cell r="BM506" t="str">
            <v>SUBSECRETARÍA DE GOBERNANZA</v>
          </cell>
          <cell r="BN506" t="str">
            <v>DIRECCIÓN DE ASUNTOS LOCALES Y PARTICIPACIÓN</v>
          </cell>
          <cell r="BO506" t="str">
            <v>Rafael Lino Diaz Rivera</v>
          </cell>
          <cell r="BP506">
            <v>80742967</v>
          </cell>
          <cell r="BQ506">
            <v>1</v>
          </cell>
          <cell r="BR506" t="str">
            <v>N.A</v>
          </cell>
          <cell r="BS506" t="str">
            <v>N.A</v>
          </cell>
          <cell r="BT506" t="str">
            <v>N.A</v>
          </cell>
          <cell r="BU506" t="str">
            <v>N.A</v>
          </cell>
          <cell r="BV506" t="str">
            <v>N.A</v>
          </cell>
          <cell r="BW506" t="str">
            <v>N.A</v>
          </cell>
          <cell r="BX506" t="str">
            <v>N.A</v>
          </cell>
          <cell r="BY506" t="str">
            <v>N.A</v>
          </cell>
          <cell r="BZ506" t="str">
            <v>N.A</v>
          </cell>
          <cell r="CA506" t="str">
            <v>N.A</v>
          </cell>
        </row>
        <row r="507">
          <cell r="A507" t="str">
            <v>505</v>
          </cell>
          <cell r="B507" t="str">
            <v>ORDEN DE COMPRA</v>
          </cell>
          <cell r="C507" t="str">
            <v>ORDEN DE COMPRA 143058</v>
          </cell>
          <cell r="D507" t="str">
            <v>SELECCIÓN ABREVIADA</v>
          </cell>
          <cell r="E507" t="str">
            <v>Adquisición servicios tecnológicos de nube pública.</v>
          </cell>
          <cell r="F507" t="str">
            <v>17 17. Contrato de Prestación de Servicios</v>
          </cell>
          <cell r="G507" t="str">
            <v>1 Contratista</v>
          </cell>
          <cell r="H507" t="str">
            <v>2 Jurídica</v>
          </cell>
          <cell r="I507" t="str">
            <v>2 Privada (1)</v>
          </cell>
          <cell r="J507" t="str">
            <v>3 Privadas (2)</v>
          </cell>
          <cell r="K507" t="str">
            <v>121 121-Compraventa (Bienes Muebles)</v>
          </cell>
          <cell r="L507" t="str">
            <v>Orden de compra 143058</v>
          </cell>
          <cell r="M507" t="str">
            <v>https://www.colombiacompra.gov.co/tienda-virtual-del-estado-colombiano/ordenes-compra/143058</v>
          </cell>
          <cell r="N507">
            <v>45726</v>
          </cell>
          <cell r="O507" t="str">
            <v>2 Selección abreviada</v>
          </cell>
          <cell r="P507" t="str">
            <v>4 Adquisión o Suministro de Bienes y Servicios de Carácterísticas Técnicas Uniformes y de Común Utilización (Procedimiento: Siubasta Inversa, Acuerdo Marco de Precios, Bolsa de Productos) (2)</v>
          </cell>
          <cell r="Q507" t="str">
            <v>AMP</v>
          </cell>
          <cell r="R507" t="str">
            <v>1 1. Ley 80</v>
          </cell>
          <cell r="S507" t="str">
            <v>3 3: Tecnologia</v>
          </cell>
          <cell r="T507" t="str">
            <v>1 Nacional</v>
          </cell>
          <cell r="U507" t="str">
            <v>3 3. Único Contratista</v>
          </cell>
          <cell r="V507" t="str">
            <v>CONTROLES EMPRESARIALES SAS</v>
          </cell>
          <cell r="W507" t="str">
            <v>N.A</v>
          </cell>
          <cell r="X507">
            <v>800058607</v>
          </cell>
          <cell r="Y507">
            <v>2</v>
          </cell>
          <cell r="Z507" t="str">
            <v>Carrera 16 A No. 75 29</v>
          </cell>
          <cell r="AA507" t="str">
            <v>456-2727</v>
          </cell>
          <cell r="AB507" t="str">
            <v>amarquez@coem.co</v>
          </cell>
          <cell r="AC507" t="str">
            <v>amarquez@coem.co</v>
          </cell>
          <cell r="AD507" t="str">
            <v>N.A</v>
          </cell>
          <cell r="AE507" t="str">
            <v>N.A</v>
          </cell>
          <cell r="AF507" t="str">
            <v>N.A</v>
          </cell>
          <cell r="AG507" t="str">
            <v>N.A</v>
          </cell>
          <cell r="AH507" t="str">
            <v>N.A</v>
          </cell>
          <cell r="AI507" t="str">
            <v>1 1. Inversión</v>
          </cell>
          <cell r="AJ507">
            <v>163</v>
          </cell>
          <cell r="AK507" t="str">
            <v>O230117459920240163</v>
          </cell>
          <cell r="AL507" t="str">
            <v>Fortalecimiento Institucional para una Gobernanza Pública Confiable en Bogotá D.C.</v>
          </cell>
          <cell r="AN507">
            <v>325498319</v>
          </cell>
          <cell r="AQ507">
            <v>325498319</v>
          </cell>
          <cell r="AU507">
            <v>325498319</v>
          </cell>
          <cell r="AV507" t="str">
            <v>$ 0</v>
          </cell>
          <cell r="AW507">
            <v>600</v>
          </cell>
          <cell r="AX507">
            <v>325498319</v>
          </cell>
          <cell r="AY507">
            <v>45736</v>
          </cell>
          <cell r="AZ507">
            <v>366</v>
          </cell>
          <cell r="BA507">
            <v>326000000</v>
          </cell>
          <cell r="BB507">
            <v>45681</v>
          </cell>
          <cell r="BC507">
            <v>45726</v>
          </cell>
          <cell r="BD507">
            <v>45743</v>
          </cell>
          <cell r="BE507">
            <v>45789</v>
          </cell>
          <cell r="BF507">
            <v>45789</v>
          </cell>
          <cell r="BG507" t="str">
            <v>2 2-Ejecución</v>
          </cell>
          <cell r="BH507" t="str">
            <v>2 MESES</v>
          </cell>
          <cell r="BI507" t="str">
            <v>1 1. Días</v>
          </cell>
          <cell r="BJ507">
            <v>45</v>
          </cell>
          <cell r="BK507">
            <v>0</v>
          </cell>
          <cell r="BL507">
            <v>45</v>
          </cell>
          <cell r="BM507" t="str">
            <v>DIRECCIÓN DE GESTIÓN CORPORATIVA Y RELACIÓN CON EL CIUDADANO</v>
          </cell>
          <cell r="BN507" t="str">
            <v>OFICINA DE TECNOLOGÍAS DE LA INFORMACIÓN</v>
          </cell>
          <cell r="BO507" t="str">
            <v>Fabio Fernando Sánchez Sánchez</v>
          </cell>
          <cell r="BP507">
            <v>19495495</v>
          </cell>
          <cell r="BQ507">
            <v>5</v>
          </cell>
          <cell r="BR507" t="str">
            <v>Javier Elias Marquez</v>
          </cell>
          <cell r="BS507">
            <v>79539870</v>
          </cell>
          <cell r="BT507" t="str">
            <v>N.A</v>
          </cell>
          <cell r="BU507" t="str">
            <v>GRANDE</v>
          </cell>
          <cell r="BV507">
            <v>1</v>
          </cell>
          <cell r="BW507" t="str">
            <v>N.A</v>
          </cell>
          <cell r="BX507" t="str">
            <v>NO</v>
          </cell>
          <cell r="BY507" t="str">
            <v>N.A</v>
          </cell>
          <cell r="BZ507" t="str">
            <v>N.A</v>
          </cell>
          <cell r="CA507" t="str">
            <v>N.A</v>
          </cell>
        </row>
        <row r="508">
          <cell r="A508" t="str">
            <v>506</v>
          </cell>
          <cell r="B508" t="str">
            <v>CONTRATO INTERADMINISTRATIVO</v>
          </cell>
          <cell r="C508" t="str">
            <v>ESDOP 15 DE 2025</v>
          </cell>
          <cell r="D508" t="str">
            <v>CONTRATACION DIRECTA</v>
          </cell>
          <cell r="E508" t="str">
            <v>Celebrar contrato interadministrativo para la difusión, comunicación y apropiación de los planes, iniciativas, programas y acciones de la Secretaría de Cultura, Recreación y Deporte, a través de los medios de comunicación masivos, tradicionales, comunitarios, alternativos y/o digitales, plataformas digitales y acciones de divulgación territoriales y directas</v>
          </cell>
          <cell r="F508" t="str">
            <v>17 17. Contrato de Prestación de Servicios</v>
          </cell>
          <cell r="G508" t="str">
            <v>1 Contratista</v>
          </cell>
          <cell r="H508" t="str">
            <v>2 Jurídica</v>
          </cell>
          <cell r="I508" t="str">
            <v>3 Pública (2-3)</v>
          </cell>
          <cell r="J508" t="str">
            <v>9 Públicos (3)</v>
          </cell>
          <cell r="K508" t="str">
            <v>911 911-Contrato Interadministrativo</v>
          </cell>
          <cell r="L508" t="str">
            <v>CO1.PCCNTR.7671110</v>
          </cell>
          <cell r="M508" t="str">
            <v>https://community.secop.gov.co/Public/Tendering/OpportunityDetail/Index?noticeUID=CO1.NTC.7858942&amp;isFromPublicArea=True&amp;isModal=False</v>
          </cell>
          <cell r="N508">
            <v>45734</v>
          </cell>
          <cell r="O508" t="str">
            <v>5 Contratación directa</v>
          </cell>
          <cell r="P508" t="str">
            <v>13 Contratos Interadministrativos (5-8)</v>
          </cell>
          <cell r="Q508" t="str">
            <v>N/A</v>
          </cell>
          <cell r="R508" t="str">
            <v>1 1. Ley 80</v>
          </cell>
          <cell r="S508" t="str">
            <v>8 8: Cultura</v>
          </cell>
          <cell r="T508" t="str">
            <v>1 Nacional</v>
          </cell>
          <cell r="U508" t="str">
            <v>3 3. Único Contratista</v>
          </cell>
          <cell r="V508" t="str">
            <v>CANAL CAPITAL</v>
          </cell>
          <cell r="W508" t="str">
            <v>N.A</v>
          </cell>
          <cell r="X508">
            <v>830012587</v>
          </cell>
          <cell r="Y508">
            <v>4</v>
          </cell>
          <cell r="Z508" t="str">
            <v>Avenida El Dorado N° 66-63, piso 5</v>
          </cell>
          <cell r="AA508">
            <v>6014578300</v>
          </cell>
          <cell r="AB508" t="str">
            <v>coordinacionjuridica@canalcapital.gov.co</v>
          </cell>
          <cell r="AC508" t="str">
            <v>coordinacionjuridica@canalcapital.gov.co</v>
          </cell>
          <cell r="AD508" t="str">
            <v>N.A</v>
          </cell>
          <cell r="AE508" t="str">
            <v>N.A</v>
          </cell>
          <cell r="AF508" t="str">
            <v>N.A</v>
          </cell>
          <cell r="AG508" t="str">
            <v>N.A</v>
          </cell>
          <cell r="AH508" t="str">
            <v>N.A</v>
          </cell>
          <cell r="AI508" t="str">
            <v>1 1. Inversión</v>
          </cell>
          <cell r="AJ508" t="str">
            <v>122
  080
  163</v>
          </cell>
          <cell r="AK508" t="str">
            <v>O230117330120240122
  O230117330120240080
  O230117459920240163</v>
          </cell>
          <cell r="AL508" t="str">
            <v>Innovación y cambio cultural para la transformación de comportamientos que promuevan el orgullo por la ciudad de Bogotá D.C.
  Fortalecimiento de prácticas y transformaciones culturales, patrimoniales, urbanas y sociales para el bienestar integral de Bogotá D.C.
  Fortalecimiento Institucional para una Gobernanza Pública Confiable en Bogotá D.C.</v>
          </cell>
          <cell r="AN508">
            <v>3379656537</v>
          </cell>
          <cell r="AO508">
            <v>532750000</v>
          </cell>
          <cell r="AP508">
            <v>192750000</v>
          </cell>
          <cell r="AQ508">
            <v>3719656537</v>
          </cell>
          <cell r="AU508">
            <v>3719656537</v>
          </cell>
          <cell r="AV508" t="str">
            <v>$ 0</v>
          </cell>
          <cell r="AW508" t="str">
            <v>602
  603
  604
  605</v>
          </cell>
          <cell r="AX508" t="str">
            <v>334762549
  50.000.000
  2.454.893.988
  540.000.000</v>
          </cell>
          <cell r="AY508">
            <v>45736</v>
          </cell>
          <cell r="AZ508" t="str">
            <v>763
  761
  795
  665</v>
          </cell>
          <cell r="BA508" t="str">
            <v>334762549
  50.000.000
  2.454.893.988
  540.000.000</v>
          </cell>
          <cell r="BB508" t="str">
            <v>6/03/2025
  05/03/2025
  07/03/2025
  13/02/2025</v>
          </cell>
          <cell r="BC508">
            <v>45735</v>
          </cell>
          <cell r="BD508">
            <v>45747</v>
          </cell>
          <cell r="BE508">
            <v>46021</v>
          </cell>
          <cell r="BF508">
            <v>46080</v>
          </cell>
          <cell r="BG508" t="str">
            <v>2 2-Ejecución</v>
          </cell>
          <cell r="BH508" t="str">
            <v>9 MESES</v>
          </cell>
          <cell r="BI508" t="str">
            <v>1 1. Días</v>
          </cell>
          <cell r="BJ508">
            <v>270</v>
          </cell>
          <cell r="BK508">
            <v>64</v>
          </cell>
          <cell r="BL508">
            <v>270</v>
          </cell>
          <cell r="BM508" t="str">
            <v>DIRECCIÓN DE GESTIÓN CORPORATIVA Y RELACIÓN CON EL CIUDADANO</v>
          </cell>
          <cell r="BN508" t="str">
            <v>OFICINA ASESORA DE COMUNICACIONES</v>
          </cell>
          <cell r="BO508" t="str">
            <v>Ibón Maritza Munevar Gordillo</v>
          </cell>
          <cell r="BP508">
            <v>52884019</v>
          </cell>
          <cell r="BQ508">
            <v>1</v>
          </cell>
          <cell r="BR508" t="str">
            <v>PAULA ARENAS CANAL</v>
          </cell>
          <cell r="BS508">
            <v>35503102</v>
          </cell>
          <cell r="BT508" t="str">
            <v>N.A</v>
          </cell>
          <cell r="BU508" t="str">
            <v>N.A</v>
          </cell>
          <cell r="BV508">
            <v>1</v>
          </cell>
          <cell r="BW508" t="str">
            <v>N.A</v>
          </cell>
          <cell r="BX508" t="str">
            <v>N.A</v>
          </cell>
          <cell r="BY508" t="str">
            <v>N.A</v>
          </cell>
          <cell r="BZ508" t="str">
            <v>N.A</v>
          </cell>
          <cell r="CA508" t="str">
            <v>N.A</v>
          </cell>
        </row>
        <row r="509">
          <cell r="A509" t="str">
            <v>507</v>
          </cell>
          <cell r="B509" t="str">
            <v>CONTRATO DE PRESTACIÓN DE SERVICIOS PROFESIONALES Y/O APOYO A LA GESTIÓN</v>
          </cell>
          <cell r="C509" t="str">
            <v>SCDPI-220-00156-25</v>
          </cell>
          <cell r="D509" t="str">
            <v>CONTRATACION DIRECTA</v>
          </cell>
          <cell r="E509" t="str">
            <v>Prestar servicios profesionales a la Secretaría de Cultura, Recreación y Deporte - Dirección de Fomento realizando actividades desde el componente misional, requeridos para la estrategia de acompañamiento y seguimiento en asuntos administrativos y financieros a las iniciativas priorizadas y ganadores en el marco del programa Más Cultura Local</v>
          </cell>
          <cell r="F509" t="str">
            <v>17 17. Contrato de Prestación de Servicios</v>
          </cell>
          <cell r="G509" t="str">
            <v>1 Contratista</v>
          </cell>
          <cell r="H509" t="str">
            <v>1 Natural</v>
          </cell>
          <cell r="I509" t="str">
            <v>2 Privada (1)</v>
          </cell>
          <cell r="J509" t="str">
            <v>4 Persona Natural (2)</v>
          </cell>
          <cell r="K509" t="str">
            <v>31 31-Servicios Profesionales</v>
          </cell>
          <cell r="L509" t="str">
            <v>CO1.PCCNTR.7671512</v>
          </cell>
          <cell r="M509" t="str">
            <v>https://community.secop.gov.co/Public/Tendering/OpportunityDetail/Index?noticeUID=CO1.NTC.7859396&amp;isFromPublicArea=True&amp;isModal=False</v>
          </cell>
          <cell r="N509">
            <v>45734</v>
          </cell>
          <cell r="O509" t="str">
            <v>5 Contratación directa</v>
          </cell>
          <cell r="P509" t="str">
            <v>33 Prestación de Servicios Profesionales y Apoyo (5-8)</v>
          </cell>
          <cell r="Q509" t="str">
            <v>N/A</v>
          </cell>
          <cell r="R509" t="str">
            <v>1 1. Ley 80</v>
          </cell>
          <cell r="S509" t="str">
            <v>6 6: Prestacion de servicios</v>
          </cell>
          <cell r="T509" t="str">
            <v>1 Nacional</v>
          </cell>
          <cell r="U509" t="str">
            <v>3 3. Único Contratista</v>
          </cell>
          <cell r="V509" t="str">
            <v>YULY PAOLA CADENA ZAMBRANO
  CESION A : 
  MARIA FERNANDA CABALLERO ARENAS</v>
          </cell>
          <cell r="W509" t="str">
            <v>F
  F</v>
          </cell>
          <cell r="X509" t="str">
            <v>1032370671
  1019127077</v>
          </cell>
          <cell r="Y509" t="str">
            <v>6
  3</v>
          </cell>
          <cell r="Z509" t="str">
            <v>Calle 49d sur No 90 21
  CR 64 B# 55 A 4O SUR</v>
          </cell>
          <cell r="AA509" t="str">
            <v>8066760
  3223921232</v>
          </cell>
          <cell r="AB509" t="str">
            <v>yuly.cadena@scrd.gov.co</v>
          </cell>
          <cell r="AC509" t="str">
            <v>pao.cadena@yahoo.es
  mariafca97@hotmail.com</v>
          </cell>
          <cell r="AD509">
            <v>31647</v>
          </cell>
          <cell r="AE509">
            <v>39</v>
          </cell>
          <cell r="AF509" t="str">
            <v>BOGOTA</v>
          </cell>
          <cell r="AG509" t="str">
            <v>Profesional de las Ciencias Sociales y Humanas, Bellas Artes, Economía, Administración, Contaduría y afines con (1) un año de experiencia profesionaL.
  Profesional de las Ciencias Sociales y Humanas, Bellas Artes, Economía, Administración, Contaduría y afines con (1) un año de experiencia profesional</v>
          </cell>
          <cell r="AH509" t="str">
            <v>SALUD OCUPACIONAL
  PSICOLOGA</v>
          </cell>
          <cell r="AI509" t="str">
            <v>1 1. Inversión</v>
          </cell>
          <cell r="AJ509">
            <v>152</v>
          </cell>
          <cell r="AK509" t="str">
            <v>O230117330120240152</v>
          </cell>
          <cell r="AL509" t="str">
            <v>Fortalecimiento del Fomento para el Desarrollo de Procesos Culturales Sostenibles en Bogotá D.C.</v>
          </cell>
          <cell r="AN509">
            <v>45744000</v>
          </cell>
          <cell r="AQ509">
            <v>45744000</v>
          </cell>
          <cell r="AU509">
            <v>45744000</v>
          </cell>
          <cell r="AV509" t="str">
            <v>$ 5.718.000</v>
          </cell>
          <cell r="AW509">
            <v>612</v>
          </cell>
          <cell r="AX509">
            <v>45744000</v>
          </cell>
          <cell r="AY509">
            <v>45737</v>
          </cell>
          <cell r="AZ509">
            <v>712</v>
          </cell>
          <cell r="BA509">
            <v>45744000</v>
          </cell>
          <cell r="BB509">
            <v>45707</v>
          </cell>
          <cell r="BC509">
            <v>45736</v>
          </cell>
          <cell r="BD509">
            <v>45737</v>
          </cell>
          <cell r="BE509">
            <v>45986</v>
          </cell>
          <cell r="BF509">
            <v>45981</v>
          </cell>
          <cell r="BG509" t="str">
            <v>2 2-Ejecución</v>
          </cell>
          <cell r="BH509" t="str">
            <v>8 MESES</v>
          </cell>
          <cell r="BI509" t="str">
            <v>1 1. Días</v>
          </cell>
          <cell r="BJ509">
            <v>244</v>
          </cell>
          <cell r="BK509">
            <v>5</v>
          </cell>
          <cell r="BL509">
            <v>249</v>
          </cell>
          <cell r="BM509" t="str">
            <v>SUBSECRETARÍA DE GOBERNANZA</v>
          </cell>
          <cell r="BN509" t="str">
            <v>DIRECCIÓN DE FOMENTO</v>
          </cell>
          <cell r="BO509" t="str">
            <v>Michael Andres Quintana Rodriguez</v>
          </cell>
          <cell r="BP509">
            <v>1022947033</v>
          </cell>
          <cell r="BQ509">
            <v>9</v>
          </cell>
          <cell r="BR509" t="str">
            <v>N.A</v>
          </cell>
          <cell r="BS509" t="str">
            <v>N.A</v>
          </cell>
          <cell r="BT509" t="str">
            <v>N.A</v>
          </cell>
          <cell r="BU509" t="str">
            <v>N.A</v>
          </cell>
          <cell r="BV509" t="str">
            <v>N.A</v>
          </cell>
          <cell r="BW509" t="str">
            <v>N.A</v>
          </cell>
          <cell r="CA509" t="str">
            <v>N.A</v>
          </cell>
        </row>
        <row r="510">
          <cell r="A510" t="str">
            <v>508</v>
          </cell>
          <cell r="B510" t="str">
            <v>CONTRATO DE PRESTACIÓN DE SERVICIOS PROFESIONALES Y/O APOYO A LA GESTIÓN</v>
          </cell>
          <cell r="C510" t="str">
            <v>SCDPI-21418-00284-25</v>
          </cell>
          <cell r="D510" t="str">
            <v>CONTRATACION DIRECTA</v>
          </cell>
          <cell r="E510" t="str">
            <v>Prestar servicios profesionales a la Secretaría Distrital de Cultura, Recreación y Deporte – Subdirección de Gestión Cultural y Artística realizando las acciones requeridas para la organización, control, seguimiento y ejecución de las actividades recreativas y/o culturales desarrolladas en los espacios del Centro Felicidad CEFE Chapinero</v>
          </cell>
          <cell r="F510" t="str">
            <v>17 17. Contrato de Prestación de Servicios</v>
          </cell>
          <cell r="G510" t="str">
            <v>1 Contratista</v>
          </cell>
          <cell r="H510" t="str">
            <v>1 Natural</v>
          </cell>
          <cell r="I510" t="str">
            <v>2 Privada (1)</v>
          </cell>
          <cell r="J510" t="str">
            <v>4 Persona Natural (2)</v>
          </cell>
          <cell r="K510" t="str">
            <v>31 31-Servicios Profesionales</v>
          </cell>
          <cell r="L510" t="str">
            <v>CO1.PCCNTR.7673112</v>
          </cell>
          <cell r="M510" t="str">
            <v>https://community.secop.gov.co/Public/Tendering/OpportunityDetail/Index?noticeUID=CO1.NTC.7860255&amp;isFromPublicArea=True&amp;isModal=False</v>
          </cell>
          <cell r="N510">
            <v>45734</v>
          </cell>
          <cell r="O510" t="str">
            <v>5 Contratación directa</v>
          </cell>
          <cell r="P510" t="str">
            <v>33 Prestación de Servicios Profesionales y Apoyo (5-8)</v>
          </cell>
          <cell r="Q510" t="str">
            <v>N/A</v>
          </cell>
          <cell r="R510" t="str">
            <v>1 1. Ley 80</v>
          </cell>
          <cell r="S510" t="str">
            <v>6 6: Prestacion de servicios</v>
          </cell>
          <cell r="T510" t="str">
            <v>1 Nacional</v>
          </cell>
          <cell r="U510" t="str">
            <v>3 3. Único Contratista</v>
          </cell>
          <cell r="V510" t="str">
            <v>MICHAEL ALEXIS ANGULO SANCHEZ</v>
          </cell>
          <cell r="W510" t="str">
            <v>M</v>
          </cell>
          <cell r="X510">
            <v>1001116898</v>
          </cell>
          <cell r="Y510">
            <v>0</v>
          </cell>
          <cell r="Z510" t="str">
            <v>CL 80 BIS SUR 91 90</v>
          </cell>
          <cell r="AA510">
            <v>3222175869</v>
          </cell>
          <cell r="AB510" t="str">
            <v>michael.angulo@scrd.gov.co</v>
          </cell>
          <cell r="AC510" t="str">
            <v>michaelalex241970@gmail.com</v>
          </cell>
          <cell r="AD510">
            <v>37405</v>
          </cell>
          <cell r="AE510">
            <v>23</v>
          </cell>
          <cell r="AF510" t="str">
            <v>BOGOTA</v>
          </cell>
          <cell r="AG510" t="str">
            <v>Profesional en áreas afines a Deportes, Educación Física y Recreación, sin experiencia profesional.</v>
          </cell>
          <cell r="AH510" t="str">
            <v>LICENCIADO EN EDUCACION FISICA</v>
          </cell>
          <cell r="AI510" t="str">
            <v>1 1. Inversión</v>
          </cell>
          <cell r="AJ510">
            <v>80</v>
          </cell>
          <cell r="AK510" t="str">
            <v>O230117330120240080</v>
          </cell>
          <cell r="AL510" t="str">
            <v>Fortalecimiento de prácticas y transformaciones culturales, patrimoniales, urbanas y sociales para el bienestar integral de Bogotá D.C.</v>
          </cell>
          <cell r="AN510">
            <v>19668000</v>
          </cell>
          <cell r="AQ510">
            <v>19668000</v>
          </cell>
          <cell r="AU510">
            <v>19668000</v>
          </cell>
          <cell r="AV510" t="str">
            <v>$ 4.917.000</v>
          </cell>
          <cell r="AW510">
            <v>610</v>
          </cell>
          <cell r="AX510">
            <v>19668000</v>
          </cell>
          <cell r="AY510">
            <v>45737</v>
          </cell>
          <cell r="AZ510">
            <v>836</v>
          </cell>
          <cell r="BA510">
            <v>19668000</v>
          </cell>
          <cell r="BB510">
            <v>45726</v>
          </cell>
          <cell r="BC510">
            <v>45736</v>
          </cell>
          <cell r="BD510">
            <v>45741</v>
          </cell>
          <cell r="BE510">
            <v>45862</v>
          </cell>
          <cell r="BF510">
            <v>45862</v>
          </cell>
          <cell r="BG510" t="str">
            <v>2 2-Ejecución</v>
          </cell>
          <cell r="BH510" t="str">
            <v>4 MESES</v>
          </cell>
          <cell r="BI510" t="str">
            <v>1 1. Días</v>
          </cell>
          <cell r="BJ510">
            <v>119</v>
          </cell>
          <cell r="BK510">
            <v>0</v>
          </cell>
          <cell r="BL510">
            <v>119</v>
          </cell>
          <cell r="BM510" t="str">
            <v>DIRECCIÓN DE ARTE, CULTURA Y PATRIMONIO</v>
          </cell>
          <cell r="BN510" t="str">
            <v>SUBDIRECCIÓN DE GESTIÓN CULTURAL Y ARTISTICA</v>
          </cell>
          <cell r="BO510" t="str">
            <v>Adriana Maria Botero Velez</v>
          </cell>
          <cell r="BP510">
            <v>52254482</v>
          </cell>
          <cell r="BQ510">
            <v>6</v>
          </cell>
          <cell r="BR510" t="str">
            <v>N.A</v>
          </cell>
          <cell r="BS510" t="str">
            <v>N.A</v>
          </cell>
          <cell r="BT510" t="str">
            <v>N.A</v>
          </cell>
          <cell r="BU510" t="str">
            <v>N.A</v>
          </cell>
          <cell r="BV510" t="str">
            <v>N.A</v>
          </cell>
          <cell r="BW510" t="str">
            <v>N.A</v>
          </cell>
          <cell r="BX510" t="str">
            <v>N.A</v>
          </cell>
          <cell r="BY510" t="str">
            <v>N.A</v>
          </cell>
          <cell r="BZ510" t="str">
            <v>N.A</v>
          </cell>
          <cell r="CA510" t="str">
            <v>N.A</v>
          </cell>
        </row>
        <row r="511">
          <cell r="A511" t="str">
            <v>509</v>
          </cell>
          <cell r="B511" t="str">
            <v>CONTRATO DE PRESTACIÓN DE SERVICIOS PROFESIONALES Y/O APOYO A LA GESTIÓN</v>
          </cell>
          <cell r="C511" t="str">
            <v>SCDPI-21418-00566-25</v>
          </cell>
          <cell r="D511" t="str">
            <v>CONTRATACION DIRECTA</v>
          </cell>
          <cell r="E511" t="str">
            <v>Prestar servicios de apoyo a la gestión a la Secretaría Distrital de Cultura, Recreación y Deporte - Subdirección de Infraestructura y Patrimonio Cultural en el desarrollo de las actividades operativas tendientes a la ejecución de las acciones de intervención en monumentos y bienes muebles en el espacio público y sus entornos, en el marco de la estrategia El Centro Vive para la recuperación del Centro Histórico de Bogotá.</v>
          </cell>
          <cell r="F511" t="str">
            <v>17 17. Contrato de Prestación de Servicios</v>
          </cell>
          <cell r="G511" t="str">
            <v>1 Contratista</v>
          </cell>
          <cell r="H511" t="str">
            <v>1 Natural</v>
          </cell>
          <cell r="I511" t="str">
            <v>2 Privada (1)</v>
          </cell>
          <cell r="J511" t="str">
            <v>4 Persona Natural (2)</v>
          </cell>
          <cell r="K511" t="str">
            <v>33 33-Servicios Apoyo a la Gestion de la Entidad (servicios administrativos)</v>
          </cell>
          <cell r="L511" t="str">
            <v>CO1.PCCNTR.7673339</v>
          </cell>
          <cell r="M511" t="str">
            <v>https://community.secop.gov.co/Public/Tendering/OpportunityDetail/Index?noticeUID=CO1.NTC.7860509&amp;isFromPublicArea=True&amp;isModal=False</v>
          </cell>
          <cell r="N511">
            <v>45734</v>
          </cell>
          <cell r="O511" t="str">
            <v>5 Contratación directa</v>
          </cell>
          <cell r="P511" t="str">
            <v>33 Prestación de Servicios Profesionales y Apoyo (5-8)</v>
          </cell>
          <cell r="Q511" t="str">
            <v>N/A</v>
          </cell>
          <cell r="R511" t="str">
            <v>1 1. Ley 80</v>
          </cell>
          <cell r="S511" t="str">
            <v>6 6: Prestacion de servicios</v>
          </cell>
          <cell r="T511" t="str">
            <v>1 Nacional</v>
          </cell>
          <cell r="U511" t="str">
            <v>3 3. Único Contratista</v>
          </cell>
          <cell r="V511" t="str">
            <v>HENRY AUGUSTO GÓMEZ DELGADO</v>
          </cell>
          <cell r="W511" t="str">
            <v>M</v>
          </cell>
          <cell r="X511">
            <v>91288828</v>
          </cell>
          <cell r="Y511">
            <v>9</v>
          </cell>
          <cell r="Z511" t="str">
            <v>KR 124 D 132 C 16</v>
          </cell>
          <cell r="AA511">
            <v>5366053</v>
          </cell>
          <cell r="AB511" t="str">
            <v>henry.gomez@scrd.gov.co</v>
          </cell>
          <cell r="AC511" t="str">
            <v>henryaugustogomezdelgado@gmail.com</v>
          </cell>
          <cell r="AD511">
            <v>26170</v>
          </cell>
          <cell r="AE511">
            <v>54</v>
          </cell>
          <cell r="AF511" t="str">
            <v>SANTANDER - BUCARAMANGA</v>
          </cell>
          <cell r="AG511" t="str">
            <v>Título de formación técnica, con un año de experiencia laboral relacionada</v>
          </cell>
          <cell r="AH511" t="str">
            <v>BACHILLER</v>
          </cell>
          <cell r="AI511" t="str">
            <v>1 1. Inversión</v>
          </cell>
          <cell r="AJ511">
            <v>80</v>
          </cell>
          <cell r="AK511" t="str">
            <v>O230117330120240080</v>
          </cell>
          <cell r="AL511" t="str">
            <v>Fortalecimiento de prácticas y transformaciones culturales, patrimoniales, urbanas y sociales para el bienestar integral de Bogotá D.C.</v>
          </cell>
          <cell r="AN511">
            <v>30072000</v>
          </cell>
          <cell r="AO511">
            <v>2756600</v>
          </cell>
          <cell r="AQ511">
            <v>32828600</v>
          </cell>
          <cell r="AU511">
            <v>32828600</v>
          </cell>
          <cell r="AV511" t="str">
            <v>$ 3.759.000</v>
          </cell>
          <cell r="AW511">
            <v>611</v>
          </cell>
          <cell r="AX511">
            <v>30072000</v>
          </cell>
          <cell r="AY511">
            <v>45737</v>
          </cell>
          <cell r="AZ511">
            <v>845</v>
          </cell>
          <cell r="BA511">
            <v>30072000</v>
          </cell>
          <cell r="BB511">
            <v>45727</v>
          </cell>
          <cell r="BC511">
            <v>45736</v>
          </cell>
          <cell r="BD511">
            <v>45737</v>
          </cell>
          <cell r="BE511">
            <v>45981</v>
          </cell>
          <cell r="BF511">
            <v>46003</v>
          </cell>
          <cell r="BG511" t="str">
            <v>2 2-Ejecución</v>
          </cell>
          <cell r="BH511" t="str">
            <v>8 MESES</v>
          </cell>
          <cell r="BI511" t="str">
            <v>1 1. Días</v>
          </cell>
          <cell r="BJ511">
            <v>239</v>
          </cell>
          <cell r="BK511">
            <v>22</v>
          </cell>
          <cell r="BL511">
            <v>261</v>
          </cell>
          <cell r="BM511" t="str">
            <v>DIRECCIÓN DE ARTE, CULTURA Y PATRIMONIO</v>
          </cell>
          <cell r="BN511" t="str">
            <v>SUBDIRECCIÓN DE INFRAESTRUCTURA Y PATRIMONIO CULTURAL</v>
          </cell>
          <cell r="BO511" t="str">
            <v>Nathalia Rippe Sierra</v>
          </cell>
          <cell r="BP511">
            <v>35513244</v>
          </cell>
          <cell r="BQ511">
            <v>1</v>
          </cell>
          <cell r="BR511" t="str">
            <v>N.A</v>
          </cell>
          <cell r="BS511" t="str">
            <v>N.A</v>
          </cell>
          <cell r="BT511" t="str">
            <v>N.A</v>
          </cell>
          <cell r="BU511" t="str">
            <v>N.A</v>
          </cell>
          <cell r="BV511" t="str">
            <v>N.A</v>
          </cell>
          <cell r="BW511" t="str">
            <v>N.A</v>
          </cell>
          <cell r="BX511" t="str">
            <v>N.A</v>
          </cell>
          <cell r="BY511" t="str">
            <v>N.A</v>
          </cell>
          <cell r="BZ511" t="str">
            <v>N.A</v>
          </cell>
          <cell r="CA511" t="str">
            <v>N.A</v>
          </cell>
        </row>
        <row r="512">
          <cell r="A512" t="str">
            <v>510</v>
          </cell>
          <cell r="B512" t="str">
            <v>CONTRATO DE PRESTACIÓN DE SERVICIOS PROFESIONALES Y/O APOYO A LA GESTIÓN</v>
          </cell>
          <cell r="C512" t="str">
            <v>SCDPI-220-01090-25 SCDPI-210-01092-25</v>
          </cell>
          <cell r="D512" t="str">
            <v>CONTRATACION DIRECTA</v>
          </cell>
          <cell r="E512" t="str">
            <v>Prestar servicios profesionales a la Secretaría de Cultura, Recreación y Deporte para acompañar la gestión, formulación de actividades, proyectos, acuerdos y actividades relacionadas con los eventos de la ciudad de Bogotá.</v>
          </cell>
          <cell r="F512" t="str">
            <v>17 17. Contrato de Prestación de Servicios</v>
          </cell>
          <cell r="G512" t="str">
            <v>1 Contratista</v>
          </cell>
          <cell r="H512" t="str">
            <v>1 Natural</v>
          </cell>
          <cell r="I512" t="str">
            <v>2 Privada (1)</v>
          </cell>
          <cell r="J512" t="str">
            <v>4 Persona Natural (2)</v>
          </cell>
          <cell r="K512" t="str">
            <v>31 31-Servicios Profesionales</v>
          </cell>
          <cell r="L512" t="str">
            <v>CO1.PCCNTR.7672955</v>
          </cell>
          <cell r="M512" t="str">
            <v>https://community.secop.gov.co/Public/Tendering/OpportunityDetail/Index?noticeUID=CO1.NTC.7862053&amp;isFromPublicArea=True&amp;isModal=False</v>
          </cell>
          <cell r="N512">
            <v>45735</v>
          </cell>
          <cell r="O512" t="str">
            <v>5 Contratación directa</v>
          </cell>
          <cell r="P512" t="str">
            <v>33 Prestación de Servicios Profesionales y Apoyo (5-8)</v>
          </cell>
          <cell r="Q512" t="str">
            <v>N/A</v>
          </cell>
          <cell r="R512" t="str">
            <v>1 1. Ley 80</v>
          </cell>
          <cell r="S512" t="str">
            <v>6 6: Prestacion de servicios</v>
          </cell>
          <cell r="T512" t="str">
            <v>1 Nacional</v>
          </cell>
          <cell r="U512" t="str">
            <v>3 3. Único Contratista</v>
          </cell>
          <cell r="V512" t="str">
            <v>NILSON ISAAC SANCHEZ</v>
          </cell>
          <cell r="W512" t="str">
            <v>M</v>
          </cell>
          <cell r="X512">
            <v>80857539</v>
          </cell>
          <cell r="Y512">
            <v>7</v>
          </cell>
          <cell r="Z512" t="str">
            <v>KR 79 19 19 TO 1 AP 102</v>
          </cell>
          <cell r="AA512">
            <v>6017184465</v>
          </cell>
          <cell r="AB512" t="str">
            <v>nilson.sanchez@scrd.gov.co</v>
          </cell>
          <cell r="AC512" t="str">
            <v>nilsonsanchez85@gmail.com</v>
          </cell>
          <cell r="AD512">
            <v>31083</v>
          </cell>
          <cell r="AE512">
            <v>41</v>
          </cell>
          <cell r="AF512" t="str">
            <v>BOGOTA</v>
          </cell>
          <cell r="AG512" t="str">
            <v>Profesional en administración pública, gestión pública con 3 años de experiencia relacionada</v>
          </cell>
          <cell r="AH512" t="str">
            <v>ADMINISTRADOR PUBLICO</v>
          </cell>
          <cell r="AI512" t="str">
            <v>1 1. Inversión</v>
          </cell>
          <cell r="AJ512">
            <v>217</v>
          </cell>
          <cell r="AK512" t="str">
            <v>O230117330120240217</v>
          </cell>
          <cell r="AL512" t="str">
            <v>Fortalecimiento de la gobernanza territorial, la participación incidente y la atención diferenciada de los grupos étnicos, etarios y sectores sociales desde las prácticas culturales en Bogotá D.C</v>
          </cell>
          <cell r="AN512">
            <v>21960000</v>
          </cell>
          <cell r="AO512">
            <v>7320000</v>
          </cell>
          <cell r="AQ512">
            <v>29280000</v>
          </cell>
          <cell r="AU512">
            <v>29280000</v>
          </cell>
          <cell r="AV512" t="str">
            <v>$ 7.320.000</v>
          </cell>
          <cell r="AW512" t="str">
            <v>598
  599</v>
          </cell>
          <cell r="AX512" t="str">
            <v>15000000
  6.960.000</v>
          </cell>
          <cell r="AY512">
            <v>45736</v>
          </cell>
          <cell r="AZ512" t="str">
            <v>769
  831</v>
          </cell>
          <cell r="BA512" t="str">
            <v>15.000.000
  6960000</v>
          </cell>
          <cell r="BB512" t="str">
            <v>06/03/2025
  10/03/2025</v>
          </cell>
          <cell r="BC512">
            <v>45735</v>
          </cell>
          <cell r="BD512">
            <v>45737</v>
          </cell>
          <cell r="BE512">
            <v>45828</v>
          </cell>
          <cell r="BF512">
            <v>45858</v>
          </cell>
          <cell r="BG512" t="str">
            <v>2 2-Ejecución</v>
          </cell>
          <cell r="BH512" t="str">
            <v>3 MESES</v>
          </cell>
          <cell r="BI512" t="str">
            <v>1 1. Días</v>
          </cell>
          <cell r="BJ512">
            <v>89</v>
          </cell>
          <cell r="BK512">
            <v>30</v>
          </cell>
          <cell r="BL512">
            <v>119</v>
          </cell>
          <cell r="BM512" t="str">
            <v>SUBSECRETARÍA DE GOBERNANZA</v>
          </cell>
          <cell r="BN512" t="str">
            <v>DIRECCIÓN DE FOMENTO</v>
          </cell>
          <cell r="BO512" t="str">
            <v>Natalia Sefair Lopez</v>
          </cell>
          <cell r="BP512">
            <v>52999380</v>
          </cell>
          <cell r="BQ512">
            <v>0</v>
          </cell>
          <cell r="BR512" t="str">
            <v>N.A</v>
          </cell>
          <cell r="BS512" t="str">
            <v>N.A</v>
          </cell>
          <cell r="BT512" t="str">
            <v>N.A</v>
          </cell>
          <cell r="BU512" t="str">
            <v>N.A</v>
          </cell>
          <cell r="BV512" t="str">
            <v>N.A</v>
          </cell>
          <cell r="BW512" t="str">
            <v>N.A</v>
          </cell>
          <cell r="BX512" t="str">
            <v>N.A</v>
          </cell>
          <cell r="BY512" t="str">
            <v>N.A</v>
          </cell>
          <cell r="BZ512" t="str">
            <v>N.A</v>
          </cell>
          <cell r="CA512" t="str">
            <v>N.A</v>
          </cell>
        </row>
        <row r="513">
          <cell r="A513" t="str">
            <v>511</v>
          </cell>
          <cell r="B513" t="str">
            <v>CONTRATO DE PRESTACIÓN DE SERVICIOS PROFESIONALES Y/O APOYO A LA GESTIÓN</v>
          </cell>
          <cell r="C513" t="str">
            <v>SCDPI-21420-00240-25</v>
          </cell>
          <cell r="D513" t="str">
            <v>CONTRATACION DIRECTA</v>
          </cell>
          <cell r="E513" t="str">
            <v>Prestar servicios profesionales a la Secretaría de Cultura, Recreación y Deporte -Dirección de Gestión Corporativa y Relación con el Ciudadano - Grupo Interno de Trabajo de Contratación, adelantando las gestiones contractuales de la entidad, en todas sus etapas, y la actualización de los documentos que componen el Modelo Integrado de Planeación, acorde con la normatividad vigente, atendiendo la unidad de criterio de la entidad.</v>
          </cell>
          <cell r="F513" t="str">
            <v>17 17. Contrato de Prestación de Servicios</v>
          </cell>
          <cell r="G513" t="str">
            <v>1 Contratista</v>
          </cell>
          <cell r="H513" t="str">
            <v>1 Natural</v>
          </cell>
          <cell r="I513" t="str">
            <v>2 Privada (1)</v>
          </cell>
          <cell r="J513" t="str">
            <v>4 Persona Natural (2)</v>
          </cell>
          <cell r="K513" t="str">
            <v>31 31-Servicios Profesionales</v>
          </cell>
          <cell r="L513" t="str">
            <v>CO1.PCCNTR.7682840</v>
          </cell>
          <cell r="M513" t="str">
            <v>https://community.secop.gov.co/Public/Tendering/OpportunityDetail/Index?noticeUID=CO1.NTC.7874641&amp;isFromPublicArea=True&amp;isModal=False</v>
          </cell>
          <cell r="N513">
            <v>45736</v>
          </cell>
          <cell r="O513" t="str">
            <v>5 Contratación directa</v>
          </cell>
          <cell r="P513" t="str">
            <v>33 Prestación de Servicios Profesionales y Apoyo (5-8)</v>
          </cell>
          <cell r="Q513" t="str">
            <v>N/A</v>
          </cell>
          <cell r="R513" t="str">
            <v>1 1. Ley 80</v>
          </cell>
          <cell r="S513" t="str">
            <v>6 6: Prestacion de servicios</v>
          </cell>
          <cell r="T513" t="str">
            <v>1 Nacional</v>
          </cell>
          <cell r="U513" t="str">
            <v>3 3. Único Contratista</v>
          </cell>
          <cell r="V513" t="str">
            <v>EDNA CAROLINA CORTES SANCHEZ</v>
          </cell>
          <cell r="W513" t="str">
            <v>F</v>
          </cell>
          <cell r="X513">
            <v>46376369</v>
          </cell>
          <cell r="Y513">
            <v>3</v>
          </cell>
          <cell r="Z513" t="str">
            <v>CL 6C 5 - 50</v>
          </cell>
          <cell r="AA513">
            <v>6272382</v>
          </cell>
          <cell r="AB513" t="str">
            <v>edna.cortes@scrd.gov.co</v>
          </cell>
          <cell r="AC513" t="str">
            <v>edcaritocorsa@hotmail.com</v>
          </cell>
          <cell r="AD513">
            <v>28626</v>
          </cell>
          <cell r="AE513">
            <v>47</v>
          </cell>
          <cell r="AF513" t="str">
            <v>BOYACA - SOGAMOSO</v>
          </cell>
          <cell r="AG513" t="str">
            <v>Un (1) profesional que cuenten con título de abogado, especialización en derecho administrativo o contractual con Experiencia profesional de cinco (5) años</v>
          </cell>
          <cell r="AH513" t="str">
            <v>ABOGADO</v>
          </cell>
          <cell r="AI513" t="str">
            <v>1 1. Inversión</v>
          </cell>
          <cell r="AJ513">
            <v>163</v>
          </cell>
          <cell r="AK513" t="str">
            <v>O230117459920240163</v>
          </cell>
          <cell r="AL513" t="str">
            <v>Fortalecimiento Institucional para una Gobernanza Pública Confiable en Bogotá D.C.</v>
          </cell>
          <cell r="AN513">
            <v>84168000</v>
          </cell>
          <cell r="AO513">
            <v>16482900</v>
          </cell>
          <cell r="AQ513">
            <v>100650900</v>
          </cell>
          <cell r="AU513">
            <v>100650900</v>
          </cell>
          <cell r="AV513" t="str">
            <v>$ 10.521.000</v>
          </cell>
          <cell r="AW513">
            <v>613</v>
          </cell>
          <cell r="AX513">
            <v>84168000</v>
          </cell>
          <cell r="AY513">
            <v>45737</v>
          </cell>
          <cell r="AZ513">
            <v>236</v>
          </cell>
          <cell r="BA513">
            <v>84168000</v>
          </cell>
          <cell r="BB513">
            <v>45680</v>
          </cell>
          <cell r="BC513">
            <v>45737</v>
          </cell>
          <cell r="BD513">
            <v>45741</v>
          </cell>
          <cell r="BE513">
            <v>45985</v>
          </cell>
          <cell r="BF513">
            <v>46033</v>
          </cell>
          <cell r="BG513" t="str">
            <v>2 2-Ejecución</v>
          </cell>
          <cell r="BH513" t="str">
            <v>8 MESES</v>
          </cell>
          <cell r="BI513" t="str">
            <v>1 1. Días</v>
          </cell>
          <cell r="BJ513">
            <v>239</v>
          </cell>
          <cell r="BK513">
            <v>46</v>
          </cell>
          <cell r="BL513">
            <v>285</v>
          </cell>
          <cell r="BM513" t="str">
            <v>DIRECCIÓN DE GESTIÓN CORPORATIVA Y RELACIÓN CON EL CIUDADANO</v>
          </cell>
          <cell r="BN513" t="str">
            <v>GRUPO INTERNO DE TRABAJO DE CONTRATACIÓN</v>
          </cell>
          <cell r="BO513" t="str">
            <v>Myriam Janeth Sosa Sedano</v>
          </cell>
          <cell r="BP513">
            <v>51866266</v>
          </cell>
          <cell r="BQ513">
            <v>4</v>
          </cell>
          <cell r="BR513" t="str">
            <v>N.A</v>
          </cell>
          <cell r="BS513" t="str">
            <v>N.A</v>
          </cell>
          <cell r="BT513" t="str">
            <v>N.A</v>
          </cell>
          <cell r="BU513" t="str">
            <v>N.A</v>
          </cell>
          <cell r="BV513" t="str">
            <v>N.A</v>
          </cell>
          <cell r="BW513" t="str">
            <v>N.A</v>
          </cell>
          <cell r="BX513" t="str">
            <v>N.A</v>
          </cell>
          <cell r="BY513" t="str">
            <v>N.A</v>
          </cell>
          <cell r="BZ513" t="str">
            <v>N.A</v>
          </cell>
          <cell r="CA513" t="str">
            <v>N.A</v>
          </cell>
        </row>
        <row r="514">
          <cell r="A514" t="str">
            <v>512</v>
          </cell>
          <cell r="B514" t="str">
            <v>CONTRATO DE PRESTACIÓN DE SERVICIOS PROFESIONALES Y/O APOYO A LA GESTIÓN</v>
          </cell>
          <cell r="C514" t="str">
            <v>SCDPI-21420-00242-25</v>
          </cell>
          <cell r="D514" t="str">
            <v>CONTRATACION DIRECTA</v>
          </cell>
          <cell r="E514" t="str">
            <v>Prestar servicios profesionales a la Secretaría de Cultura, Recreación y Deporte -Dirección de Gestión Corporativa y Relación con el Ciudadano - Grupo Interno de Trabajo de Contratación, adelantando las gestiones contractuales de la entidad, en todas sus etapas, y la actualización de los documentos que componen el Modelo Integrado de Planeación, acorde con la normatividad vigente, atendiendo la unidad de criterio de la entidad.</v>
          </cell>
          <cell r="F514" t="str">
            <v>17 17. Contrato de Prestación de Servicios</v>
          </cell>
          <cell r="G514" t="str">
            <v>1 Contratista</v>
          </cell>
          <cell r="H514" t="str">
            <v>1 Natural</v>
          </cell>
          <cell r="I514" t="str">
            <v>2 Privada (1)</v>
          </cell>
          <cell r="J514" t="str">
            <v>4 Persona Natural (2)</v>
          </cell>
          <cell r="K514" t="str">
            <v>31 31-Servicios Profesionales</v>
          </cell>
          <cell r="L514" t="str">
            <v>CO1.PCCNTR.7686611</v>
          </cell>
          <cell r="M514" t="str">
            <v>https://community.secop.gov.co/Public/Tendering/OpportunityDetail/Index?noticeUID=CO1.NTC.7879176&amp;isFromPublicArea=True&amp;isModal=False</v>
          </cell>
          <cell r="N514">
            <v>45737</v>
          </cell>
          <cell r="O514" t="str">
            <v>5 Contratación directa</v>
          </cell>
          <cell r="P514" t="str">
            <v>33 Prestación de Servicios Profesionales y Apoyo (5-8)</v>
          </cell>
          <cell r="Q514" t="str">
            <v>N/A</v>
          </cell>
          <cell r="R514" t="str">
            <v>1 1. Ley 80</v>
          </cell>
          <cell r="S514" t="str">
            <v>6 6: Prestacion de servicios</v>
          </cell>
          <cell r="T514" t="str">
            <v>1 Nacional</v>
          </cell>
          <cell r="U514" t="str">
            <v>3 3. Único Contratista</v>
          </cell>
          <cell r="V514" t="str">
            <v>MARIA VICTORIA MURCIA JIMENEZ</v>
          </cell>
          <cell r="W514" t="str">
            <v>F</v>
          </cell>
          <cell r="X514">
            <v>52962776</v>
          </cell>
          <cell r="Y514">
            <v>3</v>
          </cell>
          <cell r="Z514" t="str">
            <v>Calle 23B No. 103B - 48</v>
          </cell>
          <cell r="AA514">
            <v>3090041</v>
          </cell>
          <cell r="AB514" t="str">
            <v>maria.murcia@scrd.gov.co</v>
          </cell>
          <cell r="AC514" t="str">
            <v>mmurcia82@hotmail.com</v>
          </cell>
          <cell r="AD514">
            <v>30045</v>
          </cell>
          <cell r="AE514">
            <v>44</v>
          </cell>
          <cell r="AF514" t="str">
            <v>TOLIMA - ATACO</v>
          </cell>
          <cell r="AG514" t="str">
            <v>Un (1) profesional que cuenten con título de abogado, especialización en derecho administrativo o contractual con Experiencia profesional de cinco (5) años</v>
          </cell>
          <cell r="AH514" t="str">
            <v>ABOGADO</v>
          </cell>
          <cell r="AI514" t="str">
            <v>1 1. Inversión</v>
          </cell>
          <cell r="AJ514">
            <v>163</v>
          </cell>
          <cell r="AK514" t="str">
            <v>O230117459920240163</v>
          </cell>
          <cell r="AL514" t="str">
            <v>Fortalecimiento Institucional para una Gobernanza Pública Confiable en Bogotá D.C.</v>
          </cell>
          <cell r="AN514">
            <v>84168000</v>
          </cell>
          <cell r="AO514">
            <v>17885700</v>
          </cell>
          <cell r="AQ514">
            <v>102053700</v>
          </cell>
          <cell r="AU514">
            <v>102053700</v>
          </cell>
          <cell r="AV514" t="str">
            <v>$ 10.521.000</v>
          </cell>
          <cell r="AW514">
            <v>615</v>
          </cell>
          <cell r="AX514">
            <v>84168000</v>
          </cell>
          <cell r="AY514">
            <v>45741</v>
          </cell>
          <cell r="AZ514">
            <v>235</v>
          </cell>
          <cell r="BA514">
            <v>84168000</v>
          </cell>
          <cell r="BB514">
            <v>45680</v>
          </cell>
          <cell r="BC514">
            <v>45741</v>
          </cell>
          <cell r="BD514">
            <v>45741</v>
          </cell>
          <cell r="BE514">
            <v>45985</v>
          </cell>
          <cell r="BF514">
            <v>46037</v>
          </cell>
          <cell r="BG514" t="str">
            <v>2 2-Ejecución</v>
          </cell>
          <cell r="BH514" t="str">
            <v>8 MESES</v>
          </cell>
          <cell r="BI514" t="str">
            <v>1 1. Días</v>
          </cell>
          <cell r="BJ514">
            <v>239</v>
          </cell>
          <cell r="BK514">
            <v>51</v>
          </cell>
          <cell r="BL514">
            <v>290</v>
          </cell>
          <cell r="BM514" t="str">
            <v>DIRECCIÓN DE GESTIÓN CORPORATIVA Y RELACIÓN CON EL CIUDADANO</v>
          </cell>
          <cell r="BN514" t="str">
            <v>GRUPO INTERNO DE TRABAJO DE CONTRATACIÓN</v>
          </cell>
          <cell r="BO514" t="str">
            <v>Myriam Janeth Sosa Sedano</v>
          </cell>
          <cell r="BP514">
            <v>51866266</v>
          </cell>
          <cell r="BQ514">
            <v>4</v>
          </cell>
          <cell r="BR514" t="str">
            <v>N.A</v>
          </cell>
          <cell r="BS514" t="str">
            <v>N.A</v>
          </cell>
          <cell r="BT514" t="str">
            <v>N.A</v>
          </cell>
          <cell r="BU514" t="str">
            <v>N.A</v>
          </cell>
          <cell r="BV514" t="str">
            <v>N.A</v>
          </cell>
          <cell r="BW514" t="str">
            <v>N.A</v>
          </cell>
          <cell r="BX514" t="str">
            <v>N.A</v>
          </cell>
          <cell r="BY514" t="str">
            <v>N.A</v>
          </cell>
          <cell r="BZ514" t="str">
            <v>N.A</v>
          </cell>
          <cell r="CA514" t="str">
            <v>N.A</v>
          </cell>
        </row>
        <row r="515">
          <cell r="A515" t="str">
            <v>513</v>
          </cell>
          <cell r="B515" t="str">
            <v>CONTRATO DE PRESTACIÓN DE SERVICIOS PROFESIONALES Y/O APOYO A LA GESTIÓN</v>
          </cell>
          <cell r="C515" t="str">
            <v>SCDPI-210-01094-25</v>
          </cell>
          <cell r="D515" t="str">
            <v>CONTRATACION DIRECTA</v>
          </cell>
          <cell r="E515" t="str">
            <v>Prestar servicios de apoyo a la gestión a la Secretaría de Cultura, Recreación y Deporte - Dirección de Asuntos Locales y Participación en el desarrollo de las actividades administrativas para el fortalecimiento de la gestión cultural poblacional</v>
          </cell>
          <cell r="F515" t="str">
            <v>17 17. Contrato de Prestación de Servicios</v>
          </cell>
          <cell r="G515" t="str">
            <v>1 Contratista</v>
          </cell>
          <cell r="H515" t="str">
            <v>1 Natural</v>
          </cell>
          <cell r="I515" t="str">
            <v>2 Privada (1)</v>
          </cell>
          <cell r="J515" t="str">
            <v>4 Persona Natural (2)</v>
          </cell>
          <cell r="K515" t="str">
            <v>33 33-Servicios Apoyo a la Gestion de la Entidad (servicios administrativos)</v>
          </cell>
          <cell r="L515" t="str">
            <v>CO1.PCCNTR.7698408</v>
          </cell>
          <cell r="M515" t="str">
            <v>https://community.secop.gov.co/Public/Tendering/OpportunityDetail/Index?noticeUID=CO1.NTC.7892769&amp;isFromPublicArea=True&amp;isModal=False</v>
          </cell>
          <cell r="N515">
            <v>45741</v>
          </cell>
          <cell r="O515" t="str">
            <v>5 Contratación directa</v>
          </cell>
          <cell r="P515" t="str">
            <v>33 Prestación de Servicios Profesionales y Apoyo (5-8)</v>
          </cell>
          <cell r="Q515" t="str">
            <v>N/A</v>
          </cell>
          <cell r="R515" t="str">
            <v>1 1. Ley 80</v>
          </cell>
          <cell r="S515" t="str">
            <v>6 6: Prestacion de servicios</v>
          </cell>
          <cell r="T515" t="str">
            <v>1 Nacional</v>
          </cell>
          <cell r="U515" t="str">
            <v>3 3. Único Contratista</v>
          </cell>
          <cell r="V515" t="str">
            <v>JULIAN ESNEIDER LINARES CAMBEROS</v>
          </cell>
          <cell r="W515" t="str">
            <v>M</v>
          </cell>
          <cell r="X515">
            <v>1077320773</v>
          </cell>
          <cell r="Y515">
            <v>9</v>
          </cell>
          <cell r="Z515" t="str">
            <v>CL 181 17 B 47 TO 7</v>
          </cell>
          <cell r="AA515">
            <v>3125014939</v>
          </cell>
          <cell r="AB515" t="str">
            <v>julian.linares@scrd.gov.co</v>
          </cell>
          <cell r="AC515" t="str">
            <v>julinaresc@gmail.com</v>
          </cell>
          <cell r="AD515">
            <v>34150</v>
          </cell>
          <cell r="AE515">
            <v>32</v>
          </cell>
          <cell r="AF515" t="str">
            <v>CUNDINAMARCA - PACHO</v>
          </cell>
          <cell r="AG515" t="str">
            <v>titulo de técnólogo en las areas del conocimiento en: bellas artes; ciencias de la educación; ciencias sociales y humanas; economía, administración, contaduría y afines; ingeniería, arquitectura, urbanismo y afines, con un (1) año de experiencia</v>
          </cell>
          <cell r="AH515" t="str">
            <v>TECNOLOGO</v>
          </cell>
          <cell r="AI515" t="str">
            <v>1 1. Inversión</v>
          </cell>
          <cell r="AJ515">
            <v>80</v>
          </cell>
          <cell r="AK515" t="str">
            <v>O230117330120240080</v>
          </cell>
          <cell r="AL515" t="str">
            <v>Fortalecimiento de prácticas y transformaciones culturales, patrimoniales, urbanas y sociales para el bienestar integral de Bogotá D.C.</v>
          </cell>
          <cell r="AN515">
            <v>41931000</v>
          </cell>
          <cell r="AQ515">
            <v>41931000</v>
          </cell>
          <cell r="AU515">
            <v>41931000</v>
          </cell>
          <cell r="AV515" t="str">
            <v>$ 4.659.000</v>
          </cell>
          <cell r="AW515">
            <v>627</v>
          </cell>
          <cell r="AX515">
            <v>58560000</v>
          </cell>
          <cell r="AY515">
            <v>45744</v>
          </cell>
          <cell r="AZ515">
            <v>908</v>
          </cell>
          <cell r="BA515">
            <v>41931000</v>
          </cell>
          <cell r="BB515">
            <v>45734</v>
          </cell>
          <cell r="BC515">
            <v>45743</v>
          </cell>
          <cell r="BD515">
            <v>45748</v>
          </cell>
          <cell r="BE515">
            <v>46022</v>
          </cell>
          <cell r="BF515">
            <v>46022</v>
          </cell>
          <cell r="BG515" t="str">
            <v>2 2-Ejecución</v>
          </cell>
          <cell r="BH515" t="str">
            <v>9 MESES</v>
          </cell>
          <cell r="BI515" t="str">
            <v>1 1. Días</v>
          </cell>
          <cell r="BJ515">
            <v>270</v>
          </cell>
          <cell r="BK515">
            <v>0</v>
          </cell>
          <cell r="BL515">
            <v>270</v>
          </cell>
          <cell r="BM515" t="str">
            <v>SUBSECRETARÍA DE GOBERNANZA</v>
          </cell>
          <cell r="BN515" t="str">
            <v>DIRECCIÓN DE ASUNTOS LOCALES Y PARTICIPACIÓN</v>
          </cell>
          <cell r="BO515" t="str">
            <v>Rafael Lino Diaz Rivera</v>
          </cell>
          <cell r="BP515">
            <v>80742967</v>
          </cell>
          <cell r="BQ515">
            <v>1</v>
          </cell>
          <cell r="BR515" t="str">
            <v>N.A</v>
          </cell>
          <cell r="BS515" t="str">
            <v>N.A</v>
          </cell>
          <cell r="BT515" t="str">
            <v>N.A</v>
          </cell>
          <cell r="BU515" t="str">
            <v>N.A</v>
          </cell>
          <cell r="BV515" t="str">
            <v>N.A</v>
          </cell>
          <cell r="BW515" t="str">
            <v>N.A</v>
          </cell>
          <cell r="BX515" t="str">
            <v>N.A</v>
          </cell>
          <cell r="BY515" t="str">
            <v>N.A</v>
          </cell>
          <cell r="BZ515" t="str">
            <v>N.A</v>
          </cell>
          <cell r="CA515" t="str">
            <v>N.A</v>
          </cell>
        </row>
        <row r="516">
          <cell r="A516" t="str">
            <v>514</v>
          </cell>
          <cell r="B516" t="str">
            <v>CONTRATO DE PRESTACIÓN DE SERVICIOS PROFESIONALES Y/O APOYO A LA GESTIÓN</v>
          </cell>
          <cell r="C516" t="str">
            <v>SCDPI-240-00983-25</v>
          </cell>
          <cell r="D516" t="str">
            <v>CONTRATACION DIRECTA</v>
          </cell>
          <cell r="E516" t="str">
            <v>Prestar servicios profesionales a la Secretaría de Cultura, Recreación y Deporte - Dirección de Economía, Estudios y Política en actividades asociadas al proceso de creación, consolidación y posicionamiento de circuitos culturales de Bogotá, de conformidad con los requerimientos del organismo</v>
          </cell>
          <cell r="F516" t="str">
            <v>17 17. Contrato de Prestación de Servicios</v>
          </cell>
          <cell r="G516" t="str">
            <v>1 Contratista</v>
          </cell>
          <cell r="H516" t="str">
            <v>1 Natural</v>
          </cell>
          <cell r="I516" t="str">
            <v>2 Privada (1)</v>
          </cell>
          <cell r="J516" t="str">
            <v>4 Persona Natural (2)</v>
          </cell>
          <cell r="K516" t="str">
            <v>31 31-Servicios Profesionales</v>
          </cell>
          <cell r="L516" t="str">
            <v>CO1.PCCNTR.7698436</v>
          </cell>
          <cell r="M516" t="str">
            <v>https://community.secop.gov.co/Public/Tendering/OpportunityDetail/Index?noticeUID=CO1.NTC.7893068&amp;isFromPublicArea=True&amp;isModal=False</v>
          </cell>
          <cell r="N516">
            <v>45741</v>
          </cell>
          <cell r="O516" t="str">
            <v>5 Contratación directa</v>
          </cell>
          <cell r="P516" t="str">
            <v>33 Prestación de Servicios Profesionales y Apoyo (5-8)</v>
          </cell>
          <cell r="Q516" t="str">
            <v>N/A</v>
          </cell>
          <cell r="R516" t="str">
            <v>1 1. Ley 80</v>
          </cell>
          <cell r="S516" t="str">
            <v>6 6: Prestacion de servicios</v>
          </cell>
          <cell r="T516" t="str">
            <v>1 Nacional</v>
          </cell>
          <cell r="U516" t="str">
            <v>3 3. Único Contratista</v>
          </cell>
          <cell r="V516" t="str">
            <v>MARISOL CORREA VEGA</v>
          </cell>
          <cell r="W516" t="str">
            <v>F</v>
          </cell>
          <cell r="X516">
            <v>42135605</v>
          </cell>
          <cell r="Y516">
            <v>9</v>
          </cell>
          <cell r="Z516" t="str">
            <v>KR 30 53 35 ED Ciudad de Quito</v>
          </cell>
          <cell r="AA516">
            <v>6013876877</v>
          </cell>
          <cell r="AB516" t="str">
            <v>marisol.correa@scrd.gov.co</v>
          </cell>
          <cell r="AC516" t="str">
            <v>solcorreavega@gmail.com</v>
          </cell>
          <cell r="AD516">
            <v>29073</v>
          </cell>
          <cell r="AE516">
            <v>46</v>
          </cell>
          <cell r="AF516" t="str">
            <v>RISARALDA - PEREIRA</v>
          </cell>
          <cell r="AG516" t="str">
            <v>Profesional en las áreas de arte y humanidades, bellas artes o afines y cuatro (4) años de experiencia profesional</v>
          </cell>
          <cell r="AH516" t="str">
            <v>CINE Y TELEVISION</v>
          </cell>
          <cell r="AI516" t="str">
            <v>1 1. Inversión</v>
          </cell>
          <cell r="AJ516">
            <v>144</v>
          </cell>
          <cell r="AK516" t="str">
            <v>O230117330120240144</v>
          </cell>
          <cell r="AL516" t="str">
            <v>Fortalecimiento de la sostenibilidad económica del sector cultural y creativo, a través de la implementación de programas que permitan aumentar crecimiento y competitividad, en Bogotá D.C.</v>
          </cell>
          <cell r="AN516">
            <v>32484000</v>
          </cell>
          <cell r="AO516">
            <v>16242000</v>
          </cell>
          <cell r="AQ516">
            <v>48726000</v>
          </cell>
          <cell r="AU516">
            <v>48726000</v>
          </cell>
          <cell r="AV516" t="str">
            <v>$ 8.121.000</v>
          </cell>
          <cell r="AW516">
            <v>624</v>
          </cell>
          <cell r="AX516">
            <v>32484000</v>
          </cell>
          <cell r="AY516">
            <v>45743</v>
          </cell>
          <cell r="AZ516">
            <v>771</v>
          </cell>
          <cell r="BA516">
            <v>32484000</v>
          </cell>
          <cell r="BB516">
            <v>45722</v>
          </cell>
          <cell r="BC516">
            <v>45742</v>
          </cell>
          <cell r="BD516">
            <v>45750</v>
          </cell>
          <cell r="BE516">
            <v>45871</v>
          </cell>
          <cell r="BF516">
            <v>45932</v>
          </cell>
          <cell r="BG516" t="str">
            <v>2 2-Ejecución</v>
          </cell>
          <cell r="BH516" t="str">
            <v>4 MESES</v>
          </cell>
          <cell r="BI516" t="str">
            <v>1 1. Días</v>
          </cell>
          <cell r="BJ516">
            <v>119</v>
          </cell>
          <cell r="BK516">
            <v>60</v>
          </cell>
          <cell r="BL516">
            <v>179</v>
          </cell>
          <cell r="BM516" t="str">
            <v>SUBSECRETARÍA DE GOBERNANZA</v>
          </cell>
          <cell r="BN516" t="str">
            <v>DIRECCIÓN DE ECONOMÍA ESTUDIOS Y POLÍTICA</v>
          </cell>
          <cell r="BO516" t="str">
            <v>Mario Arturo Suárez Mendoza</v>
          </cell>
          <cell r="BP516">
            <v>1032365716</v>
          </cell>
          <cell r="BQ516">
            <v>9</v>
          </cell>
          <cell r="BR516" t="str">
            <v>N.A</v>
          </cell>
          <cell r="BS516" t="str">
            <v>N.A</v>
          </cell>
          <cell r="BT516" t="str">
            <v>N.A</v>
          </cell>
          <cell r="BU516" t="str">
            <v>N.A</v>
          </cell>
          <cell r="BV516" t="str">
            <v>N.A</v>
          </cell>
          <cell r="BW516" t="str">
            <v>N.A</v>
          </cell>
          <cell r="BX516" t="str">
            <v>N.A</v>
          </cell>
          <cell r="BY516" t="str">
            <v>N.A</v>
          </cell>
          <cell r="BZ516" t="str">
            <v>N.A</v>
          </cell>
          <cell r="CA516" t="str">
            <v>N.A</v>
          </cell>
        </row>
        <row r="517">
          <cell r="A517" t="str">
            <v>515</v>
          </cell>
          <cell r="B517" t="str">
            <v>CONVENIO INTERADMINISTRATIVO</v>
          </cell>
          <cell r="C517" t="str">
            <v>CONVENIO INTERADMINISTRATIVO</v>
          </cell>
          <cell r="D517" t="str">
            <v>CONTRATACION DIRECTA</v>
          </cell>
          <cell r="E517" t="str">
            <v>Aunar esfuerzos entre la Secretaría Distrital de Cultura, Recreación y Deporte -SCRD y el Instituto Distrital de Patrimonio cultural - IDPC, para adelantar acciones relacionadas con la estructuración técnica e implantación de un Pabellón Expositivo en el Parque Arqueológico y del Patrimonio Cultural de Usme, ubicado en la localidad de Usme, en la ciudad de Bogotá D.C.</v>
          </cell>
          <cell r="F517" t="str">
            <v>1 1. Convenio</v>
          </cell>
          <cell r="G517" t="str">
            <v>1 Contratista</v>
          </cell>
          <cell r="H517" t="str">
            <v>2 Jurídica</v>
          </cell>
          <cell r="I517" t="str">
            <v>3 Pública (2-3)</v>
          </cell>
          <cell r="J517" t="str">
            <v>9 Públicos (3)</v>
          </cell>
          <cell r="K517" t="str">
            <v>211 211-Convenio Interadministrativo</v>
          </cell>
          <cell r="L517" t="str">
            <v>CO1.PCCNTR.7698975</v>
          </cell>
          <cell r="M517" t="str">
            <v>https://community.secop.gov.co/Public/Tendering/OpportunityDetail/Index?noticeUID=CO1.NTC.7893743&amp;isFromPublicArea=True&amp;isModal=False</v>
          </cell>
          <cell r="N517">
            <v>45741</v>
          </cell>
          <cell r="O517" t="str">
            <v>5 Contratación directa</v>
          </cell>
          <cell r="P517" t="str">
            <v>15 Convenios Interadministrativos (5-8)</v>
          </cell>
          <cell r="Q517" t="str">
            <v>N/A</v>
          </cell>
          <cell r="R517" t="str">
            <v>3 3. Convenios Ley 489</v>
          </cell>
          <cell r="S517" t="str">
            <v>8 8: Cultura</v>
          </cell>
          <cell r="T517" t="str">
            <v>1 Nacional</v>
          </cell>
          <cell r="U517" t="str">
            <v>3 3. Único Contratista</v>
          </cell>
          <cell r="V517" t="str">
            <v>INSTITUTO DISTRITAL DE PATRIMONIO CULTURAL - IDPC.</v>
          </cell>
          <cell r="W517" t="str">
            <v>N.A</v>
          </cell>
          <cell r="X517">
            <v>860506170</v>
          </cell>
          <cell r="Y517">
            <v>7</v>
          </cell>
          <cell r="Z517" t="str">
            <v>Cl. 12b # 2-58, Bogotá</v>
          </cell>
          <cell r="AA517">
            <v>3550800</v>
          </cell>
          <cell r="AB517" t="str">
            <v>contratacion@idpc.gov.co</v>
          </cell>
          <cell r="AC517" t="str">
            <v>contratacion@idpc.gov.co</v>
          </cell>
          <cell r="AD517" t="str">
            <v>N.A</v>
          </cell>
          <cell r="AE517" t="str">
            <v>N.A</v>
          </cell>
          <cell r="AF517" t="str">
            <v>N.A</v>
          </cell>
          <cell r="AG517" t="str">
            <v>N.A</v>
          </cell>
          <cell r="AH517" t="str">
            <v>N.A</v>
          </cell>
          <cell r="AI517" t="str">
            <v>1 1. Inversión</v>
          </cell>
          <cell r="AJ517" t="str">
            <v>N.A</v>
          </cell>
          <cell r="AK517" t="str">
            <v>N.A</v>
          </cell>
          <cell r="AL517" t="str">
            <v>N.A</v>
          </cell>
          <cell r="AN517">
            <v>0</v>
          </cell>
          <cell r="AQ517">
            <v>0</v>
          </cell>
          <cell r="AR517">
            <v>0</v>
          </cell>
          <cell r="AT517">
            <v>0</v>
          </cell>
          <cell r="AU517">
            <v>0</v>
          </cell>
          <cell r="AV517" t="str">
            <v>$ 0</v>
          </cell>
          <cell r="AW517" t="str">
            <v>N.A</v>
          </cell>
          <cell r="AX517" t="str">
            <v>N.A</v>
          </cell>
          <cell r="AY517" t="str">
            <v>N.A</v>
          </cell>
          <cell r="AZ517" t="str">
            <v>N.A</v>
          </cell>
          <cell r="BA517" t="str">
            <v>N.A</v>
          </cell>
          <cell r="BB517" t="str">
            <v>N.A</v>
          </cell>
          <cell r="BC517">
            <v>45743</v>
          </cell>
          <cell r="BD517">
            <v>45744</v>
          </cell>
          <cell r="BE517">
            <v>46387</v>
          </cell>
          <cell r="BF517">
            <v>46387</v>
          </cell>
          <cell r="BG517" t="str">
            <v>2 2-Ejecución</v>
          </cell>
          <cell r="BH517" t="str">
            <v>22 MESES</v>
          </cell>
          <cell r="BI517" t="str">
            <v>1 1. Días</v>
          </cell>
          <cell r="BJ517">
            <v>633</v>
          </cell>
          <cell r="BK517">
            <v>0</v>
          </cell>
          <cell r="BL517">
            <v>633</v>
          </cell>
          <cell r="BM517" t="str">
            <v>DIRECCIÓN DE ARTE, CULTURA Y PATRIMONIO</v>
          </cell>
          <cell r="BN517" t="str">
            <v>DIRECCIÓN DE ARTE, CULTURA Y PATRIMONIO</v>
          </cell>
          <cell r="BO517" t="str">
            <v>Nathalia Rippe Sierra</v>
          </cell>
          <cell r="BP517">
            <v>35513244</v>
          </cell>
          <cell r="BQ517">
            <v>1</v>
          </cell>
          <cell r="BR517" t="str">
            <v>Eduardo Mazuera.</v>
          </cell>
        </row>
        <row r="518">
          <cell r="A518" t="str">
            <v>516</v>
          </cell>
          <cell r="B518" t="str">
            <v>CONTRATO DE SUMINISTRO</v>
          </cell>
          <cell r="C518" t="str">
            <v>SCRD-SA-BP-03-2025</v>
          </cell>
          <cell r="D518" t="str">
            <v>SELECCIÓN ABREVIADA</v>
          </cell>
          <cell r="E518" t="str">
            <v>SUMINISTRO DE TIQUETES AÉREOS EN RUTAS NACIONALES E INTERNACIONALES SEGÚN REQUERIMIENTOS DE LA SECRETARÍA DE CULTURA, RECREACIÓN Y DEPORTE</v>
          </cell>
          <cell r="F518" t="str">
            <v>7 7. Suministro</v>
          </cell>
          <cell r="G518" t="str">
            <v>1 Contratista</v>
          </cell>
          <cell r="H518" t="str">
            <v>2 Jurídica</v>
          </cell>
          <cell r="I518" t="str">
            <v>2 Privada (1)</v>
          </cell>
          <cell r="J518" t="str">
            <v>3 Privadas (2)</v>
          </cell>
          <cell r="K518" t="str">
            <v>48 48-Otros Suministros</v>
          </cell>
          <cell r="L518" t="str">
            <v>CO1.BDOS.7795682</v>
          </cell>
          <cell r="M518" t="str">
            <v>https://community.secop.gov.co/Public/Tendering/ContractNoticePhases/View?PPI=CO1.PPI.38094866&amp;isFromPublicArea=True&amp;isModal=False Nota: Para compartir</v>
          </cell>
          <cell r="N518">
            <v>45727</v>
          </cell>
          <cell r="O518" t="str">
            <v>2 Selección abreviada</v>
          </cell>
          <cell r="P518" t="str">
            <v>4 Adquisión o Suministro de Bienes y Servicios de Carácterísticas Técnicas Uniformes y de Común Utilización (Procedimiento: Siubasta Inversa, Acuerdo Marco de Precios, Bolsa de Productos) (2)</v>
          </cell>
          <cell r="Q518" t="str">
            <v>N/A</v>
          </cell>
          <cell r="R518" t="str">
            <v>1 1. Ley 80</v>
          </cell>
          <cell r="S518" t="str">
            <v>8 8: Cultura</v>
          </cell>
          <cell r="T518" t="str">
            <v>1 Nacional</v>
          </cell>
          <cell r="U518" t="str">
            <v>3 3. Único Contratista</v>
          </cell>
          <cell r="V518" t="str">
            <v>SUBATOURS SAS</v>
          </cell>
          <cell r="W518" t="str">
            <v>N.A</v>
          </cell>
          <cell r="X518">
            <v>800075003</v>
          </cell>
          <cell r="Y518">
            <v>6</v>
          </cell>
          <cell r="Z518" t="str">
            <v>CR 14 76 26 OF 205 OF 206</v>
          </cell>
          <cell r="AA518">
            <v>7560065</v>
          </cell>
          <cell r="AB518" t="str">
            <v>contabilidad@agrobolsa.com.co</v>
          </cell>
          <cell r="AC518" t="str">
            <v>contabilidad@agrobolsa.com.co</v>
          </cell>
          <cell r="AD518" t="str">
            <v>N.A</v>
          </cell>
          <cell r="AE518" t="str">
            <v>N.A</v>
          </cell>
          <cell r="AF518" t="str">
            <v>N.A</v>
          </cell>
          <cell r="AG518" t="str">
            <v>N.A</v>
          </cell>
          <cell r="AH518" t="str">
            <v>N.A</v>
          </cell>
          <cell r="AI518" t="str">
            <v>1 1. Inversión</v>
          </cell>
          <cell r="AJ518" t="str">
            <v>81
  080
  5510
  0102
  122</v>
          </cell>
          <cell r="AK518" t="str">
            <v>O230117330120240081
  O230117330120240080
  O21202020080585510 
  O230117330120240102
  O230117330120240122</v>
          </cell>
          <cell r="AL518" t="str">
            <v>Formación Artística, Cultural y Deportiva a lo largo de la vida en Bogotá D.C
  Fortalecimiento de prácticas y transformaciones culturales, patrimoniales, urbanas y sociales para el bienestar integral de Bogotá D.C.
  Servicios de reserva venta y reventa de tiquetes para transporte.
  Fortalecimiento de alianzas estratégicas a nivel bilateral y multilateral para el posicionamiento de la ciudad como referente cultural y recreodeportivo en escenarios
  internacionales Bogotá D.C.
  Innovación y cambio cultural para la transformación de comportamientos que promuevan el orgullo por la ciudad de Bogotá D.C.</v>
          </cell>
          <cell r="AN518">
            <v>924750000</v>
          </cell>
          <cell r="AQ518">
            <v>924750000</v>
          </cell>
          <cell r="AU518">
            <v>924750000</v>
          </cell>
          <cell r="AV518" t="str">
            <v>$ 0</v>
          </cell>
          <cell r="AW518" t="str">
            <v>616
  618
  619
  620
  621
  622</v>
          </cell>
          <cell r="AX518" t="str">
            <v>236.400.000
  59.100.000
  49.250.000
  50.000.000
  500.000.000
  30.000.000</v>
          </cell>
          <cell r="AY518">
            <v>45377</v>
          </cell>
          <cell r="AZ518" t="str">
            <v>722
  475
  611
  612
  689
  687
  686
  685
  726
  725
  723
  724</v>
          </cell>
          <cell r="BA518" t="str">
            <v>49250000
  750.000
  750.000
  50.000.000
  236.400.000
  3.600.000
  900.000
  59.100.000
  7.500.000
  450.000
  500.000.000
  30.000.000</v>
          </cell>
          <cell r="BB518" t="str">
            <v>19/02/2025
  03/02/2025
  10/02/2025
  10/02/2025
  18/02/2025
  18/02/2025
  18/02/2025
  18/02/2025
  19/2/2025
  19/2/2025
  19/2/2025
  19/2/2025</v>
          </cell>
          <cell r="BC518">
            <v>45737</v>
          </cell>
          <cell r="BD518">
            <v>45749</v>
          </cell>
          <cell r="BE518">
            <v>46022</v>
          </cell>
          <cell r="BF518">
            <v>46022</v>
          </cell>
          <cell r="BG518" t="str">
            <v>2 2-Ejecución</v>
          </cell>
          <cell r="BH518" t="str">
            <v>9 MESES</v>
          </cell>
          <cell r="BI518" t="str">
            <v>1 1. Días</v>
          </cell>
          <cell r="BJ518">
            <v>269</v>
          </cell>
          <cell r="BK518">
            <v>0</v>
          </cell>
          <cell r="BL518">
            <v>269</v>
          </cell>
          <cell r="BM518" t="str">
            <v>DIRECCIÓN DE GESTIÓN CORPORATIVA Y RELACIÓN CON EL CIUDADANO</v>
          </cell>
          <cell r="BN518" t="str">
            <v>Varios</v>
          </cell>
          <cell r="BO518" t="str">
            <v>Diego Fernando Maldonado Castellanos
  Natalia Sefair López
  Lucila Guerrero Ramírez</v>
          </cell>
          <cell r="BP518">
            <v>80863541</v>
          </cell>
          <cell r="BQ518">
            <v>7</v>
          </cell>
          <cell r="BR518" t="str">
            <v>N.A</v>
          </cell>
          <cell r="BS518" t="str">
            <v>N.A</v>
          </cell>
          <cell r="BT518" t="str">
            <v>N.A</v>
          </cell>
          <cell r="BU518" t="str">
            <v>N.A</v>
          </cell>
          <cell r="BV518" t="str">
            <v>N.A</v>
          </cell>
          <cell r="BW518" t="str">
            <v>N.A</v>
          </cell>
          <cell r="BX518" t="str">
            <v>N.A</v>
          </cell>
          <cell r="BY518" t="str">
            <v>N.A</v>
          </cell>
          <cell r="BZ518" t="str">
            <v>N.A</v>
          </cell>
          <cell r="CA518" t="str">
            <v>N.A</v>
          </cell>
        </row>
        <row r="519">
          <cell r="A519" t="str">
            <v>517</v>
          </cell>
          <cell r="B519" t="str">
            <v>CONTRATO DE ARRENDAMIENTO</v>
          </cell>
          <cell r="C519" t="str">
            <v>CONTRATO DE ARRENDAMIENTO TERRACOTA</v>
          </cell>
          <cell r="D519" t="str">
            <v>CONTRATACION DIRECTA</v>
          </cell>
          <cell r="E519" t="str">
            <v>Entregar a título de arrendamiento el local ubicado en la Calle 82 #10-69 primer piso costado sur - Centro Felicidad Chapinero a TERRACOTA COFFEE GROUP SAS, con Nit: 901.871.287-1; DESTINADO PARA USO ÚNICO Y EXCLUSIVO COMO CAFÉ.</v>
          </cell>
          <cell r="F519" t="str">
            <v>11 10. Típicos</v>
          </cell>
          <cell r="G519" t="str">
            <v>1 Contratista</v>
          </cell>
          <cell r="H519" t="str">
            <v>2 Jurídica</v>
          </cell>
          <cell r="I519" t="str">
            <v>2 Privada (1)</v>
          </cell>
          <cell r="J519" t="str">
            <v>3 Privadas (2)</v>
          </cell>
          <cell r="K519" t="str">
            <v>132 132-Arrendamiento de bienes inmuebles</v>
          </cell>
          <cell r="L519" t="str">
            <v>CO1.PCCNTR.7701044</v>
          </cell>
          <cell r="M519" t="str">
            <v>https://community.secop.gov.co/Public/Tendering/OpportunityDetail/Index?noticeUID=CO1.NTC.7895656&amp;isFromPublicArea=True&amp;isModal=False</v>
          </cell>
          <cell r="N519">
            <v>45742</v>
          </cell>
          <cell r="O519" t="str">
            <v>5 Contratación directa</v>
          </cell>
          <cell r="P519" t="str">
            <v>6 Arrendamientos y Adquisición de Inmuebles (5-8)</v>
          </cell>
          <cell r="Q519" t="str">
            <v>N/A</v>
          </cell>
          <cell r="R519" t="str">
            <v>1 1. Ley 80</v>
          </cell>
          <cell r="S519" t="str">
            <v>8 8: Cultura</v>
          </cell>
          <cell r="T519" t="str">
            <v>1 Nacional</v>
          </cell>
          <cell r="U519" t="str">
            <v>3 3. Único Contratista</v>
          </cell>
          <cell r="V519" t="str">
            <v>TERRACOTA COFFEE GROUP SAS</v>
          </cell>
          <cell r="W519" t="str">
            <v>N.A</v>
          </cell>
          <cell r="X519">
            <v>901871287</v>
          </cell>
          <cell r="Y519">
            <v>1</v>
          </cell>
          <cell r="Z519" t="str">
            <v>calle 9d # 69 B - 80 Apartamento 105 interior 05</v>
          </cell>
          <cell r="AA519">
            <v>3043493475</v>
          </cell>
          <cell r="AB519" t="str">
            <v>terracotacafeymas@gmail.com</v>
          </cell>
          <cell r="AC519" t="str">
            <v>terracotacafeymas@gmail.com</v>
          </cell>
          <cell r="AD519" t="str">
            <v>N.A</v>
          </cell>
          <cell r="AE519" t="str">
            <v>N/A</v>
          </cell>
          <cell r="AF519" t="str">
            <v>N.A</v>
          </cell>
          <cell r="AG519" t="str">
            <v>N.A</v>
          </cell>
          <cell r="AH519" t="str">
            <v>N.A</v>
          </cell>
          <cell r="AI519" t="str">
            <v>4 4. Otro</v>
          </cell>
          <cell r="AJ519" t="str">
            <v>N.A</v>
          </cell>
          <cell r="AK519" t="str">
            <v>N.A</v>
          </cell>
          <cell r="AL519" t="str">
            <v>N.A</v>
          </cell>
          <cell r="AN519">
            <v>0</v>
          </cell>
          <cell r="AQ519">
            <v>0</v>
          </cell>
          <cell r="AS519">
            <v>36000000</v>
          </cell>
          <cell r="AU519">
            <v>36000000</v>
          </cell>
          <cell r="AV519" t="str">
            <v>$ 0</v>
          </cell>
          <cell r="AW519" t="str">
            <v>N.A</v>
          </cell>
          <cell r="AX519" t="str">
            <v>N.A</v>
          </cell>
          <cell r="AY519" t="str">
            <v>N.A</v>
          </cell>
          <cell r="AZ519" t="str">
            <v>N.A</v>
          </cell>
          <cell r="BA519" t="str">
            <v>N.A</v>
          </cell>
          <cell r="BB519" t="str">
            <v>N.A</v>
          </cell>
          <cell r="BC519">
            <v>45743</v>
          </cell>
          <cell r="BD519">
            <v>45793</v>
          </cell>
          <cell r="BE519">
            <v>46157</v>
          </cell>
          <cell r="BF519">
            <v>46157</v>
          </cell>
          <cell r="BG519" t="str">
            <v>2 2-Ejecución</v>
          </cell>
          <cell r="BH519" t="str">
            <v>12 MESES</v>
          </cell>
          <cell r="BI519" t="str">
            <v>1 1. Días</v>
          </cell>
          <cell r="BJ519">
            <v>359</v>
          </cell>
          <cell r="BK519">
            <v>0</v>
          </cell>
          <cell r="BL519">
            <v>359</v>
          </cell>
          <cell r="BM519" t="str">
            <v>DIRECCIÓN DE ARTE, CULTURA Y PATRIMONIO</v>
          </cell>
          <cell r="BN519" t="str">
            <v>SUBDIRECCIÓN DE INFRAESTRUCTURA Y PATRIMONIO CULTURAL</v>
          </cell>
          <cell r="BO519" t="str">
            <v>Nathalia Rippe Sierra</v>
          </cell>
          <cell r="BP519">
            <v>35513244</v>
          </cell>
          <cell r="BQ519">
            <v>1</v>
          </cell>
        </row>
        <row r="520">
          <cell r="A520" t="str">
            <v>518</v>
          </cell>
          <cell r="B520" t="str">
            <v>CONTRATO DE PRESTACIÓN DE SERVICIOS PROFESIONALES Y/O APOYO A LA GESTIÓN</v>
          </cell>
          <cell r="C520" t="str">
            <v>SCDPI-21417-00630-25</v>
          </cell>
          <cell r="D520" t="str">
            <v>CONTRATACION DIRECTA</v>
          </cell>
          <cell r="E520" t="str">
            <v>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v>
          </cell>
          <cell r="F520" t="str">
            <v>17 17. Contrato de Prestación de Servicios</v>
          </cell>
          <cell r="G520" t="str">
            <v>1 Contratista</v>
          </cell>
          <cell r="H520" t="str">
            <v>1 Natural</v>
          </cell>
          <cell r="I520" t="str">
            <v>2 Privada (1)</v>
          </cell>
          <cell r="J520" t="str">
            <v>4 Persona Natural (2)</v>
          </cell>
          <cell r="K520" t="str">
            <v>31 31-Servicios Profesionales</v>
          </cell>
          <cell r="L520" t="str">
            <v>CO1.PCCNTR.7701160</v>
          </cell>
          <cell r="M520" t="str">
            <v>https://community.secop.gov.co/Public/Tendering/OpportunityDetail/Index?noticeUID=CO1.NTC.7897119&amp;isFromPublicArea=True&amp;isModal=False</v>
          </cell>
          <cell r="N520">
            <v>45742</v>
          </cell>
          <cell r="O520" t="str">
            <v>5 Contratación directa</v>
          </cell>
          <cell r="P520" t="str">
            <v>33 Prestación de Servicios Profesionales y Apoyo (5-8)</v>
          </cell>
          <cell r="Q520" t="str">
            <v>N/A</v>
          </cell>
          <cell r="R520" t="str">
            <v>1 1. Ley 80</v>
          </cell>
          <cell r="S520" t="str">
            <v>6 6: Prestacion de servicios</v>
          </cell>
          <cell r="T520" t="str">
            <v>1 Nacional</v>
          </cell>
          <cell r="U520" t="str">
            <v>3 3. Único Contratista</v>
          </cell>
          <cell r="V520" t="str">
            <v>DANIELA ONOFRE NUÑEZ</v>
          </cell>
          <cell r="W520" t="str">
            <v>F</v>
          </cell>
          <cell r="X520">
            <v>1020771320</v>
          </cell>
          <cell r="Y520">
            <v>3</v>
          </cell>
          <cell r="Z520" t="str">
            <v>KR 8 H 161 12</v>
          </cell>
          <cell r="AA520">
            <v>4453172</v>
          </cell>
          <cell r="AB520" t="str">
            <v>daniela.onofre@scrd.gov.co</v>
          </cell>
          <cell r="AC520" t="str">
            <v>dani23_o_no@hotmail.com</v>
          </cell>
          <cell r="AD520">
            <v>33724</v>
          </cell>
          <cell r="AE520">
            <v>34</v>
          </cell>
          <cell r="AF520" t="str">
            <v>BOGOTA</v>
          </cell>
          <cell r="AG520" t="str">
            <v>Profesional en ciencias de la salud, ciencias sociales, humanas, políticas, licenciaturas, gestión cultural o afines con un (1) año de experiencia en la formulación, desarrollo y seguimiento de proyectos, o procesos de formación, o pedagogía cultural, o gestión cultural, social y/o comunitaria, o atención y trabajo con comunidades, o en acciones de genero, y/o economía del cuidado y/o masculinidades, o atención psicoterapéutica de población en situaciones de violencia, o acciones de investigación o sistematización de información.</v>
          </cell>
          <cell r="AH520" t="str">
            <v>PSICOLOGO</v>
          </cell>
          <cell r="AI520" t="str">
            <v>1 1. Inversión</v>
          </cell>
          <cell r="AJ520">
            <v>122</v>
          </cell>
          <cell r="AK520" t="str">
            <v>O230117330120240122</v>
          </cell>
          <cell r="AL520" t="str">
            <v>Innovación y cambio cultural para la transformación de comportamientos que promuevan el orgullo por la ciudad de Bogotá D.C.</v>
          </cell>
          <cell r="AN520">
            <v>51462000</v>
          </cell>
          <cell r="AQ520">
            <v>51462000</v>
          </cell>
          <cell r="AU520">
            <v>51462000</v>
          </cell>
          <cell r="AV520" t="str">
            <v>$ 5.718.000</v>
          </cell>
          <cell r="AW520">
            <v>628</v>
          </cell>
          <cell r="AX520">
            <v>51462000</v>
          </cell>
          <cell r="AY520">
            <v>45747</v>
          </cell>
          <cell r="AZ520">
            <v>482</v>
          </cell>
          <cell r="BA520">
            <v>51462000</v>
          </cell>
          <cell r="BB520">
            <v>45692</v>
          </cell>
          <cell r="BC520">
            <v>45743</v>
          </cell>
          <cell r="BD520">
            <v>45748</v>
          </cell>
          <cell r="BE520">
            <v>46021</v>
          </cell>
          <cell r="BF520">
            <v>46021</v>
          </cell>
          <cell r="BG520" t="str">
            <v>2 2-Ejecución</v>
          </cell>
          <cell r="BH520" t="str">
            <v>9 MESES</v>
          </cell>
          <cell r="BI520" t="str">
            <v>1 1. Días</v>
          </cell>
          <cell r="BJ520">
            <v>269</v>
          </cell>
          <cell r="BK520">
            <v>0</v>
          </cell>
          <cell r="BL520">
            <v>269</v>
          </cell>
          <cell r="BM520" t="str">
            <v>SUBSECRETARÍA DISTRITAL DE CULTURA CIUDADANA Y GESTIÓN DEL CONOCIMIENTO</v>
          </cell>
          <cell r="BN520" t="str">
            <v>SUBSECRETARÍA DISTRITAL DE CULTURA CIUDADANA Y GESTIÓN DEL CONOCIMIENTO</v>
          </cell>
          <cell r="BO520" t="str">
            <v>Julian Felipe Duarte Alvarez</v>
          </cell>
          <cell r="BP520">
            <v>1019071928</v>
          </cell>
          <cell r="BQ520">
            <v>3</v>
          </cell>
          <cell r="BR520" t="str">
            <v>N.A</v>
          </cell>
          <cell r="BS520" t="str">
            <v>N.A</v>
          </cell>
          <cell r="BT520" t="str">
            <v>N.A</v>
          </cell>
          <cell r="BU520" t="str">
            <v>N.A</v>
          </cell>
          <cell r="BV520" t="str">
            <v>N.A</v>
          </cell>
          <cell r="BW520" t="str">
            <v>N.A</v>
          </cell>
          <cell r="BX520" t="str">
            <v>N.A</v>
          </cell>
          <cell r="BY520" t="str">
            <v>N.A</v>
          </cell>
          <cell r="BZ520" t="str">
            <v>N.A</v>
          </cell>
          <cell r="CA520" t="str">
            <v>N.A</v>
          </cell>
        </row>
        <row r="521">
          <cell r="A521" t="str">
            <v>519</v>
          </cell>
          <cell r="B521" t="str">
            <v>CONTRATO DE PRESTACIÓN DE SERVICIOS PROFESIONALES Y/O APOYO A LA GESTIÓN</v>
          </cell>
          <cell r="C521" t="str">
            <v>SCDPI-21418-00391-25</v>
          </cell>
          <cell r="D521" t="str">
            <v>CONTRATACION DIRECTA</v>
          </cell>
          <cell r="E521" t="str">
            <v>Prestar servicios profesionales a la Secretaría Distrital de Cultura, Recreación y Deporte - Dirección de Arte, Cultura y Patrimonio desarrollando las actividades relacionadas con la gestión administrativa y operativa de la iniciativa EstarBien Bogotá</v>
          </cell>
          <cell r="F521" t="str">
            <v>17 17. Contrato de Prestación de Servicios</v>
          </cell>
          <cell r="G521" t="str">
            <v>1 Contratista</v>
          </cell>
          <cell r="H521" t="str">
            <v>1 Natural</v>
          </cell>
          <cell r="I521" t="str">
            <v>2 Privada (1)</v>
          </cell>
          <cell r="J521" t="str">
            <v>4 Persona Natural (2)</v>
          </cell>
          <cell r="K521" t="str">
            <v>31 31-Servicios Profesionales</v>
          </cell>
          <cell r="L521" t="str">
            <v>CO1.PCCNTR.7701920</v>
          </cell>
          <cell r="M521" t="str">
            <v>https://community.secop.gov.co/Public/Tendering/OpportunityDetail/Index?noticeUID=CO1.NTC.7896992&amp;isFromPublicArea=True&amp;isModal=False</v>
          </cell>
          <cell r="N521">
            <v>45742</v>
          </cell>
          <cell r="O521" t="str">
            <v>5 Contratación directa</v>
          </cell>
          <cell r="P521" t="str">
            <v>33 Prestación de Servicios Profesionales y Apoyo (5-8)</v>
          </cell>
          <cell r="Q521" t="str">
            <v>N/A</v>
          </cell>
          <cell r="R521" t="str">
            <v>1 1. Ley 80</v>
          </cell>
          <cell r="S521" t="str">
            <v>6 6: Prestacion de servicios</v>
          </cell>
          <cell r="T521" t="str">
            <v>1 Nacional</v>
          </cell>
          <cell r="U521" t="str">
            <v>3 3. Único Contratista</v>
          </cell>
          <cell r="V521" t="str">
            <v>IVAN MAURICIO SERRANO AGUDELO</v>
          </cell>
          <cell r="W521" t="str">
            <v>M</v>
          </cell>
          <cell r="X521">
            <v>1019078506</v>
          </cell>
          <cell r="Y521">
            <v>0</v>
          </cell>
          <cell r="Z521" t="str">
            <v>CL 145 19 58</v>
          </cell>
          <cell r="AA521">
            <v>3143515595</v>
          </cell>
          <cell r="AB521" t="str">
            <v>ivan.serrano@scrd.gov.co</v>
          </cell>
          <cell r="AC521" t="str">
            <v>ivanserranoag@gmail.com</v>
          </cell>
          <cell r="AD521">
            <v>35090</v>
          </cell>
          <cell r="AE521">
            <v>30</v>
          </cell>
          <cell r="AF521" t="str">
            <v>BOGOTA</v>
          </cell>
          <cell r="AG521" t="str">
            <v>Profesional en áreas de las ciencias sociales, humanas, administración de empresas, contaduría, económia, administración pública o afines Tres (3) años de experiencia profesional relacionada</v>
          </cell>
          <cell r="AH521" t="str">
            <v>RELACIONES INTERNACIONALES</v>
          </cell>
          <cell r="AI521" t="str">
            <v>1 1. Inversión</v>
          </cell>
          <cell r="AJ521">
            <v>80</v>
          </cell>
          <cell r="AK521" t="str">
            <v>O230117330120240080</v>
          </cell>
          <cell r="AL521" t="str">
            <v>Fortalecimiento de prácticas y transformaciones culturales, patrimoniales, urbanas y sociales para el bienestar integral de Bogotá D.C.</v>
          </cell>
          <cell r="AN521">
            <v>58560000</v>
          </cell>
          <cell r="AO521">
            <v>7320000</v>
          </cell>
          <cell r="AQ521">
            <v>65880000</v>
          </cell>
          <cell r="AU521">
            <v>65880000</v>
          </cell>
          <cell r="AV521" t="str">
            <v>$ 7.320.000</v>
          </cell>
          <cell r="AW521">
            <v>628</v>
          </cell>
          <cell r="AX521">
            <v>58560000</v>
          </cell>
          <cell r="AY521">
            <v>45744</v>
          </cell>
          <cell r="AZ521">
            <v>785</v>
          </cell>
          <cell r="BA521">
            <v>58560000</v>
          </cell>
          <cell r="BB521">
            <v>45723</v>
          </cell>
          <cell r="BC521">
            <v>45743</v>
          </cell>
          <cell r="BD521">
            <v>45748</v>
          </cell>
          <cell r="BE521">
            <v>45991</v>
          </cell>
          <cell r="BF521">
            <v>46022</v>
          </cell>
          <cell r="BG521" t="str">
            <v>2 2-Ejecución</v>
          </cell>
          <cell r="BH521" t="str">
            <v>8 MESES</v>
          </cell>
          <cell r="BI521" t="str">
            <v>1 1. Días</v>
          </cell>
          <cell r="BJ521">
            <v>239</v>
          </cell>
          <cell r="BK521">
            <v>30</v>
          </cell>
          <cell r="BL521">
            <v>269</v>
          </cell>
          <cell r="BM521" t="str">
            <v>DIRECCIÓN DE ARTE, CULTURA Y PATRIMONIO</v>
          </cell>
          <cell r="BN521" t="str">
            <v>DIRECCIÓN DE ARTE, CULTURA Y PATRIMONIO</v>
          </cell>
          <cell r="BO521" t="str">
            <v>Natalia Currea Dereser</v>
          </cell>
          <cell r="BP521">
            <v>52414607</v>
          </cell>
          <cell r="BQ521">
            <v>7</v>
          </cell>
          <cell r="BR521" t="str">
            <v>N.A</v>
          </cell>
          <cell r="BS521" t="str">
            <v>N.A</v>
          </cell>
          <cell r="BT521" t="str">
            <v>N.A</v>
          </cell>
          <cell r="BU521" t="str">
            <v>N.A</v>
          </cell>
          <cell r="BV521" t="str">
            <v>N.A</v>
          </cell>
          <cell r="BW521" t="str">
            <v>N.A</v>
          </cell>
          <cell r="BX521" t="str">
            <v>N.A</v>
          </cell>
          <cell r="BY521" t="str">
            <v>N.A</v>
          </cell>
          <cell r="BZ521" t="str">
            <v>N.A</v>
          </cell>
          <cell r="CA521" t="str">
            <v>N.A</v>
          </cell>
        </row>
        <row r="522">
          <cell r="A522" t="str">
            <v>520</v>
          </cell>
          <cell r="B522" t="str">
            <v>CONTRATO DE PRESTACIÓN DE SERVICIOS PROFESIONALES Y/O APOYO A LA GESTIÓN</v>
          </cell>
          <cell r="C522" t="str">
            <v>SCDPI-21420-01112-25</v>
          </cell>
          <cell r="D522" t="str">
            <v>CONTRATACION DIRECTA</v>
          </cell>
          <cell r="E522" t="str">
            <v>Prestar los servicios profesionales a la Secretaría de Cultura, Recreación y Deporte - Oficina Asesora de Comunicaciones - para desarrollar la ejecución de las acciones de divulgación y estrategias de comunicación, y gestión de publicaciones en medios de comunicación, a nivel local, distrital, nacional e internacional, sobre los planes, iniciativas y programas de la SCRD y el distrito.</v>
          </cell>
          <cell r="F522" t="str">
            <v>17 17. Contrato de Prestación de Servicios</v>
          </cell>
          <cell r="G522" t="str">
            <v>1 Contratista</v>
          </cell>
          <cell r="H522" t="str">
            <v>1 Natural</v>
          </cell>
          <cell r="I522" t="str">
            <v>2 Privada (1)</v>
          </cell>
          <cell r="J522" t="str">
            <v>4 Persona Natural (2)</v>
          </cell>
          <cell r="K522" t="str">
            <v>31 31-Servicios Profesionales</v>
          </cell>
          <cell r="L522" t="str">
            <v>CO1.PCCNTR.7701937</v>
          </cell>
          <cell r="M522" t="str">
            <v>https://community.secop.gov.co/Public/Tendering/OpportunityDetail/Index?noticeUID=CO1.NTC.7897927&amp;isFromPublicArea=True&amp;isModal=False</v>
          </cell>
          <cell r="N522">
            <v>45742</v>
          </cell>
          <cell r="O522" t="str">
            <v>5 Contratación directa</v>
          </cell>
          <cell r="P522" t="str">
            <v>33 Prestación de Servicios Profesionales y Apoyo (5-8)</v>
          </cell>
          <cell r="Q522" t="str">
            <v>N/A</v>
          </cell>
          <cell r="R522" t="str">
            <v>1 1. Ley 80</v>
          </cell>
          <cell r="S522" t="str">
            <v>6 6: Prestacion de servicios</v>
          </cell>
          <cell r="T522" t="str">
            <v>1 Nacional</v>
          </cell>
          <cell r="U522" t="str">
            <v>3 3. Único Contratista</v>
          </cell>
          <cell r="V522" t="str">
            <v>SAYYID JOHANES OVALLE RODRIGUEZ</v>
          </cell>
          <cell r="W522" t="str">
            <v>M</v>
          </cell>
          <cell r="X522">
            <v>80151164</v>
          </cell>
          <cell r="Y522">
            <v>8</v>
          </cell>
          <cell r="Z522" t="str">
            <v>KR 70 C 50 32</v>
          </cell>
          <cell r="AA522">
            <v>6019318304</v>
          </cell>
          <cell r="AB522" t="str">
            <v>sayyid.ovalle@scrd.gov.co</v>
          </cell>
          <cell r="AC522" t="str">
            <v>johanes.or@gmail.com</v>
          </cell>
          <cell r="AD522">
            <v>29338</v>
          </cell>
          <cell r="AE522">
            <v>46</v>
          </cell>
          <cell r="AF522" t="str">
            <v>BOGOTA</v>
          </cell>
          <cell r="AG522" t="str">
            <v>Profesional en medios audiovisuales y/o cine y televisión y/o mercadeo y publicidad y/o Afines tres (3 ) años de experiencia profesional.</v>
          </cell>
          <cell r="AH522" t="str">
            <v>PRODUCCION Y MEDIOS AUDIOVISUALES</v>
          </cell>
          <cell r="AI522" t="str">
            <v>1 1. Inversión</v>
          </cell>
          <cell r="AJ522">
            <v>163</v>
          </cell>
          <cell r="AK522" t="str">
            <v>O230117459920240163</v>
          </cell>
          <cell r="AL522" t="str">
            <v>Fortalecimiento Institucional para una Gobernanza Pública Confiable en Bogotá D.C.</v>
          </cell>
          <cell r="AN522">
            <v>69540000</v>
          </cell>
          <cell r="AP522">
            <v>3416000</v>
          </cell>
          <cell r="AQ522">
            <v>66124000</v>
          </cell>
          <cell r="AU522">
            <v>66124000</v>
          </cell>
          <cell r="AV522" t="str">
            <v>$ 7.320.000</v>
          </cell>
          <cell r="AW522">
            <v>625</v>
          </cell>
          <cell r="AX522">
            <v>69540000</v>
          </cell>
          <cell r="AY522">
            <v>45744</v>
          </cell>
          <cell r="AZ522">
            <v>772</v>
          </cell>
          <cell r="BA522">
            <v>69540000</v>
          </cell>
          <cell r="BB522">
            <v>45722</v>
          </cell>
          <cell r="BC522">
            <v>45743</v>
          </cell>
          <cell r="BD522">
            <v>45747</v>
          </cell>
          <cell r="BE522">
            <v>46021</v>
          </cell>
          <cell r="BF522">
            <v>46021</v>
          </cell>
          <cell r="BG522" t="str">
            <v>2 2-Ejecución</v>
          </cell>
          <cell r="BH522" t="str">
            <v>9 MESES Y 15 DIAS</v>
          </cell>
          <cell r="BI522" t="str">
            <v>1 1. Días</v>
          </cell>
          <cell r="BJ522">
            <v>270</v>
          </cell>
          <cell r="BK522">
            <v>0</v>
          </cell>
          <cell r="BL522">
            <v>270</v>
          </cell>
          <cell r="BM522" t="str">
            <v>DIRECCIÓN DE GESTIÓN CORPORATIVA Y RELACIÓN CON EL CIUDADANO</v>
          </cell>
          <cell r="BN522" t="str">
            <v>OFICINA ASESORA DE COMUNICACIONES</v>
          </cell>
          <cell r="BO522" t="str">
            <v>Ibón Maritza Munevar Gordillo</v>
          </cell>
          <cell r="BP522">
            <v>52884019</v>
          </cell>
          <cell r="BQ522">
            <v>1</v>
          </cell>
          <cell r="BR522" t="str">
            <v>N.A</v>
          </cell>
          <cell r="BS522" t="str">
            <v>N.A</v>
          </cell>
          <cell r="BT522" t="str">
            <v>N.A</v>
          </cell>
          <cell r="BU522" t="str">
            <v>N.A</v>
          </cell>
          <cell r="BV522" t="str">
            <v>N.A</v>
          </cell>
          <cell r="BW522" t="str">
            <v>N.A</v>
          </cell>
          <cell r="BX522" t="str">
            <v>N.A</v>
          </cell>
          <cell r="BY522" t="str">
            <v>N.A</v>
          </cell>
          <cell r="BZ522" t="str">
            <v>N.A</v>
          </cell>
          <cell r="CA522" t="str">
            <v>N.A</v>
          </cell>
        </row>
        <row r="523">
          <cell r="A523" t="str">
            <v>521</v>
          </cell>
          <cell r="B523" t="str">
            <v>CONTRATO DE PRESTACIÓN DE SERVICIOS PROFESIONALES Y/O APOYO A LA GESTIÓN</v>
          </cell>
          <cell r="C523" t="str">
            <v>SCDPI-220-00160-25</v>
          </cell>
          <cell r="D523" t="str">
            <v>CONTRATACION DIRECTA</v>
          </cell>
          <cell r="E523" t="str">
            <v>Prestar servicios profesionales a la Secretaría de Cultura, Recreación y Deporte- Dirección de Fomento para realizar actividades requeridas por la estrategia de acompañamiento y seguimiento a la ejecución de iniciativas priorizadas con un enfoque en la gestión territorial y de articulación sectorial en el marco del programa Más Cultura Local.</v>
          </cell>
          <cell r="F523" t="str">
            <v>17 17. Contrato de Prestación de Servicios</v>
          </cell>
          <cell r="G523" t="str">
            <v>1 Contratista</v>
          </cell>
          <cell r="H523" t="str">
            <v>1 Natural</v>
          </cell>
          <cell r="I523" t="str">
            <v>2 Privada (1)</v>
          </cell>
          <cell r="J523" t="str">
            <v>4 Persona Natural (2)</v>
          </cell>
          <cell r="K523" t="str">
            <v>31 31-Servicios Profesionales</v>
          </cell>
          <cell r="L523" t="str">
            <v>CO1.PCCNTR.7708053</v>
          </cell>
          <cell r="M523" t="str">
            <v>https://community.secop.gov.co/Public/Tendering/OpportunityDetail/Index?noticeUID=CO1.NTC.7905707&amp;isFromPublicArea=True&amp;isModal=False</v>
          </cell>
          <cell r="N523">
            <v>45743</v>
          </cell>
          <cell r="O523" t="str">
            <v>5 Contratación directa</v>
          </cell>
          <cell r="P523" t="str">
            <v>33 Prestación de Servicios Profesionales y Apoyo (5-8)</v>
          </cell>
          <cell r="Q523" t="str">
            <v>N/A</v>
          </cell>
          <cell r="R523" t="str">
            <v>1 1. Ley 80</v>
          </cell>
          <cell r="S523" t="str">
            <v>6 6: Prestacion de servicios</v>
          </cell>
          <cell r="T523" t="str">
            <v>1 Nacional</v>
          </cell>
          <cell r="U523" t="str">
            <v>3 3. Único Contratista</v>
          </cell>
          <cell r="V523" t="str">
            <v>LADYS YISELA RIVAS MOSQUERA
  CESION A : 
  JESSICA PAOLA ROJAS GUEVARA</v>
          </cell>
          <cell r="W523" t="str">
            <v>F
  F</v>
          </cell>
          <cell r="X523" t="str">
            <v>1077465519
  1032495575
  1032495575</v>
          </cell>
          <cell r="Y523" t="str">
            <v>7
  4</v>
          </cell>
          <cell r="Z523" t="str">
            <v>CL 20 C BIS I SUR CL 20C ESTE 93 25 I 203 SUR
  Carrera 45# 45-71</v>
          </cell>
          <cell r="AA523" t="str">
            <v>3136693034
  6013155669</v>
          </cell>
          <cell r="AB523" t="str">
            <v>ladis.rivas@scrd.gov.co</v>
          </cell>
          <cell r="AC523" t="str">
            <v>yumil-makial@hotmail.es
  jessicarojasart@outlook.com</v>
          </cell>
          <cell r="AD523" t="str">
            <v>4/02/1994
  29/12/1997</v>
          </cell>
          <cell r="AE523" t="str">
            <v>31
  28</v>
          </cell>
          <cell r="AF523" t="str">
            <v>CHOCO - BOJAYA
  CUNDINAMARCA - BOGOTA</v>
          </cell>
          <cell r="AG523" t="str">
            <v>Profesional en ciencias sociales y humanas; bellas artes; Economía, Administración, Contaduria y afines; Ciencias de la educación; Ingeniería, Arquitectura, Urbanismo y afines.
  Profesional en ciencias sociales y humanas; bellas artes; Economía, Administración, Contaduria y afines; Ciencias de la educación; Ingeniería, Arquitectura, Urbanismo y afines.</v>
          </cell>
          <cell r="AH523" t="str">
            <v>TRABAJADOR SOCIALARTES VISUALES</v>
          </cell>
          <cell r="AI523" t="str">
            <v>1 1. Inversión</v>
          </cell>
          <cell r="AJ523">
            <v>152</v>
          </cell>
          <cell r="AK523" t="str">
            <v>O230117330120240152</v>
          </cell>
          <cell r="AL523" t="str">
            <v>Fortalecimiento del Fomento para el Desarrollo de Procesos Culturales Sostenibles en Bogotá D.C.</v>
          </cell>
          <cell r="AN523">
            <v>29502000</v>
          </cell>
          <cell r="AO523">
            <v>2458500</v>
          </cell>
          <cell r="AQ523">
            <v>31960500</v>
          </cell>
          <cell r="AU523">
            <v>31960500</v>
          </cell>
          <cell r="AV523" t="str">
            <v>$ 4.917.000</v>
          </cell>
          <cell r="AW523">
            <v>664</v>
          </cell>
          <cell r="AX523">
            <v>29502000</v>
          </cell>
          <cell r="AY523">
            <v>45750</v>
          </cell>
          <cell r="AZ523">
            <v>325</v>
          </cell>
          <cell r="BA523">
            <v>34419000</v>
          </cell>
          <cell r="BB523">
            <v>45681</v>
          </cell>
          <cell r="BC523">
            <v>45747</v>
          </cell>
          <cell r="BD523">
            <v>45754</v>
          </cell>
          <cell r="BE523">
            <v>45936</v>
          </cell>
          <cell r="BF523">
            <v>45957</v>
          </cell>
          <cell r="BG523" t="str">
            <v>2 2-Ejecución</v>
          </cell>
          <cell r="BH523" t="str">
            <v>6 MESES</v>
          </cell>
          <cell r="BI523" t="str">
            <v>1 1. Días</v>
          </cell>
          <cell r="BJ523">
            <v>179</v>
          </cell>
          <cell r="BK523">
            <v>21</v>
          </cell>
          <cell r="BL523">
            <v>200</v>
          </cell>
          <cell r="BM523" t="str">
            <v>SUBSECRETARÍA DE GOBERNANZA</v>
          </cell>
          <cell r="BN523" t="str">
            <v>DIRECCIÓN DE FOMENTO</v>
          </cell>
          <cell r="BO523" t="str">
            <v>Michael Andres Quintana Rodriguez</v>
          </cell>
          <cell r="BP523">
            <v>1022947033</v>
          </cell>
          <cell r="BQ523">
            <v>9</v>
          </cell>
          <cell r="BR523" t="str">
            <v>N.A</v>
          </cell>
          <cell r="BS523" t="str">
            <v>N.A</v>
          </cell>
          <cell r="BT523" t="str">
            <v>N.A</v>
          </cell>
          <cell r="BU523" t="str">
            <v>N.A</v>
          </cell>
          <cell r="BV523" t="str">
            <v>N.A</v>
          </cell>
          <cell r="BW523" t="str">
            <v>N.A</v>
          </cell>
          <cell r="BX523" t="str">
            <v>N.A</v>
          </cell>
          <cell r="BY523" t="str">
            <v>N.A</v>
          </cell>
          <cell r="BZ523" t="str">
            <v>N.A</v>
          </cell>
          <cell r="CA523" t="str">
            <v>N.A</v>
          </cell>
        </row>
        <row r="524">
          <cell r="A524" t="str">
            <v>522</v>
          </cell>
          <cell r="B524" t="str">
            <v>CONTRATO DE PRESTACIÓN DE SERVICIOS PROFESIONALES Y/O APOYO A LA GESTIÓN</v>
          </cell>
          <cell r="C524" t="str">
            <v>SCDPI-21420-00471-25</v>
          </cell>
          <cell r="D524" t="str">
            <v>CONTRATACION DIRECTA</v>
          </cell>
          <cell r="E524" t="str">
            <v>PRESTAR SERVICIOS DE APOYO A LA GESTIÓN A LA SECRETARÍA DE CULTURA, RECREACIÓN Y DEPORTE - DIRECCIÓN DE GESTIÓN CORPORATIVA Y RELACIÓN CON EL CIUDADANO - GRUPO INTERNO DE TRABAJO DE GESTIÓN DE SERVICIOS ADMINISTRATIVOS EN EL DESARROLLO DE ACTIVIDADES COMO LA ORGANIZACIÓN, FOLIACIÓN, ROTULACIÓN Y LEVANTAMIENTO DE INVENTARIO DEL ACERVO DOCUMENTAL DEL FONDO DE LA ENTIDAD</v>
          </cell>
          <cell r="F524" t="str">
            <v>17 17. Contrato de Prestación de Servicios</v>
          </cell>
          <cell r="G524" t="str">
            <v>1 Contratista</v>
          </cell>
          <cell r="H524" t="str">
            <v>1 Natural</v>
          </cell>
          <cell r="I524" t="str">
            <v>2 Privada (1)</v>
          </cell>
          <cell r="J524" t="str">
            <v>4 Persona Natural (2)</v>
          </cell>
          <cell r="K524" t="str">
            <v>33 33-Servicios Apoyo a la Gestion de la Entidad (servicios administrativos)</v>
          </cell>
          <cell r="L524" t="str">
            <v>CO1.PCCNTR.7710969</v>
          </cell>
          <cell r="M524" t="str">
            <v>https://community.secop.gov.co/Public/Tendering/OpportunityDetail/Index?noticeUID=CO1.NTC.7909214&amp;isFromPublicArea=True&amp;isModal=False</v>
          </cell>
          <cell r="N524">
            <v>45744</v>
          </cell>
          <cell r="O524" t="str">
            <v>5 Contratación directa</v>
          </cell>
          <cell r="P524" t="str">
            <v>33 Prestación de Servicios Profesionales y Apoyo (5-8)</v>
          </cell>
          <cell r="Q524" t="str">
            <v>N/A</v>
          </cell>
          <cell r="R524" t="str">
            <v>1 1. Ley 80</v>
          </cell>
          <cell r="S524" t="str">
            <v>6 6: Prestacion de servicios</v>
          </cell>
          <cell r="T524" t="str">
            <v>1 Nacional</v>
          </cell>
          <cell r="U524" t="str">
            <v>3 3. Único Contratista</v>
          </cell>
          <cell r="V524" t="str">
            <v>LEIDY TATIANA HERNADEZ PULIDO</v>
          </cell>
          <cell r="W524" t="str">
            <v>F</v>
          </cell>
          <cell r="X524">
            <v>1030585809</v>
          </cell>
          <cell r="Y524">
            <v>1</v>
          </cell>
          <cell r="Z524" t="str">
            <v>TV 112 C 64 D 97 BL 1 AP 1006</v>
          </cell>
          <cell r="AA524">
            <v>3196386294</v>
          </cell>
          <cell r="AB524" t="str">
            <v>leidy.hernandez@scrd.gov.co</v>
          </cell>
          <cell r="AC524" t="str">
            <v>lthernandezp2015@gmail.com</v>
          </cell>
          <cell r="AD524">
            <v>33254</v>
          </cell>
          <cell r="AE524">
            <v>35</v>
          </cell>
          <cell r="AF524" t="str">
            <v>BOGOTA</v>
          </cell>
          <cell r="AG524" t="str">
            <v>Bachiller, Con Seis (6) años de experiencia relacionada con las actividades con el manejo de la gestión documental y con enfoque en el desarrollo de actividades clasificación, organización y descripción documental de los archivos</v>
          </cell>
          <cell r="AH524" t="str">
            <v>BACHILLER</v>
          </cell>
          <cell r="AI524" t="str">
            <v>1 1. Inversión</v>
          </cell>
          <cell r="AJ524">
            <v>163</v>
          </cell>
          <cell r="AK524" t="str">
            <v>O230117459920240163</v>
          </cell>
          <cell r="AL524" t="str">
            <v>Fortalecimiento Institucional para una Gobernanza Pública Confiable en Bogotá D.C.</v>
          </cell>
          <cell r="AN524">
            <v>34512000</v>
          </cell>
          <cell r="AO524">
            <v>3163600</v>
          </cell>
          <cell r="AQ524">
            <v>37675600</v>
          </cell>
          <cell r="AU524">
            <v>37675600</v>
          </cell>
          <cell r="AV524" t="str">
            <v>$ 4.314.000</v>
          </cell>
          <cell r="AW524">
            <v>639</v>
          </cell>
          <cell r="AX524">
            <v>34512000</v>
          </cell>
          <cell r="AY524">
            <v>45748</v>
          </cell>
          <cell r="AZ524">
            <v>358</v>
          </cell>
          <cell r="BA524">
            <v>34512000</v>
          </cell>
          <cell r="BB524">
            <v>45681</v>
          </cell>
          <cell r="BC524">
            <v>45747</v>
          </cell>
          <cell r="BD524">
            <v>45756</v>
          </cell>
          <cell r="BE524">
            <v>45999</v>
          </cell>
          <cell r="BF524">
            <v>46021</v>
          </cell>
          <cell r="BG524" t="str">
            <v>2 2-Ejecución</v>
          </cell>
          <cell r="BH524" t="str">
            <v>8 MESES</v>
          </cell>
          <cell r="BI524" t="str">
            <v>1 1. Días</v>
          </cell>
          <cell r="BJ524">
            <v>239</v>
          </cell>
          <cell r="BK524">
            <v>22</v>
          </cell>
          <cell r="BL524">
            <v>261</v>
          </cell>
          <cell r="BM524" t="str">
            <v>DIRECCIÓN DE GESTIÓN CORPORATIVA Y RELACIÓN CON EL CIUDADANO</v>
          </cell>
          <cell r="BN524" t="str">
            <v>GRUPO INTERNO DE TRABAJO DE SERVICIOS ADMINISTRATIVOS</v>
          </cell>
          <cell r="BO524" t="str">
            <v>Paola Andrea Ramirez Gutierrez</v>
          </cell>
          <cell r="BP524">
            <v>52478000</v>
          </cell>
          <cell r="BQ524">
            <v>1</v>
          </cell>
          <cell r="BR524" t="str">
            <v>N.A</v>
          </cell>
          <cell r="BS524" t="str">
            <v>N.A</v>
          </cell>
          <cell r="BT524" t="str">
            <v>N.A</v>
          </cell>
          <cell r="BU524" t="str">
            <v>N.A</v>
          </cell>
          <cell r="BV524" t="str">
            <v>N.A</v>
          </cell>
          <cell r="BW524" t="str">
            <v>N.A</v>
          </cell>
          <cell r="BX524" t="str">
            <v>N.A</v>
          </cell>
          <cell r="BY524" t="str">
            <v>N.A</v>
          </cell>
          <cell r="BZ524" t="str">
            <v>N.A</v>
          </cell>
          <cell r="CA524" t="str">
            <v>N.A</v>
          </cell>
        </row>
        <row r="525">
          <cell r="A525" t="str">
            <v>523</v>
          </cell>
          <cell r="B525" t="str">
            <v>CONTRATO DE PRESTACIÓN DE SERVICIOS PROFESIONALES Y/O APOYO A LA GESTIÓN</v>
          </cell>
          <cell r="C525" t="str">
            <v>SCDPI-310-00597-25</v>
          </cell>
          <cell r="D525" t="str">
            <v>CONTRATACION DIRECTA</v>
          </cell>
          <cell r="E525" t="str">
            <v>Prestar servicios profesionales a la Secretaría Distrital de Cultura, Recreación y Deporte - Subdirección de Gestión Cultural y artística, desarrollando actividades requeridas para la implementación de espacios de exploración y creación con los artistas de la ciudad, de conformidad con la misionalidad de la dependencia.</v>
          </cell>
          <cell r="F525" t="str">
            <v>17 17. Contrato de Prestación de Servicios</v>
          </cell>
          <cell r="G525" t="str">
            <v>1 Contratista</v>
          </cell>
          <cell r="H525" t="str">
            <v>1 Natural</v>
          </cell>
          <cell r="I525" t="str">
            <v>2 Privada (1)</v>
          </cell>
          <cell r="J525" t="str">
            <v>4 Persona Natural (2)</v>
          </cell>
          <cell r="K525" t="str">
            <v>31 31-Servicios Profesionales</v>
          </cell>
          <cell r="L525" t="str">
            <v>CO1.PCCNTR.7712504</v>
          </cell>
          <cell r="M525" t="str">
            <v>https://community.secop.gov.co/Public/Tendering/OpportunityDetail/Index?noticeUID=CO1.NTC.7907556&amp;isFromPublicArea=True&amp;isModal=False</v>
          </cell>
          <cell r="N525">
            <v>45743</v>
          </cell>
          <cell r="O525" t="str">
            <v>5 Contratación directa</v>
          </cell>
          <cell r="P525" t="str">
            <v>33 Prestación de Servicios Profesionales y Apoyo (5-8)</v>
          </cell>
          <cell r="Q525" t="str">
            <v>N/A</v>
          </cell>
          <cell r="R525" t="str">
            <v>1 1. Ley 80</v>
          </cell>
          <cell r="S525" t="str">
            <v>6 6: Prestacion de servicios</v>
          </cell>
          <cell r="T525" t="str">
            <v>1 Nacional</v>
          </cell>
          <cell r="U525" t="str">
            <v>3 3. Único Contratista</v>
          </cell>
          <cell r="V525" t="str">
            <v>JUAN DAVID MOYA DELGADO</v>
          </cell>
          <cell r="W525" t="str">
            <v>M</v>
          </cell>
          <cell r="X525">
            <v>1018450822</v>
          </cell>
          <cell r="Y525">
            <v>4</v>
          </cell>
          <cell r="Z525" t="str">
            <v>CL 33 A 15 35</v>
          </cell>
          <cell r="AA525">
            <v>3212204280</v>
          </cell>
          <cell r="AB525" t="str">
            <v>juan.moya@scrd.gov.co</v>
          </cell>
          <cell r="AC525" t="str">
            <v>juandavidmoya2@gmail.com</v>
          </cell>
          <cell r="AD525">
            <v>33684</v>
          </cell>
          <cell r="AE525">
            <v>34</v>
          </cell>
          <cell r="AF525" t="str">
            <v>BOGOTA</v>
          </cell>
          <cell r="AG525" t="str">
            <v>Profesional de carreras del núcleo del conocimiento en
  ciencias sociales, ciencias humanas, artes o bellas artes y
  seis (6) años de experienci</v>
          </cell>
          <cell r="AH525" t="str">
            <v>MAESTRO EN ARTE</v>
          </cell>
          <cell r="AI525" t="str">
            <v>1 1. Inversión</v>
          </cell>
          <cell r="AJ525">
            <v>81</v>
          </cell>
          <cell r="AK525" t="str">
            <v>O230117330120240081</v>
          </cell>
          <cell r="AL525" t="str">
            <v>Formación Artística, Cultural y Deportiva a lo largo de la vida en Bogotá D.C.</v>
          </cell>
          <cell r="AN525">
            <v>77784000</v>
          </cell>
          <cell r="AQ525">
            <v>77784000</v>
          </cell>
          <cell r="AU525">
            <v>77784000</v>
          </cell>
          <cell r="AV525" t="str">
            <v>$ 9.723.000</v>
          </cell>
          <cell r="AW525">
            <v>644</v>
          </cell>
          <cell r="AX525">
            <v>77784000</v>
          </cell>
          <cell r="AY525">
            <v>45748</v>
          </cell>
          <cell r="AZ525">
            <v>628</v>
          </cell>
          <cell r="BA525">
            <v>97230000</v>
          </cell>
          <cell r="BB525">
            <v>45699</v>
          </cell>
          <cell r="BC525">
            <v>45747</v>
          </cell>
          <cell r="BD525">
            <v>45751</v>
          </cell>
          <cell r="BE525">
            <v>45993</v>
          </cell>
          <cell r="BF525">
            <v>45993</v>
          </cell>
          <cell r="BG525" t="str">
            <v>2 2-Ejecución</v>
          </cell>
          <cell r="BH525" t="str">
            <v>8 MESES</v>
          </cell>
          <cell r="BI525" t="str">
            <v>1 1. Días</v>
          </cell>
          <cell r="BJ525">
            <v>238</v>
          </cell>
          <cell r="BK525">
            <v>0</v>
          </cell>
          <cell r="BL525">
            <v>238</v>
          </cell>
          <cell r="BM525" t="str">
            <v>DIRECCIÓN DE ARTE, CULTURA Y PATRIMONIO</v>
          </cell>
          <cell r="BN525" t="str">
            <v>SUBDIRECCIÓN DE GESTIÓN CULTURAL Y ARTISTICA</v>
          </cell>
          <cell r="BO525" t="str">
            <v>Adriana Maria Botero Velez</v>
          </cell>
          <cell r="BP525">
            <v>52254482</v>
          </cell>
          <cell r="BQ525">
            <v>6</v>
          </cell>
          <cell r="BR525" t="str">
            <v>N.A</v>
          </cell>
          <cell r="BS525" t="str">
            <v>N.A</v>
          </cell>
          <cell r="BT525" t="str">
            <v>N.A</v>
          </cell>
          <cell r="BU525" t="str">
            <v>N.A</v>
          </cell>
          <cell r="BV525" t="str">
            <v>N.A</v>
          </cell>
          <cell r="BW525" t="str">
            <v>N.A</v>
          </cell>
          <cell r="BX525" t="str">
            <v>N.A</v>
          </cell>
          <cell r="BY525" t="str">
            <v>N.A</v>
          </cell>
          <cell r="BZ525" t="str">
            <v>N.A</v>
          </cell>
          <cell r="CA525" t="str">
            <v>N.A</v>
          </cell>
        </row>
        <row r="526">
          <cell r="A526" t="str">
            <v>524</v>
          </cell>
          <cell r="B526" t="str">
            <v>CONTRATO DE PRESTACIÓN DE SERVICIOS PROFESIONALES Y/O APOYO A LA GESTIÓN</v>
          </cell>
          <cell r="C526" t="str">
            <v>SCDPI-330-01072-25</v>
          </cell>
          <cell r="D526" t="str">
            <v>CONTRATACION DIRECTA</v>
          </cell>
          <cell r="E526" t="str">
            <v>Prestar servicios profesionales a la Secretaría Distrital de Cultura, Recreación y Deporte - Subdirección de Infraestructura y Patrimonio Cultural, en actividades asociadas con la planificación, gestión, implementación y seguimiento de los procesos de adecuación y mantenimiento de los proyectos de infraestructura, desde el componente técnico y administrativo</v>
          </cell>
          <cell r="F526" t="str">
            <v>17 17. Contrato de Prestación de Servicios</v>
          </cell>
          <cell r="G526" t="str">
            <v>1 Contratista</v>
          </cell>
          <cell r="H526" t="str">
            <v>1 Natural</v>
          </cell>
          <cell r="I526" t="str">
            <v>2 Privada (1)</v>
          </cell>
          <cell r="J526" t="str">
            <v>4 Persona Natural (2)</v>
          </cell>
          <cell r="K526" t="str">
            <v>31 31-Servicios Profesionales</v>
          </cell>
          <cell r="L526" t="str">
            <v>CO1.PCCNTR.7712510</v>
          </cell>
          <cell r="M526" t="str">
            <v>https://community.secop.gov.co/Public/Tendering/OpportunityDetail/Index?noticeUID=CO1.NTC.7907087&amp;isFromPublicArea=True&amp;isModal=False</v>
          </cell>
          <cell r="N526">
            <v>45743</v>
          </cell>
          <cell r="O526" t="str">
            <v>5 Contratación directa</v>
          </cell>
          <cell r="P526" t="str">
            <v>33 Prestación de Servicios Profesionales y Apoyo (5-8)</v>
          </cell>
          <cell r="Q526" t="str">
            <v>N/A</v>
          </cell>
          <cell r="R526" t="str">
            <v>1 1. Ley 80</v>
          </cell>
          <cell r="S526" t="str">
            <v>6 6: Prestacion de servicios</v>
          </cell>
          <cell r="T526" t="str">
            <v>1 Nacional</v>
          </cell>
          <cell r="U526" t="str">
            <v>3 3. Único Contratista</v>
          </cell>
          <cell r="V526" t="str">
            <v>BLAKE ESTIBENS BENAVIDES CAÑON</v>
          </cell>
          <cell r="W526" t="str">
            <v>M</v>
          </cell>
          <cell r="X526">
            <v>1010173503</v>
          </cell>
          <cell r="Y526">
            <v>2</v>
          </cell>
          <cell r="Z526" t="str">
            <v>Carrera 109a No 148 - 91 Torre 2 apartamento 1203</v>
          </cell>
          <cell r="AA526">
            <v>7586335</v>
          </cell>
          <cell r="AB526" t="str">
            <v>blake.benavides@scrd.gov.co</v>
          </cell>
          <cell r="AC526" t="str">
            <v>arq.blakebenavides@gmail.com</v>
          </cell>
          <cell r="AD526">
            <v>32048</v>
          </cell>
          <cell r="AE526">
            <v>38</v>
          </cell>
          <cell r="AF526" t="str">
            <v>BOGOTA</v>
          </cell>
          <cell r="AG526" t="str">
            <v>Ingeniero civil o un arquitecto y experiencia profesional de seis (6) relacionado con el objeto y/u obligaciones a contratar.</v>
          </cell>
          <cell r="AH526" t="str">
            <v>INGENIERO CIVIL</v>
          </cell>
          <cell r="AI526" t="str">
            <v>1 1. Inversión</v>
          </cell>
          <cell r="AJ526">
            <v>123</v>
          </cell>
          <cell r="AK526" t="str">
            <v>O230117330120240123</v>
          </cell>
          <cell r="AL526" t="str">
            <v>Asistencia Técnica para el desarrollo de infraestructuras culturales sostenibles en el Distrito Capital Bogotá D.C</v>
          </cell>
          <cell r="AN526">
            <v>77784000</v>
          </cell>
          <cell r="AO526">
            <v>7130200</v>
          </cell>
          <cell r="AQ526">
            <v>84914200</v>
          </cell>
          <cell r="AU526">
            <v>84914200</v>
          </cell>
          <cell r="AV526" t="str">
            <v>$ 9.723.000</v>
          </cell>
          <cell r="AW526">
            <v>662</v>
          </cell>
          <cell r="AX526">
            <v>77784000</v>
          </cell>
          <cell r="AY526">
            <v>45749</v>
          </cell>
          <cell r="AZ526">
            <v>451</v>
          </cell>
          <cell r="BA526">
            <v>113220000</v>
          </cell>
          <cell r="BB526">
            <v>45708</v>
          </cell>
          <cell r="BC526">
            <v>45748</v>
          </cell>
          <cell r="BD526">
            <v>45756</v>
          </cell>
          <cell r="BE526">
            <v>45999</v>
          </cell>
          <cell r="BF526">
            <v>46021</v>
          </cell>
          <cell r="BG526" t="str">
            <v>2 2-Ejecución</v>
          </cell>
          <cell r="BH526" t="str">
            <v>8 MESES</v>
          </cell>
          <cell r="BI526" t="str">
            <v>1 1. Días</v>
          </cell>
          <cell r="BJ526">
            <v>239</v>
          </cell>
          <cell r="BK526">
            <v>22</v>
          </cell>
          <cell r="BL526">
            <v>261</v>
          </cell>
          <cell r="BM526" t="str">
            <v>DIRECCIÓN DE ARTE, CULTURA Y PATRIMONIO</v>
          </cell>
          <cell r="BN526" t="str">
            <v>SUBDIRECCIÓN DE INFRAESTRUCTURA Y PATRIMONIO CULTURAL</v>
          </cell>
          <cell r="BO526" t="str">
            <v>Nathalia Rippe Sierra</v>
          </cell>
          <cell r="BP526">
            <v>35513244</v>
          </cell>
          <cell r="BQ526">
            <v>1</v>
          </cell>
          <cell r="BR526" t="str">
            <v>N.A</v>
          </cell>
          <cell r="BS526" t="str">
            <v>N.A</v>
          </cell>
          <cell r="BT526" t="str">
            <v>N.A</v>
          </cell>
          <cell r="BU526" t="str">
            <v>N.A</v>
          </cell>
          <cell r="BV526" t="str">
            <v>N.A</v>
          </cell>
          <cell r="BW526" t="str">
            <v>N.A</v>
          </cell>
          <cell r="BX526" t="str">
            <v>N.A</v>
          </cell>
          <cell r="BY526" t="str">
            <v>N.A</v>
          </cell>
          <cell r="BZ526" t="str">
            <v>N.A</v>
          </cell>
          <cell r="CA526" t="str">
            <v>N.A</v>
          </cell>
        </row>
        <row r="527">
          <cell r="A527" t="str">
            <v>525</v>
          </cell>
          <cell r="B527" t="str">
            <v>CONTRATO DE PRESTACIÓN DE SERVICIOS PROFESIONALES Y/O APOYO A LA GESTIÓN</v>
          </cell>
          <cell r="C527" t="str">
            <v>SCDPI-310-00337-25</v>
          </cell>
          <cell r="D527" t="str">
            <v>CONTRATACION DIRECTA</v>
          </cell>
          <cell r="E527" t="str">
            <v>Prestar servicios profesionales a la Secretaría Distrital de Cultura, Recreación y Deporte - Subdirección de Gestión Cultural y Artística realizando las actividades requeridas para la planificación, desarrollo y seguimiento de los procesos de formación artística y cultural, dispositivos pedagógicos y programas con artistas, gestores culturales y líderes sociales, de acuerdo con la misionalidad de la dependencia.</v>
          </cell>
          <cell r="F527" t="str">
            <v>17 17. Contrato de Prestación de Servicios</v>
          </cell>
          <cell r="G527" t="str">
            <v>1 Contratista</v>
          </cell>
          <cell r="H527" t="str">
            <v>1 Natural</v>
          </cell>
          <cell r="I527" t="str">
            <v>2 Privada (1)</v>
          </cell>
          <cell r="J527" t="str">
            <v>4 Persona Natural (2)</v>
          </cell>
          <cell r="K527" t="str">
            <v>31 31-Servicios Profesionales</v>
          </cell>
          <cell r="L527" t="str">
            <v>CO1.PCCNTR.7712515</v>
          </cell>
          <cell r="M527" t="str">
            <v>https://community.secop.gov.co/Public/Tendering/OpportunityDetail/Index?noticeUID=CO1.NTC.7907558&amp;isFromPublicArea=True&amp;isModal=False</v>
          </cell>
          <cell r="N527">
            <v>45743</v>
          </cell>
          <cell r="O527" t="str">
            <v>5 Contratación directa</v>
          </cell>
          <cell r="P527" t="str">
            <v>33 Prestación de Servicios Profesionales y Apoyo (5-8)</v>
          </cell>
          <cell r="Q527" t="str">
            <v>N/A</v>
          </cell>
          <cell r="R527" t="str">
            <v>1 1. Ley 80</v>
          </cell>
          <cell r="S527" t="str">
            <v>6 6: Prestacion de servicios</v>
          </cell>
          <cell r="T527" t="str">
            <v>1 Nacional</v>
          </cell>
          <cell r="U527" t="str">
            <v>3 3. Único Contratista</v>
          </cell>
          <cell r="V527" t="str">
            <v>MARCELA JANETH GARZON GARCÍA</v>
          </cell>
          <cell r="W527" t="str">
            <v>F</v>
          </cell>
          <cell r="X527">
            <v>1032404889</v>
          </cell>
          <cell r="Y527">
            <v>2</v>
          </cell>
          <cell r="Z527" t="str">
            <v>CL 428A 61</v>
          </cell>
          <cell r="AA527">
            <v>4345621</v>
          </cell>
          <cell r="AB527" t="str">
            <v>marcela.garzon@scrd.gov.co</v>
          </cell>
          <cell r="AC527" t="str">
            <v>marcegarzong@gmail.com</v>
          </cell>
          <cell r="AD527">
            <v>32171</v>
          </cell>
          <cell r="AE527">
            <v>38</v>
          </cell>
          <cell r="AF527" t="str">
            <v>BOGOTA</v>
          </cell>
          <cell r="AG527" t="str">
            <v>Profesional de carreras del núcleo del conocimiento en ciencias humanas, ciencias administrativas, ciencias de la educación, artes o bellas artes, con experiencia profesional relacionada de seis (6) años</v>
          </cell>
          <cell r="AH527" t="str">
            <v>DISEÑADOR INDUSTRIAL</v>
          </cell>
          <cell r="AI527" t="str">
            <v>1 1. Inversión</v>
          </cell>
          <cell r="AJ527">
            <v>81</v>
          </cell>
          <cell r="AK527" t="str">
            <v>O230117330120240081</v>
          </cell>
          <cell r="AL527" t="str">
            <v>Formación Artística, Cultural y Deportiva a lo largo de la vida en Bogotá D.C.</v>
          </cell>
          <cell r="AN527">
            <v>77784000</v>
          </cell>
          <cell r="AO527">
            <v>4861500</v>
          </cell>
          <cell r="AQ527">
            <v>82645500</v>
          </cell>
          <cell r="AU527">
            <v>82645500</v>
          </cell>
          <cell r="AV527" t="str">
            <v>$ 9.723.000</v>
          </cell>
          <cell r="AW527">
            <v>661</v>
          </cell>
          <cell r="AX527">
            <v>77784000</v>
          </cell>
          <cell r="AY527">
            <v>45718</v>
          </cell>
          <cell r="AZ527">
            <v>629</v>
          </cell>
          <cell r="BA527">
            <v>97230000</v>
          </cell>
          <cell r="BB527">
            <v>45699</v>
          </cell>
          <cell r="BC527">
            <v>45747</v>
          </cell>
          <cell r="BD527">
            <v>45750</v>
          </cell>
          <cell r="BE527">
            <v>45993</v>
          </cell>
          <cell r="BF527">
            <v>46008</v>
          </cell>
          <cell r="BG527" t="str">
            <v>2 2-Ejecución</v>
          </cell>
          <cell r="BH527" t="str">
            <v>8 MESES</v>
          </cell>
          <cell r="BI527" t="str">
            <v>1 1. Días</v>
          </cell>
          <cell r="BJ527">
            <v>239</v>
          </cell>
          <cell r="BK527">
            <v>15</v>
          </cell>
          <cell r="BL527">
            <v>254</v>
          </cell>
          <cell r="BM527" t="str">
            <v>DIRECCIÓN DE ARTE, CULTURA Y PATRIMONIO</v>
          </cell>
          <cell r="BN527" t="str">
            <v>SUBDIRECCIÓN DE GESTIÓN CULTURAL Y ARTISTICA</v>
          </cell>
          <cell r="BO527" t="str">
            <v>Adriana Maria Botero Velez</v>
          </cell>
          <cell r="BP527">
            <v>52254482</v>
          </cell>
          <cell r="BQ527">
            <v>6</v>
          </cell>
          <cell r="BR527" t="str">
            <v>N.A</v>
          </cell>
          <cell r="BS527" t="str">
            <v>N.A</v>
          </cell>
          <cell r="BT527" t="str">
            <v>N.A</v>
          </cell>
          <cell r="BU527" t="str">
            <v>N.A</v>
          </cell>
          <cell r="BV527" t="str">
            <v>N.A</v>
          </cell>
          <cell r="BW527" t="str">
            <v>N.A</v>
          </cell>
          <cell r="BX527" t="str">
            <v>N.A</v>
          </cell>
          <cell r="BY527" t="str">
            <v>N.A</v>
          </cell>
          <cell r="BZ527" t="str">
            <v>N.A</v>
          </cell>
          <cell r="CA527" t="str">
            <v>N.A</v>
          </cell>
        </row>
        <row r="528">
          <cell r="A528" t="str">
            <v>526</v>
          </cell>
          <cell r="B528" t="str">
            <v>CONTRATO DE PRESTACIÓN DE SERVICIOS PROFESIONALES Y/O APOYO A LA GESTIÓN</v>
          </cell>
          <cell r="C528" t="str">
            <v>SCDPI-21420-00270-25</v>
          </cell>
          <cell r="D528" t="str">
            <v>CONTRATACION DIRECTA</v>
          </cell>
          <cell r="E528" t="str">
            <v>Prestar servicios de apoyo a la gestión a la Secretaría de Cultura, Recreación y Deporte - Dirección de Gestión Corporativa y Relación con el Ciudadano en el trámite y respuesta de requerimientos ciudadanos en las herramientas dispuestas para tal fin así como el apoyo en las acciones de implementación del Modelo Distrital de Relacionamiento Integral con la Ciudadanía</v>
          </cell>
          <cell r="F528" t="str">
            <v>17 17. Contrato de Prestación de Servicios</v>
          </cell>
          <cell r="G528" t="str">
            <v>1 Contratista</v>
          </cell>
          <cell r="H528" t="str">
            <v>1 Natural</v>
          </cell>
          <cell r="I528" t="str">
            <v>2 Privada (1)</v>
          </cell>
          <cell r="J528" t="str">
            <v>4 Persona Natural (2)</v>
          </cell>
          <cell r="K528" t="str">
            <v>33 33-Servicios Apoyo a la Gestion de la Entidad (servicios administrativos)</v>
          </cell>
          <cell r="L528" t="str">
            <v>CO1.PCCNTR.7712458</v>
          </cell>
          <cell r="M528" t="str">
            <v>https://community.secop.gov.co/Public/Tendering/OpportunityDetail/Index?noticeUID=CO1.NTC.7910996&amp;isFromPublicArea=True&amp;isModal=False</v>
          </cell>
          <cell r="N528">
            <v>45744</v>
          </cell>
          <cell r="O528" t="str">
            <v>5 Contratación directa</v>
          </cell>
          <cell r="P528" t="str">
            <v>33 Prestación de Servicios Profesionales y Apoyo (5-8)</v>
          </cell>
          <cell r="Q528" t="str">
            <v>N/A</v>
          </cell>
          <cell r="R528" t="str">
            <v>1 1. Ley 80</v>
          </cell>
          <cell r="S528" t="str">
            <v>6 6: Prestacion de servicios</v>
          </cell>
          <cell r="T528" t="str">
            <v>1 Nacional</v>
          </cell>
          <cell r="U528" t="str">
            <v>3 3. Único Contratista</v>
          </cell>
          <cell r="V528" t="str">
            <v>MONICA CUBILLOS ORTIZ</v>
          </cell>
          <cell r="W528" t="str">
            <v>F</v>
          </cell>
          <cell r="X528">
            <v>1031154176</v>
          </cell>
          <cell r="Y528">
            <v>2</v>
          </cell>
          <cell r="Z528" t="str">
            <v>CL 6 B 79 C 81 CONJ Residencial Villa Galante EN 38</v>
          </cell>
          <cell r="AA528">
            <v>3046083177</v>
          </cell>
          <cell r="AB528" t="str">
            <v>monica.cubillos@scrd.gov.co</v>
          </cell>
          <cell r="AC528" t="str">
            <v>moni.cblls@gmail.com</v>
          </cell>
          <cell r="AD528">
            <v>34508</v>
          </cell>
          <cell r="AE528">
            <v>31</v>
          </cell>
          <cell r="AF528" t="str">
            <v>CUNDINAMARCA -VIOTA</v>
          </cell>
          <cell r="AG528" t="str">
            <v>Bachiller con más de tres (3) años de experiencia laboral relacionada en atención al ciudadano</v>
          </cell>
          <cell r="AH528" t="str">
            <v>BACHILLER</v>
          </cell>
          <cell r="AI528" t="str">
            <v>1 1. Inversión</v>
          </cell>
          <cell r="AJ528">
            <v>163</v>
          </cell>
          <cell r="AK528" t="str">
            <v>O230117459920240163</v>
          </cell>
          <cell r="AL528" t="str">
            <v>Fortalecimiento Institucional para una Gobernanza Pública Confiable en Bogotá D.C.</v>
          </cell>
          <cell r="AN528">
            <v>14640000</v>
          </cell>
          <cell r="AO528">
            <v>2732800</v>
          </cell>
          <cell r="AQ528">
            <v>17372800</v>
          </cell>
          <cell r="AU528">
            <v>17372800</v>
          </cell>
          <cell r="AV528" t="str">
            <v>$ 2.928.000</v>
          </cell>
          <cell r="AW528">
            <v>645</v>
          </cell>
          <cell r="AX528">
            <v>14640000</v>
          </cell>
          <cell r="AY528">
            <v>45748</v>
          </cell>
          <cell r="AZ528">
            <v>244</v>
          </cell>
          <cell r="BA528">
            <v>14640000</v>
          </cell>
          <cell r="BB528">
            <v>45680</v>
          </cell>
          <cell r="BC528">
            <v>45747</v>
          </cell>
          <cell r="BD528">
            <v>45750</v>
          </cell>
          <cell r="BE528">
            <v>45902</v>
          </cell>
          <cell r="BF528">
            <v>45930</v>
          </cell>
          <cell r="BG528" t="str">
            <v>2 2-Ejecución</v>
          </cell>
          <cell r="BH528" t="str">
            <v>5 MESES</v>
          </cell>
          <cell r="BI528" t="str">
            <v>1 1. Días</v>
          </cell>
          <cell r="BJ528">
            <v>149</v>
          </cell>
          <cell r="BK528">
            <v>28</v>
          </cell>
          <cell r="BL528">
            <v>177</v>
          </cell>
          <cell r="BM528" t="str">
            <v>DIRECCIÓN DE GESTIÓN CORPORATIVA Y RELACIÓN CON EL CIUDADANO</v>
          </cell>
          <cell r="BN528" t="str">
            <v>DIRECCIÓN DE GESTIÓN CORPORATIVA Y RELACIÓN CON EL CIUDADANO</v>
          </cell>
          <cell r="BO528" t="str">
            <v>Sandra Patricia Castiblanco Monroy</v>
          </cell>
          <cell r="BP528">
            <v>52100983</v>
          </cell>
          <cell r="BQ528">
            <v>3</v>
          </cell>
          <cell r="BR528" t="str">
            <v>N.A</v>
          </cell>
          <cell r="BS528" t="str">
            <v>N.A</v>
          </cell>
          <cell r="BT528" t="str">
            <v>N.A</v>
          </cell>
          <cell r="BU528" t="str">
            <v>N.A</v>
          </cell>
          <cell r="BV528" t="str">
            <v>N.A</v>
          </cell>
          <cell r="BW528" t="str">
            <v>N.A</v>
          </cell>
          <cell r="BX528" t="str">
            <v>N.A</v>
          </cell>
          <cell r="BY528" t="str">
            <v>N.A</v>
          </cell>
          <cell r="BZ528" t="str">
            <v>N.A</v>
          </cell>
          <cell r="CA528" t="str">
            <v>N.A</v>
          </cell>
        </row>
        <row r="529">
          <cell r="A529" t="str">
            <v>527</v>
          </cell>
          <cell r="B529" t="str">
            <v>CONTRATO DE PRESTACIÓN DE SERVICIOS PROFESIONALES Y/O APOYO A LA GESTIÓN</v>
          </cell>
          <cell r="C529" t="str">
            <v>SCDPI-21418-01184-25</v>
          </cell>
          <cell r="D529" t="str">
            <v>CONTRATACION DIRECTA</v>
          </cell>
          <cell r="E529" t="str">
            <v>Prestar servicios profesionales a la Secretaría de Cultura, Recreación y Deporte - Subdirección de Infraestructura y Patrimonio Cultural desarrollando las actividades requeridas en los procesos de planeación estratégica y administrativa, seguimiento y ejecución de las actividades, metas e indicadores relacionados con los proyectos de infraestructura y/o patrimonio cultural a cargo de la dependencia, con énfasis en el componente jurídico, atendiendo la unidad de criterio de la Entidad</v>
          </cell>
          <cell r="F529" t="str">
            <v>17 17. Contrato de Prestación de Servicios</v>
          </cell>
          <cell r="G529" t="str">
            <v>1 Contratista</v>
          </cell>
          <cell r="H529" t="str">
            <v>1 Natural</v>
          </cell>
          <cell r="I529" t="str">
            <v>2 Privada (1)</v>
          </cell>
          <cell r="J529" t="str">
            <v>4 Persona Natural (2)</v>
          </cell>
          <cell r="K529" t="str">
            <v>31 31-Servicios Profesionales</v>
          </cell>
          <cell r="L529" t="str">
            <v>CO1.PCCNTR.7725761</v>
          </cell>
          <cell r="M529" t="str">
            <v>https://community.secop.gov.co/Public/Tendering/OpportunityDetail/Index?noticeUID=CO1.NTC.7927035&amp;isFromPublicArea=True&amp;isModal=False</v>
          </cell>
          <cell r="N529">
            <v>45748</v>
          </cell>
          <cell r="O529" t="str">
            <v>5 Contratación directa</v>
          </cell>
          <cell r="P529" t="str">
            <v>33 Prestación de Servicios Profesionales y Apoyo (5-8)</v>
          </cell>
          <cell r="Q529" t="str">
            <v>N/A</v>
          </cell>
          <cell r="R529" t="str">
            <v>1 1. Ley 80</v>
          </cell>
          <cell r="S529" t="str">
            <v>6 6: Prestacion de servicios</v>
          </cell>
          <cell r="T529" t="str">
            <v>1 Nacional</v>
          </cell>
          <cell r="U529" t="str">
            <v>3 3. Único Contratista</v>
          </cell>
          <cell r="V529" t="str">
            <v>SANDRA MILENA SANTOS PACHECO</v>
          </cell>
          <cell r="W529" t="str">
            <v>F</v>
          </cell>
          <cell r="X529">
            <v>37547835</v>
          </cell>
          <cell r="Y529">
            <v>6</v>
          </cell>
          <cell r="Z529" t="str">
            <v>CL 63 D 28 A 52 AP 2207</v>
          </cell>
          <cell r="AA529">
            <v>3005280746</v>
          </cell>
          <cell r="AB529" t="str">
            <v>sandra.santos@scrd.gov.co</v>
          </cell>
          <cell r="AC529" t="str">
            <v>sandramsantosp@gmail.com</v>
          </cell>
          <cell r="AD529">
            <v>28472</v>
          </cell>
          <cell r="AE529">
            <v>48</v>
          </cell>
          <cell r="AF529" t="str">
            <v>SANTANDER - BARRANCABERMEJA</v>
          </cell>
          <cell r="AG529" t="str">
            <v>Profesional en derecho con maestría en áreas relacionadas con ciencias humanas o sociales, con tres (3) años de experiencia profesional y/o relacionada</v>
          </cell>
          <cell r="AH529" t="str">
            <v>ABOGADO</v>
          </cell>
          <cell r="AI529" t="str">
            <v>1 1. Inversión</v>
          </cell>
          <cell r="AJ529">
            <v>80</v>
          </cell>
          <cell r="AK529" t="str">
            <v>O230117330120240080</v>
          </cell>
          <cell r="AL529" t="str">
            <v>Fortalecimiento de prácticas y transformaciones culturales, patrimoniales, urbanas y sociales para el bienestar integral de Bogotá D.C.</v>
          </cell>
          <cell r="AN529">
            <v>84144000</v>
          </cell>
          <cell r="AO529">
            <v>25593800</v>
          </cell>
          <cell r="AP529">
            <v>10518000</v>
          </cell>
          <cell r="AQ529">
            <v>99219800</v>
          </cell>
          <cell r="AU529">
            <v>99219800</v>
          </cell>
          <cell r="AV529" t="str">
            <v>$ 10.518.000</v>
          </cell>
          <cell r="AW529">
            <v>663</v>
          </cell>
          <cell r="AX529">
            <v>84144000</v>
          </cell>
          <cell r="AY529">
            <v>45749</v>
          </cell>
          <cell r="AZ529">
            <v>966</v>
          </cell>
          <cell r="BA529">
            <v>84144000</v>
          </cell>
          <cell r="BB529">
            <v>45741</v>
          </cell>
          <cell r="BC529">
            <v>45748</v>
          </cell>
          <cell r="BD529">
            <v>45750</v>
          </cell>
          <cell r="BE529">
            <v>45993</v>
          </cell>
          <cell r="BF529">
            <v>46037</v>
          </cell>
          <cell r="BG529" t="str">
            <v>2 2-Ejecución</v>
          </cell>
          <cell r="BH529" t="str">
            <v>8 MESES</v>
          </cell>
          <cell r="BI529" t="str">
            <v>1 1. Días</v>
          </cell>
          <cell r="BJ529">
            <v>239</v>
          </cell>
          <cell r="BK529">
            <v>45</v>
          </cell>
          <cell r="BL529">
            <v>284</v>
          </cell>
          <cell r="BM529" t="str">
            <v>DIRECCIÓN DE ARTE, CULTURA Y PATRIMONIO</v>
          </cell>
          <cell r="BN529" t="str">
            <v>DIRECCIÓN DE ARTE, CULTURA Y PATRIMONIO</v>
          </cell>
          <cell r="BO529" t="str">
            <v>Nathalia Rippe Sierra</v>
          </cell>
          <cell r="BP529">
            <v>35513244</v>
          </cell>
          <cell r="BQ529">
            <v>1</v>
          </cell>
          <cell r="BR529" t="str">
            <v>N.A</v>
          </cell>
          <cell r="BS529" t="str">
            <v>N.A</v>
          </cell>
          <cell r="BT529" t="str">
            <v>N.A</v>
          </cell>
          <cell r="BU529" t="str">
            <v>N.A</v>
          </cell>
          <cell r="BV529" t="str">
            <v>N.A</v>
          </cell>
          <cell r="BW529" t="str">
            <v>N.A</v>
          </cell>
          <cell r="BX529" t="str">
            <v>N.A</v>
          </cell>
          <cell r="BY529" t="str">
            <v>N.A</v>
          </cell>
          <cell r="BZ529" t="str">
            <v>N.A</v>
          </cell>
          <cell r="CA529" t="str">
            <v>N.A</v>
          </cell>
        </row>
        <row r="530">
          <cell r="A530" t="str">
            <v>528</v>
          </cell>
          <cell r="B530" t="str">
            <v>CONVENIO DE ASOCIACION</v>
          </cell>
          <cell r="C530" t="str">
            <v>SCRD-RECO-04-2025.</v>
          </cell>
          <cell r="D530" t="str">
            <v>REGIMEN ESPECIAL</v>
          </cell>
          <cell r="E530" t="str">
            <v>Aunar esfuerzos entre la SCRD y entidad sin ánimo de lucro para la realización del proyecto “Bienal Internacional de Arte y Ciudad BOG 2025” que contempla el diseño, selección y realización de actividades, proyectos, acuerdos e iniciativas artísticas, que vincula actores públicos, privados y de la cooperación internacional.</v>
          </cell>
          <cell r="F530" t="str">
            <v>1 1. Convenio</v>
          </cell>
          <cell r="G530" t="str">
            <v>1 Contratista</v>
          </cell>
          <cell r="H530" t="str">
            <v>2 Jurídica</v>
          </cell>
          <cell r="I530" t="str">
            <v>4 Sin Ánimo de Lucro (2-3)</v>
          </cell>
          <cell r="J530" t="str">
            <v>13 Fundaciones (4)</v>
          </cell>
          <cell r="K530" t="str">
            <v>219 219-Otros tipo de convenios</v>
          </cell>
          <cell r="L530" t="str">
            <v>CO1.PCCNTR.7732732</v>
          </cell>
          <cell r="M530" t="str">
            <v>https://community.secop.gov.co/Public/Tendering/OpportunityDetail/Index?noticeUID=CO1.NTC.7817640&amp;isFromPublicArea=True&amp;isModal=False</v>
          </cell>
          <cell r="N530">
            <v>45735</v>
          </cell>
          <cell r="O530" t="str">
            <v>8 Otra Regimen Especial</v>
          </cell>
          <cell r="P530" t="str">
            <v>14 Convenios de Asociación y/o Cooperación (5-8)</v>
          </cell>
          <cell r="Q530" t="str">
            <v>N/A</v>
          </cell>
          <cell r="R530" t="str">
            <v>3 3. Convenios Ley 489</v>
          </cell>
          <cell r="S530" t="str">
            <v>8 8: Cultura</v>
          </cell>
          <cell r="T530" t="str">
            <v>1 Nacional</v>
          </cell>
          <cell r="U530" t="str">
            <v>3 3. Único Contratista</v>
          </cell>
          <cell r="V530" t="str">
            <v>FUNDACIÓN ARTERIA</v>
          </cell>
          <cell r="W530" t="str">
            <v>N.A</v>
          </cell>
          <cell r="X530">
            <v>900086964</v>
          </cell>
          <cell r="Y530">
            <v>9</v>
          </cell>
          <cell r="Z530" t="str">
            <v>Calle 29 Nº 6-94</v>
          </cell>
          <cell r="AA530">
            <v>3106386108</v>
          </cell>
          <cell r="AB530" t="str">
            <v>info@fundacionarteria.org</v>
          </cell>
          <cell r="AC530" t="str">
            <v>info@fundacionarteria.org</v>
          </cell>
          <cell r="AD530" t="str">
            <v>N.A</v>
          </cell>
          <cell r="AE530" t="str">
            <v>N.A</v>
          </cell>
          <cell r="AF530" t="str">
            <v>N.A</v>
          </cell>
          <cell r="AG530" t="str">
            <v>N.A</v>
          </cell>
          <cell r="AH530" t="str">
            <v>N.A</v>
          </cell>
          <cell r="AI530" t="str">
            <v>1 1. Inversión</v>
          </cell>
          <cell r="AJ530">
            <v>102</v>
          </cell>
          <cell r="AK530" t="str">
            <v>O230117330120240102</v>
          </cell>
          <cell r="AL530" t="str">
            <v>Fortalecimiento de alianzas estratégicas a nivel bilateral y multilateral para el posicionamiento de la ciudad como referente cultural y recreodeportivo en escenarios internacionales Bogotá D.C</v>
          </cell>
          <cell r="AN530">
            <v>4000000000</v>
          </cell>
          <cell r="AO530">
            <v>1550000000</v>
          </cell>
          <cell r="AQ530">
            <v>5550000000</v>
          </cell>
          <cell r="AS530">
            <v>400000000</v>
          </cell>
          <cell r="AT530">
            <v>790625000</v>
          </cell>
          <cell r="AU530">
            <v>6740625000</v>
          </cell>
          <cell r="AV530" t="str">
            <v>$ 0</v>
          </cell>
          <cell r="AW530">
            <v>695</v>
          </cell>
          <cell r="AX530">
            <v>4000000000</v>
          </cell>
          <cell r="AY530">
            <v>45756</v>
          </cell>
          <cell r="AZ530">
            <v>619</v>
          </cell>
          <cell r="BA530">
            <v>4000000000</v>
          </cell>
          <cell r="BB530">
            <v>45698</v>
          </cell>
          <cell r="BC530">
            <v>45751</v>
          </cell>
          <cell r="BD530">
            <v>45756</v>
          </cell>
          <cell r="BE530">
            <v>45991</v>
          </cell>
          <cell r="BF530">
            <v>46112</v>
          </cell>
          <cell r="BG530" t="str">
            <v>2 2-Ejecución</v>
          </cell>
          <cell r="BH530" t="str">
            <v>11 MESES</v>
          </cell>
          <cell r="BI530" t="str">
            <v>1 1. Días</v>
          </cell>
          <cell r="BJ530">
            <v>231</v>
          </cell>
          <cell r="BK530">
            <v>120</v>
          </cell>
          <cell r="BL530">
            <v>351</v>
          </cell>
          <cell r="BM530" t="str">
            <v>SUBSECRETARÍA DE GOBERNANZA</v>
          </cell>
          <cell r="BN530" t="str">
            <v>SUBSECRETARÍA DE GOBERNANZA</v>
          </cell>
          <cell r="BO530" t="str">
            <v>Natalia Sefair Lopez</v>
          </cell>
          <cell r="BP530">
            <v>52999380</v>
          </cell>
          <cell r="BQ530">
            <v>0</v>
          </cell>
          <cell r="BR530" t="str">
            <v>Nelly Rocío Peñaranda Rodríguez</v>
          </cell>
          <cell r="BS530">
            <v>39792741</v>
          </cell>
          <cell r="BT530" t="str">
            <v>N.A</v>
          </cell>
          <cell r="BU530" t="str">
            <v>N.A</v>
          </cell>
          <cell r="BV530" t="str">
            <v>N.A</v>
          </cell>
          <cell r="BW530" t="str">
            <v>N.A</v>
          </cell>
          <cell r="BX530" t="str">
            <v>SI</v>
          </cell>
          <cell r="BY530" t="str">
            <v>El objeto principal de la fundaci¿¿n ser¿¿ el desarrollo, difusi¿¿n y promoci¿¿n nacional e internacional de actividades culturales enfocadas en componentes de creaci¿¿n, participaci¿¿n, circulaci¿¿n, formaci¿¿n e investigaci¿¿n, relacionadas con las artes pl¿¿sticas y visuales, las artes esc¿¿nicas, (la m¿¿sica, la danza, el teatro), la literatura, las artes audiovisuales, el cine, la difusi¿¿n y protecci¿¿n del patrimonio material e inmaterial, las producciones artesanales y populares y en general todo tipo de manifestaciones que trabajen por el fortalecimiento de la cultura, as¿¿ como eventos, exposiciones, presentaciones art¿¿sticas, talleres, visitas, seminarios, simposios, cursos, laboratorios y dem¿¿s actividades que permitan el intercambio de conocimiento y la promoci¿¿n de la cultura dentro y fuera de Colombia. Igualmente desarrolla de actividades en consultor¿¿a, asesor¿¿a y acompa¿¿amiento a entidades privadas y p¿¿blicas en relaci¿¿n con gesti¿¿n de proyectos o programas culturales y art¿¿sticos, emprendimientos creativos y desarrollo de industrias creativas. La fundaci¿¿n podr¿¿ adelantar proyectos para el desarrollo del su objeto principal tendiente a celebrar contratas privados u oficiales, dirigidos hacia comunidades, y/o entidades que lo requieran. Difundir los resultados de las investigaciones a trav¿¿s de la producci¿¿n y realizaci¿¿n en medios de comunicaci¿¿n: Programas televisivos, radiales, impresos y digitales. Organizar, dirigir, coordinar, administrar, operar log¿¿sticamente y asesorar procesos de formaci¿¿n, eventos culturales y actividades de participaci¿¿n que fomenten el acceso a la cultura y que se relacionen con la fundaci¿¿n y prop¿¿sitos previstos en sus objetivos. Realizar y ejecutar contratos y convenios con entidades nacionales y extranjeras, personas naturales y jur¿¿dicas, p¿¿blicas y privadas para la creaci¿¿n, desarrollo, producci¿¿n, estudio, consultor¿¿a, montaje, mantenimiento, desmontaje, embalaje, transporte, asesor¿¿a museogr¿¿fica, bibliogr¿¿fica, videogr¿¿fica, en tr¿¿mites de segura y traslado, legal y conservaci¿¿n y mantenimiento. Fomentar, dirigir, organizar, desarrollar proyectos para la recuperaci¿¿n, conservaci¿¿n, restauraci¿¿n, del patrimonio cultural material e inmaterial. Desarrollo, creaci¿¿n, estudio, asesor¿¿a, montajes y ejecuci¿¿n en proyectos que sean de arquitectura ef¿¿mera y perdurable, en producci¿¿n de stands, exhibidores, museograf¿¿as, puestas en escena, mobiliario, escenograf¿¿as, show rooms, adecuaciones comerciales, se¿¿alizaci¿¿n, vitrinitas y branding; en cualquier espacio y actividad relacionada con el objeto de la fundaci¿¿n. Adquirir, recibir, administrar, recursos econ¿¿micos, comprar y enajenar toda clase de bienes gravables y limitar su dominio de igual forma de contratar servicias de toda clase de actos y contratos autorizados por la ley para la inversi¿¿n y fomento de las actividades previstas en los objetivos de la fundaci¿¿n</v>
          </cell>
          <cell r="BZ530">
            <v>31203</v>
          </cell>
          <cell r="CA530" t="str">
            <v>N.A</v>
          </cell>
        </row>
        <row r="531">
          <cell r="A531" t="str">
            <v>529</v>
          </cell>
          <cell r="B531" t="str">
            <v>CONTRATO DE PRESTACIÓN DE SERVICIOS PROFESIONALES Y/O APOYO A LA GESTIÓN</v>
          </cell>
          <cell r="C531" t="str">
            <v>SCDPI-21418-00560-25</v>
          </cell>
          <cell r="D531" t="str">
            <v>CONTRATACION DIRECTA</v>
          </cell>
          <cell r="E531" t="str">
            <v>Prestar servicios profesionales a la Secretaría Distrital de Cultura; Recreación y Deporte - Subdirección de Infraestructura y Patrimonio Cultural desarrollando las actividades requeridas para la planeación; gestión; implementación y seguimiento de las acciones de intervención en monumentos y bienes muebles en el espacio público y sus entornos; en el marco de la estrategia El Centro Vive para la recuperación del Centro Histórico de Bogotá.</v>
          </cell>
          <cell r="F531" t="str">
            <v>17 17. Contrato de Prestación de Servicios</v>
          </cell>
          <cell r="G531" t="str">
            <v>1 Contratista</v>
          </cell>
          <cell r="H531" t="str">
            <v>1 Natural</v>
          </cell>
          <cell r="I531" t="str">
            <v>2 Privada (1)</v>
          </cell>
          <cell r="J531" t="str">
            <v>4 Persona Natural (2)</v>
          </cell>
          <cell r="K531" t="str">
            <v>31 31-Servicios Profesionales</v>
          </cell>
          <cell r="L531" t="str">
            <v>CO1.PCCNTR.7732108</v>
          </cell>
          <cell r="M531" t="str">
            <v>https://community.secop.gov.co/Public/Tendering/OpportunityDetail/Index?noticeUID=CO1.NTC.7933722&amp;isFromPublicArea=True&amp;isModal=true&amp;asPopupView=true</v>
          </cell>
          <cell r="N531">
            <v>45748</v>
          </cell>
          <cell r="O531" t="str">
            <v>5 Contratación directa</v>
          </cell>
          <cell r="P531" t="str">
            <v>33 Prestación de Servicios Profesionales y Apoyo (5-8)</v>
          </cell>
          <cell r="Q531" t="str">
            <v>N/A</v>
          </cell>
          <cell r="R531" t="str">
            <v>1 1. Ley 80</v>
          </cell>
          <cell r="S531" t="str">
            <v>6 6: Prestacion de servicios</v>
          </cell>
          <cell r="T531" t="str">
            <v>1 Nacional</v>
          </cell>
          <cell r="U531" t="str">
            <v>3 3. Único Contratista</v>
          </cell>
          <cell r="V531" t="str">
            <v>JULIANA ANDREA SANCHEZ RODRIGUEZ</v>
          </cell>
          <cell r="W531" t="str">
            <v>F</v>
          </cell>
          <cell r="X531">
            <v>52886726</v>
          </cell>
          <cell r="Y531">
            <v>1</v>
          </cell>
          <cell r="Z531" t="str">
            <v>CALLE 26c#4-28</v>
          </cell>
          <cell r="AA531">
            <v>5610562</v>
          </cell>
          <cell r="AB531" t="str">
            <v>juliana.sanchez@scrd.gov.co</v>
          </cell>
          <cell r="AC531" t="str">
            <v>juliana.sanchez.rodriguez81@gmail.com</v>
          </cell>
          <cell r="AD531">
            <v>29600</v>
          </cell>
          <cell r="AE531">
            <v>45</v>
          </cell>
          <cell r="AF531" t="str">
            <v>BOGOTA</v>
          </cell>
          <cell r="AG531" t="str">
            <v>Profesional en arquitectura, restauración de bienes muebles o afines, con Mínimo tres (3) años de experiencia profesional relacionada al objeto y/u obligaciones contractuales planteadas</v>
          </cell>
          <cell r="AH531" t="str">
            <v>CONSERVACION Y RESTAURACION DE BIENES MUEBLES</v>
          </cell>
          <cell r="AI531" t="str">
            <v>1 1. Inversión</v>
          </cell>
          <cell r="AJ531">
            <v>80</v>
          </cell>
          <cell r="AK531" t="str">
            <v>O230117330120240080</v>
          </cell>
          <cell r="AL531" t="str">
            <v>Fortalecimiento de prácticas y transformaciones culturales, patrimoniales, urbanas y sociales para el bienestar integral de Bogotá D.C.</v>
          </cell>
          <cell r="AN531">
            <v>58560000</v>
          </cell>
          <cell r="AQ531">
            <v>58560000</v>
          </cell>
          <cell r="AU531">
            <v>58560000</v>
          </cell>
          <cell r="AV531" t="str">
            <v>$ 7.320.000</v>
          </cell>
          <cell r="AW531">
            <v>678</v>
          </cell>
          <cell r="AX531">
            <v>58560000</v>
          </cell>
          <cell r="AY531">
            <v>45753</v>
          </cell>
          <cell r="AZ531">
            <v>728</v>
          </cell>
          <cell r="BA531">
            <v>77784000</v>
          </cell>
          <cell r="BB531">
            <v>45707</v>
          </cell>
          <cell r="BC531">
            <v>45750</v>
          </cell>
          <cell r="BD531">
            <v>45754</v>
          </cell>
          <cell r="BE531">
            <v>45997</v>
          </cell>
          <cell r="BF531">
            <v>45997</v>
          </cell>
          <cell r="BG531" t="str">
            <v>2 2-Ejecución</v>
          </cell>
          <cell r="BH531" t="str">
            <v>8 MESES</v>
          </cell>
          <cell r="BI531" t="str">
            <v>1 1. Días</v>
          </cell>
          <cell r="BJ531">
            <v>239</v>
          </cell>
          <cell r="BK531">
            <v>0</v>
          </cell>
          <cell r="BL531">
            <v>239</v>
          </cell>
          <cell r="BM531" t="str">
            <v>DIRECCIÓN DE ARTE, CULTURA Y PATRIMONIO</v>
          </cell>
          <cell r="BN531" t="str">
            <v>SUBDIRECCIÓN DE INFRAESTRUCTURA Y PATRIMONIO CULTURAL</v>
          </cell>
          <cell r="BO531" t="str">
            <v>Nathalia Rippe Sierra</v>
          </cell>
          <cell r="BP531">
            <v>35513244</v>
          </cell>
          <cell r="BQ531">
            <v>1</v>
          </cell>
          <cell r="BR531" t="str">
            <v>N.A</v>
          </cell>
          <cell r="BS531" t="str">
            <v>N.A</v>
          </cell>
          <cell r="BT531" t="str">
            <v>N.A</v>
          </cell>
          <cell r="BU531" t="str">
            <v>N.A</v>
          </cell>
          <cell r="BV531" t="str">
            <v>N.A</v>
          </cell>
          <cell r="BW531" t="str">
            <v>N.A</v>
          </cell>
          <cell r="BX531" t="str">
            <v>N.A</v>
          </cell>
          <cell r="BY531" t="str">
            <v>N.A</v>
          </cell>
          <cell r="BZ531" t="str">
            <v>N.A</v>
          </cell>
          <cell r="CA531" t="str">
            <v>N.A</v>
          </cell>
        </row>
        <row r="532">
          <cell r="A532" t="str">
            <v>530</v>
          </cell>
          <cell r="B532" t="str">
            <v>CONTRATO DE PRESTACIÓN DE SERVICIOS PROFESIONALES Y/O APOYO A LA GESTIÓN</v>
          </cell>
          <cell r="C532" t="str">
            <v>SCDPI-210-00426-25</v>
          </cell>
          <cell r="D532" t="str">
            <v>CONTRATACION DIRECTA</v>
          </cell>
          <cell r="E532" t="str">
            <v>Prestar servicios profesionales a la Secretaría de Cultura; Recreación y Deporte - Dirección de Asuntos Locales y Participación en el desarrollo de las actividades necesarias para la implementación y seguimiento de las acciones que se requieran en diseño; ejecución y evaluación en los laboratorios de cultura barrial en la estrategia de Barrios Vivos</v>
          </cell>
          <cell r="F532" t="str">
            <v>17 17. Contrato de Prestación de Servicios</v>
          </cell>
          <cell r="G532" t="str">
            <v>1 Contratista</v>
          </cell>
          <cell r="H532" t="str">
            <v>1 Natural</v>
          </cell>
          <cell r="I532" t="str">
            <v>2 Privada (1)</v>
          </cell>
          <cell r="J532" t="str">
            <v>4 Persona Natural (2)</v>
          </cell>
          <cell r="K532" t="str">
            <v>31 31-Servicios Profesionales</v>
          </cell>
          <cell r="L532" t="str">
            <v>CO1.PCCNTR.7733922</v>
          </cell>
          <cell r="M532" t="str">
            <v>https://community.secop.gov.co/Public/Tendering/OpportunityDetail/Index?noticeUID=CO1.NTC.7936945&amp;isFromPublicArea=True&amp;isModal=true&amp;asPopupView=true</v>
          </cell>
          <cell r="N532">
            <v>45749</v>
          </cell>
          <cell r="O532" t="str">
            <v>5 Contratación directa</v>
          </cell>
          <cell r="P532" t="str">
            <v>33 Prestación de Servicios Profesionales y Apoyo (5-8)</v>
          </cell>
          <cell r="Q532" t="str">
            <v>N/A</v>
          </cell>
          <cell r="R532" t="str">
            <v>1 1. Ley 80</v>
          </cell>
          <cell r="S532" t="str">
            <v>6 6: Prestacion de servicios</v>
          </cell>
          <cell r="T532" t="str">
            <v>1 Nacional</v>
          </cell>
          <cell r="U532" t="str">
            <v>3 3. Único Contratista</v>
          </cell>
          <cell r="V532" t="str">
            <v>INDY HARLET TUNTAQUIMBA PALACIOS</v>
          </cell>
          <cell r="W532" t="str">
            <v>F</v>
          </cell>
          <cell r="X532">
            <v>1022342491</v>
          </cell>
          <cell r="Y532">
            <v>1</v>
          </cell>
          <cell r="Z532" t="str">
            <v>CL 77 A 85 14</v>
          </cell>
          <cell r="AA532">
            <v>3160438593</v>
          </cell>
          <cell r="AB532" t="str">
            <v>indy.tuntaquimba@scrd.gov.co</v>
          </cell>
          <cell r="AC532" t="str">
            <v>indy.tuntaquimba@gmail.com</v>
          </cell>
          <cell r="AD532">
            <v>32125</v>
          </cell>
          <cell r="AE532">
            <v>38</v>
          </cell>
          <cell r="AF532" t="str">
            <v>BOGOTA</v>
          </cell>
          <cell r="AG532" t="str">
            <v>título profesional en las areas del conocimiento en:economía, administración, contaduría y afines; ciencias de la educación; bellas artes; ciencias sociales y humanas, un (1) año de experiencia en trabajo con la comunidad y/o en proyectos de gestión cultural</v>
          </cell>
          <cell r="AH532" t="str">
            <v>ADMINISTRACION DE EMPRESAS</v>
          </cell>
          <cell r="AI532" t="str">
            <v>1 1. Inversión</v>
          </cell>
          <cell r="AJ532">
            <v>217</v>
          </cell>
          <cell r="AK532" t="str">
            <v>O230117330120240217</v>
          </cell>
          <cell r="AL532" t="str">
            <v>Fortalecimiento de la gobernanza territorial, la participación incidente y la atención diferenciada de los grupos étnicos, etarios y sectores sociales desde las prácticas culturales en Bogotá D.C</v>
          </cell>
          <cell r="AN532">
            <v>51462000</v>
          </cell>
          <cell r="AO532">
            <v>5146200</v>
          </cell>
          <cell r="AP532">
            <v>8958200</v>
          </cell>
          <cell r="AQ532">
            <v>47650000</v>
          </cell>
          <cell r="AU532">
            <v>47650000</v>
          </cell>
          <cell r="AV532" t="str">
            <v>$ 5.718.000</v>
          </cell>
          <cell r="AW532">
            <v>686</v>
          </cell>
          <cell r="AX532">
            <v>51462000</v>
          </cell>
          <cell r="AY532">
            <v>45754</v>
          </cell>
          <cell r="AZ532">
            <v>585</v>
          </cell>
          <cell r="BA532">
            <v>57180000</v>
          </cell>
          <cell r="BB532">
            <v>45695</v>
          </cell>
          <cell r="BC532">
            <v>45751</v>
          </cell>
          <cell r="BD532">
            <v>45754</v>
          </cell>
          <cell r="BE532">
            <v>46022</v>
          </cell>
          <cell r="BF532">
            <v>46031</v>
          </cell>
          <cell r="BG532" t="str">
            <v>2 2-Ejecución</v>
          </cell>
          <cell r="BH532" t="str">
            <v>9 MESES</v>
          </cell>
          <cell r="BI532" t="str">
            <v>1 1. Días</v>
          </cell>
          <cell r="BJ532">
            <v>264</v>
          </cell>
          <cell r="BK532">
            <v>15</v>
          </cell>
          <cell r="BL532">
            <v>279</v>
          </cell>
          <cell r="BM532" t="str">
            <v>SUBSECRETARÍA DE GOBERNANZA</v>
          </cell>
          <cell r="BN532" t="str">
            <v>DIRECCIÓN DE ASUNTOS LOCALES Y PARTICIPACIÓN</v>
          </cell>
          <cell r="BO532" t="str">
            <v>Rafael Lino Diaz Rivera</v>
          </cell>
          <cell r="BP532">
            <v>80742967</v>
          </cell>
          <cell r="BQ532">
            <v>1</v>
          </cell>
          <cell r="BR532" t="str">
            <v>N.A</v>
          </cell>
          <cell r="BS532" t="str">
            <v>N.A</v>
          </cell>
          <cell r="BT532" t="str">
            <v>N.A</v>
          </cell>
          <cell r="BU532" t="str">
            <v>N.A</v>
          </cell>
          <cell r="BV532" t="str">
            <v>N.A</v>
          </cell>
          <cell r="BW532" t="str">
            <v>N.A</v>
          </cell>
          <cell r="BX532" t="str">
            <v>N.A</v>
          </cell>
          <cell r="BY532" t="str">
            <v>N.A</v>
          </cell>
          <cell r="BZ532" t="str">
            <v>N.A</v>
          </cell>
          <cell r="CA532" t="str">
            <v>N.A</v>
          </cell>
        </row>
        <row r="533">
          <cell r="A533" t="str">
            <v>531</v>
          </cell>
          <cell r="B533" t="str">
            <v>CONTRATO DE PRESTACIÓN DE SERVICIOS PROFESIONALES Y/O APOYO A LA GESTIÓN</v>
          </cell>
          <cell r="C533" t="str">
            <v>SCDPI-21418-01179-25</v>
          </cell>
          <cell r="D533" t="str">
            <v>CONTRATACION DIRECTA</v>
          </cell>
          <cell r="E533" t="str">
            <v>PRESTAR SERVICIOS PROFESIONALES A LA SECRETARÍA DISTRITAL DE CULTURA; RECREACIÓN Y DEPORTE - DIRECCIÓN DE ARTE; CULTURA Y PATRIMONIO; PARA EL DESARROLLO DE ACTIVIDADES DESDE LAS TERAPIAS ARTÍSTICAS REQUERIDAS EN EL MARCO DE LA IMPLEMENTACIÓN DE LA ESTRATEGIA ESTARBIEN BOGOTÁ.</v>
          </cell>
          <cell r="F533" t="str">
            <v>17 17. Contrato de Prestación de Servicios</v>
          </cell>
          <cell r="G533" t="str">
            <v>1 Contratista</v>
          </cell>
          <cell r="H533" t="str">
            <v>1 Natural</v>
          </cell>
          <cell r="I533" t="str">
            <v>2 Privada (1)</v>
          </cell>
          <cell r="J533" t="str">
            <v>4 Persona Natural (2)</v>
          </cell>
          <cell r="K533" t="str">
            <v>31 31-Servicios Profesionales</v>
          </cell>
          <cell r="L533" t="str">
            <v>CO1.PCCNTR.7732649</v>
          </cell>
          <cell r="M533" t="str">
            <v>https://community.secop.gov.co/Public/Tendering/OpportunityDetail/Index?noticeUID=CO1.NTC.7934918&amp;isFromPublicArea=True&amp;isModal=true&amp;asPopupView=true</v>
          </cell>
          <cell r="N533">
            <v>45749</v>
          </cell>
          <cell r="O533" t="str">
            <v>5 Contratación directa</v>
          </cell>
          <cell r="P533" t="str">
            <v>33 Prestación de Servicios Profesionales y Apoyo (5-8)</v>
          </cell>
          <cell r="Q533" t="str">
            <v>N/A</v>
          </cell>
          <cell r="R533" t="str">
            <v>1 1. Ley 80</v>
          </cell>
          <cell r="S533" t="str">
            <v>6 6: Prestacion de servicios</v>
          </cell>
          <cell r="T533" t="str">
            <v>1 Nacional</v>
          </cell>
          <cell r="U533" t="str">
            <v>3 3. Único Contratista</v>
          </cell>
          <cell r="V533" t="str">
            <v>ROIBER YIRLEI JIMENEZ FUENTES</v>
          </cell>
          <cell r="W533" t="str">
            <v>M</v>
          </cell>
          <cell r="X533">
            <v>77184262</v>
          </cell>
          <cell r="Y533">
            <v>2</v>
          </cell>
          <cell r="Z533" t="str">
            <v>KR 4 # 18 -03 apto 503</v>
          </cell>
          <cell r="AA533">
            <v>3152743295</v>
          </cell>
          <cell r="AB533" t="str">
            <v>roiber.jimenez@scrd.gov.co</v>
          </cell>
          <cell r="AC533" t="str">
            <v>tumovimientolatente@gmail.com</v>
          </cell>
          <cell r="AD533">
            <v>27614</v>
          </cell>
          <cell r="AE533">
            <v>50</v>
          </cell>
          <cell r="AF533" t="str">
            <v>CESAR - SAN DIEGO</v>
          </cell>
          <cell r="AG533" t="str">
            <v>Profesional en áreas relacionadas con ciencias humanas, ciencias sociales, ciencias de la educación, artes, bellas artes o afines y dos (2) años de experiencia profesional relacionad</v>
          </cell>
          <cell r="AH533" t="str">
            <v>LICENCIADO EN EDUCACION BASICA</v>
          </cell>
          <cell r="AI533" t="str">
            <v>1 1. Inversión</v>
          </cell>
          <cell r="AJ533">
            <v>80</v>
          </cell>
          <cell r="AK533" t="str">
            <v>O230117330120240080</v>
          </cell>
          <cell r="AL533" t="str">
            <v>Fortalecimiento de prácticas y transformaciones culturales, patrimoniales, urbanas y sociales para el bienestar integral de Bogotá D.C.</v>
          </cell>
          <cell r="AN533">
            <v>52152000</v>
          </cell>
          <cell r="AQ533">
            <v>52152000</v>
          </cell>
          <cell r="AU533">
            <v>52152000</v>
          </cell>
          <cell r="AV533" t="str">
            <v>$ 6.519.000</v>
          </cell>
          <cell r="AW533">
            <v>681</v>
          </cell>
          <cell r="AX533">
            <v>52152000</v>
          </cell>
          <cell r="AY533">
            <v>45754</v>
          </cell>
          <cell r="AZ533">
            <v>1007</v>
          </cell>
          <cell r="BA533">
            <v>52152000</v>
          </cell>
          <cell r="BB533">
            <v>45742</v>
          </cell>
          <cell r="BC533">
            <v>45750</v>
          </cell>
          <cell r="BD533">
            <v>45762</v>
          </cell>
          <cell r="BE533">
            <v>46005</v>
          </cell>
          <cell r="BF533">
            <v>46005</v>
          </cell>
          <cell r="BG533" t="str">
            <v>2 2-Ejecución</v>
          </cell>
          <cell r="BH533" t="str">
            <v>8 MESES</v>
          </cell>
          <cell r="BI533" t="str">
            <v>1 1. Días</v>
          </cell>
          <cell r="BJ533">
            <v>239</v>
          </cell>
          <cell r="BK533">
            <v>0</v>
          </cell>
          <cell r="BL533">
            <v>239</v>
          </cell>
          <cell r="BM533" t="str">
            <v>DIRECCIÓN DE ARTE, CULTURA Y PATRIMONIO</v>
          </cell>
          <cell r="BN533" t="str">
            <v>DIRECCIÓN DE ARTE, CULTURA Y PATRIMONIO</v>
          </cell>
          <cell r="BO533" t="str">
            <v>Natalia Currea Dereser</v>
          </cell>
          <cell r="BP533">
            <v>52414607</v>
          </cell>
          <cell r="BQ533">
            <v>7</v>
          </cell>
          <cell r="BR533" t="str">
            <v>N.A</v>
          </cell>
          <cell r="BS533" t="str">
            <v>N.A</v>
          </cell>
          <cell r="BT533" t="str">
            <v>N.A</v>
          </cell>
          <cell r="BU533" t="str">
            <v>N.A</v>
          </cell>
          <cell r="BV533" t="str">
            <v>N.A</v>
          </cell>
          <cell r="BW533" t="str">
            <v>N.A</v>
          </cell>
          <cell r="BX533" t="str">
            <v>N.A</v>
          </cell>
          <cell r="BY533" t="str">
            <v>N.A</v>
          </cell>
          <cell r="BZ533" t="str">
            <v>N.A</v>
          </cell>
          <cell r="CA533" t="str">
            <v>N.A</v>
          </cell>
        </row>
        <row r="534">
          <cell r="A534" t="str">
            <v>532</v>
          </cell>
          <cell r="B534" t="str">
            <v>CONTRATO DE PRESTACIÓN DE SERVICIOS PROFESIONALES Y/O APOYO A LA GESTIÓN</v>
          </cell>
          <cell r="C534" t="str">
            <v>SCDPI-21417-00524-25</v>
          </cell>
          <cell r="D534" t="str">
            <v>CONTRATACION DIRECTA</v>
          </cell>
          <cell r="E534" t="str">
            <v>Prestar servicios profesionales a la Secretaría de Cultura; Recreación y Deporte - Dirección Observatorio y Gestión del
  Conocimiento Cultural; desarrollando actividades requeridas para la implementación de metodologías de procesamiento y análisis
  estadístico que sean necesarios para el desarrollo de investigaciones; estrategias o mediciones que sean lideradas o acompañadas
  por la Dirección</v>
          </cell>
          <cell r="F534" t="str">
            <v>17 17. Contrato de Prestación de Servicios</v>
          </cell>
          <cell r="G534" t="str">
            <v>1 Contratista</v>
          </cell>
          <cell r="H534" t="str">
            <v>1 Natural</v>
          </cell>
          <cell r="I534" t="str">
            <v>2 Privada (1)</v>
          </cell>
          <cell r="J534" t="str">
            <v>4 Persona Natural (2)</v>
          </cell>
          <cell r="K534" t="str">
            <v>31 31-Servicios Profesionales</v>
          </cell>
          <cell r="L534" t="str">
            <v>CO1.PCCNTR.7734310</v>
          </cell>
          <cell r="M534" t="str">
            <v>https://community.secop.gov.co/Public/Tendering/OpportunityDetail/Index?noticeUID=CO1.NTC.7934715&amp;isFromPublicArea=True&amp;isModal=true&amp;asPopupView=true</v>
          </cell>
          <cell r="N534">
            <v>45749</v>
          </cell>
          <cell r="O534" t="str">
            <v>5 Contratación directa</v>
          </cell>
          <cell r="P534" t="str">
            <v>33 Prestación de Servicios Profesionales y Apoyo (5-8)</v>
          </cell>
          <cell r="Q534" t="str">
            <v>N/A</v>
          </cell>
          <cell r="R534" t="str">
            <v>1 1. Ley 80</v>
          </cell>
          <cell r="S534" t="str">
            <v>6 6: Prestacion de servicios</v>
          </cell>
          <cell r="T534" t="str">
            <v>1 Nacional</v>
          </cell>
          <cell r="U534" t="str">
            <v>3 3. Único Contratista</v>
          </cell>
          <cell r="V534" t="str">
            <v>DIEGO FERNANDO LEMUS POLANIA</v>
          </cell>
          <cell r="W534" t="str">
            <v>M</v>
          </cell>
          <cell r="X534">
            <v>7729237</v>
          </cell>
          <cell r="Y534">
            <v>4</v>
          </cell>
          <cell r="Z534" t="str">
            <v>CL 145 A 21 28</v>
          </cell>
          <cell r="AA534">
            <v>3014110</v>
          </cell>
          <cell r="AB534" t="str">
            <v>diego.lemus@scrd.gov.co</v>
          </cell>
          <cell r="AC534" t="str">
            <v>dflemusp@gmail.com</v>
          </cell>
          <cell r="AD534">
            <v>30963</v>
          </cell>
          <cell r="AE534">
            <v>41</v>
          </cell>
          <cell r="AF534" t="str">
            <v>HUILA - NEIVA</v>
          </cell>
          <cell r="AG534" t="str">
            <v>Un (1) Profesional en Estadística, Matemática, Física, Economía, Administración Pública o Ingeniería,con experiencia superior a Cuatro (4) años de experiencia en análisis estadísticos, y/o procesamiento de información, y/o análisis de información, y/o operativos de recolección de información en campo.</v>
          </cell>
          <cell r="AH534" t="str">
            <v>INGENIERO INDUSTRIAL</v>
          </cell>
          <cell r="AI534" t="str">
            <v>1 1. Inversión</v>
          </cell>
          <cell r="AJ534">
            <v>122</v>
          </cell>
          <cell r="AK534" t="str">
            <v>O230117330120240122</v>
          </cell>
          <cell r="AL534" t="str">
            <v>Innovación y cambio cultural para la transformación de comportamientos que promuevan el orgullo por la ciudad de Bogotá D.C.</v>
          </cell>
          <cell r="AN534">
            <v>60907500</v>
          </cell>
          <cell r="AO534">
            <v>10015900</v>
          </cell>
          <cell r="AQ534">
            <v>70923400</v>
          </cell>
          <cell r="AU534">
            <v>70923400</v>
          </cell>
          <cell r="AV534" t="str">
            <v>$ 8.121.000</v>
          </cell>
          <cell r="AW534">
            <v>682</v>
          </cell>
          <cell r="AX534">
            <v>60907500</v>
          </cell>
          <cell r="AY534">
            <v>45754</v>
          </cell>
          <cell r="AZ534">
            <v>591</v>
          </cell>
          <cell r="BA534">
            <v>81210000</v>
          </cell>
          <cell r="BB534">
            <v>45695</v>
          </cell>
          <cell r="BC534">
            <v>45750</v>
          </cell>
          <cell r="BD534">
            <v>45756</v>
          </cell>
          <cell r="BE534">
            <v>45984</v>
          </cell>
          <cell r="BF534">
            <v>46022</v>
          </cell>
          <cell r="BG534" t="str">
            <v>2 2-Ejecución</v>
          </cell>
          <cell r="BH534" t="str">
            <v>7 MESES Y 15 DIAS</v>
          </cell>
          <cell r="BI534" t="str">
            <v>1 1. Días</v>
          </cell>
          <cell r="BJ534">
            <v>224</v>
          </cell>
          <cell r="BK534">
            <v>37</v>
          </cell>
          <cell r="BL534">
            <v>261</v>
          </cell>
          <cell r="BM534" t="str">
            <v>SUBSECRETARÍA DISTRITAL DE CULTURA CIUDADANA Y GESTIÓN DEL CONOCIMIENTO</v>
          </cell>
          <cell r="BN534" t="str">
            <v>SUBSECRETARÍA DISTRITAL DE CULTURA CIUDADANA Y GESTIÓN DEL CONOCIMIENTO</v>
          </cell>
          <cell r="BO534" t="str">
            <v>Diego Fernando Maldonado Castellano</v>
          </cell>
          <cell r="BP534">
            <v>80863541</v>
          </cell>
          <cell r="BQ534">
            <v>7</v>
          </cell>
          <cell r="BR534" t="str">
            <v>N.A</v>
          </cell>
          <cell r="BS534" t="str">
            <v>N.A</v>
          </cell>
          <cell r="BT534" t="str">
            <v>N.A</v>
          </cell>
          <cell r="BU534" t="str">
            <v>N.A</v>
          </cell>
          <cell r="BV534" t="str">
            <v>N.A</v>
          </cell>
          <cell r="BW534" t="str">
            <v>N.A</v>
          </cell>
          <cell r="BX534" t="str">
            <v>N.A</v>
          </cell>
          <cell r="BY534" t="str">
            <v>N.A</v>
          </cell>
          <cell r="BZ534" t="str">
            <v>N.A</v>
          </cell>
          <cell r="CA534" t="str">
            <v>N.A</v>
          </cell>
        </row>
        <row r="535">
          <cell r="A535" t="str">
            <v>533</v>
          </cell>
          <cell r="B535" t="str">
            <v>CONTRATO DE PRESTACIÓN DE SERVICIOS PROFESIONALES Y/O APOYO A LA GESTIÓN</v>
          </cell>
          <cell r="C535" t="str">
            <v>SCDPI-21418-01177-25</v>
          </cell>
          <cell r="D535" t="str">
            <v>CONTRATACION DIRECTA</v>
          </cell>
          <cell r="E535" t="str">
            <v>Prestar servicios profesionales a la Secretaría Distrital de Cultura; Recreación y Deporte - Dirección de Arte; Cultura y Patrimonio; para el desarrollo de actividades desde las terapias artísticas requeridas en el marco de la implementación de la Estrategia EstarBien Bogotá.</v>
          </cell>
          <cell r="F535" t="str">
            <v>17 17. Contrato de Prestación de Servicios</v>
          </cell>
          <cell r="G535" t="str">
            <v>1 Contratista</v>
          </cell>
          <cell r="H535" t="str">
            <v>1 Natural</v>
          </cell>
          <cell r="I535" t="str">
            <v>2 Privada (1)</v>
          </cell>
          <cell r="J535" t="str">
            <v>4 Persona Natural (2)</v>
          </cell>
          <cell r="K535" t="str">
            <v>31 31-Servicios Profesionales</v>
          </cell>
          <cell r="L535" t="str">
            <v>CO1.PCCNTR.7734312</v>
          </cell>
          <cell r="M535" t="str">
            <v>https://community.secop.gov.co/Public/Tendering/OpportunityDetail/Index?noticeUID=CO1.NTC.7933836&amp;isFromPublicArea=True&amp;isModal=true&amp;asPopupView=true</v>
          </cell>
          <cell r="N535">
            <v>45748</v>
          </cell>
          <cell r="O535" t="str">
            <v>5 Contratación directa</v>
          </cell>
          <cell r="P535" t="str">
            <v>33 Prestación de Servicios Profesionales y Apoyo (5-8)</v>
          </cell>
          <cell r="Q535" t="str">
            <v>N/A</v>
          </cell>
          <cell r="R535" t="str">
            <v>1 1. Ley 80</v>
          </cell>
          <cell r="S535" t="str">
            <v>6 6: Prestacion de servicios</v>
          </cell>
          <cell r="T535" t="str">
            <v>1 Nacional</v>
          </cell>
          <cell r="U535" t="str">
            <v>3 3. Único Contratista</v>
          </cell>
          <cell r="V535" t="str">
            <v>YEISON ANDRES CELIS CADENA</v>
          </cell>
          <cell r="W535" t="str">
            <v>M</v>
          </cell>
          <cell r="X535">
            <v>1024503416</v>
          </cell>
          <cell r="Y535">
            <v>8</v>
          </cell>
          <cell r="Z535" t="str">
            <v>KR 7 62 43</v>
          </cell>
          <cell r="AA535">
            <v>3166934769</v>
          </cell>
          <cell r="AB535" t="str">
            <v>yeison.celis@scrd.gov.co</v>
          </cell>
          <cell r="AC535" t="str">
            <v>celis1904@gmail.com</v>
          </cell>
          <cell r="AD535">
            <v>32982</v>
          </cell>
          <cell r="AE535">
            <v>36</v>
          </cell>
          <cell r="AF535" t="str">
            <v>HUILA - GARZON</v>
          </cell>
          <cell r="AG535" t="str">
            <v>Profesional en áreas relacionadas con ciencias humanas, ciencias sociales, ciencias de la educación, artes, bellas artes o afines y dos (2) años de experiencia profesional relacionada</v>
          </cell>
          <cell r="AH535" t="str">
            <v>LICENCIADO EN EDUCACION ARTISTICA</v>
          </cell>
          <cell r="AI535" t="str">
            <v>1 1. Inversión</v>
          </cell>
          <cell r="AJ535">
            <v>80</v>
          </cell>
          <cell r="AK535" t="str">
            <v>O230117330120240080</v>
          </cell>
          <cell r="AL535" t="str">
            <v>Fortalecimiento de prácticas y transformaciones culturales, patrimoniales, urbanas y sociales para el bienestar integral de Bogotá D.C.</v>
          </cell>
          <cell r="AN535">
            <v>52152000</v>
          </cell>
          <cell r="AQ535">
            <v>52152000</v>
          </cell>
          <cell r="AU535">
            <v>52152000</v>
          </cell>
          <cell r="AV535" t="str">
            <v>$ 6.519.000</v>
          </cell>
          <cell r="AW535">
            <v>673</v>
          </cell>
          <cell r="AX535">
            <v>52152000</v>
          </cell>
          <cell r="AY535">
            <v>45751</v>
          </cell>
          <cell r="AZ535">
            <v>1005</v>
          </cell>
          <cell r="BA535">
            <v>52152000</v>
          </cell>
          <cell r="BB535">
            <v>45742</v>
          </cell>
          <cell r="BC535">
            <v>45750</v>
          </cell>
          <cell r="BD535">
            <v>45755</v>
          </cell>
          <cell r="BE535">
            <v>45998</v>
          </cell>
          <cell r="BF535">
            <v>45998</v>
          </cell>
          <cell r="BG535" t="str">
            <v>2 2-Ejecución</v>
          </cell>
          <cell r="BH535" t="str">
            <v>8 MESES</v>
          </cell>
          <cell r="BI535" t="str">
            <v>1 1. Días</v>
          </cell>
          <cell r="BJ535">
            <v>239</v>
          </cell>
          <cell r="BK535">
            <v>0</v>
          </cell>
          <cell r="BL535">
            <v>239</v>
          </cell>
          <cell r="BM535" t="str">
            <v>DIRECCIÓN DE ARTE, CULTURA Y PATRIMONIO</v>
          </cell>
          <cell r="BN535" t="str">
            <v>SUBDIRECCIÓN DE INFRAESTRUCTURA Y PATRIMONIO CULTURAL</v>
          </cell>
          <cell r="BO535" t="str">
            <v>Natalia Currea Dereser</v>
          </cell>
          <cell r="BP535">
            <v>52414607</v>
          </cell>
          <cell r="BQ535">
            <v>7</v>
          </cell>
          <cell r="BR535" t="str">
            <v>N.A</v>
          </cell>
          <cell r="BS535" t="str">
            <v>N.A</v>
          </cell>
          <cell r="BT535" t="str">
            <v>N.A</v>
          </cell>
          <cell r="BU535" t="str">
            <v>N.A</v>
          </cell>
          <cell r="BV535" t="str">
            <v>N.A</v>
          </cell>
          <cell r="BW535" t="str">
            <v>N.A</v>
          </cell>
          <cell r="BX535" t="str">
            <v>N.A</v>
          </cell>
          <cell r="BY535" t="str">
            <v>N.A</v>
          </cell>
          <cell r="BZ535" t="str">
            <v>N.A</v>
          </cell>
          <cell r="CA535" t="str">
            <v>N.A</v>
          </cell>
        </row>
        <row r="536">
          <cell r="A536" t="str">
            <v>534</v>
          </cell>
          <cell r="B536" t="str">
            <v>CONTRATO DE PRESTACIÓN DE SERVICIOS PROFESIONALES Y/O APOYO A LA GESTIÓN</v>
          </cell>
          <cell r="C536" t="str">
            <v>SCDPI-21418-01180-25</v>
          </cell>
          <cell r="D536" t="str">
            <v>CONTRATACION DIRECTA</v>
          </cell>
          <cell r="E536" t="str">
            <v>Prestar servicios profesionales a la Secretaría Distrital de Cultura; Recreación y Deporte - Dirección de Arte; Cultura y Patrimonio; para el desarrollo de actividades desde las terapias artísticas requeridas en el marco de la implementación de la Estrategia EstarBien Bogotá.</v>
          </cell>
          <cell r="F536" t="str">
            <v>17 17. Contrato de Prestación de Servicios</v>
          </cell>
          <cell r="G536" t="str">
            <v>1 Contratista</v>
          </cell>
          <cell r="H536" t="str">
            <v>1 Natural</v>
          </cell>
          <cell r="I536" t="str">
            <v>2 Privada (1)</v>
          </cell>
          <cell r="J536" t="str">
            <v>4 Persona Natural (2)</v>
          </cell>
          <cell r="K536" t="str">
            <v>31 31-Servicios Profesionales</v>
          </cell>
          <cell r="L536" t="str">
            <v>CO1.PCCNTR.7733956</v>
          </cell>
          <cell r="M536" t="str">
            <v>https://community.secop.gov.co/Public/Tendering/OpportunityDetail/Index?noticeUID=CO1.NTC.7934916&amp;isFromPublicArea=True&amp;isModal=true&amp;asPopupView=true</v>
          </cell>
          <cell r="N536">
            <v>45749</v>
          </cell>
          <cell r="O536" t="str">
            <v>5 Contratación directa</v>
          </cell>
          <cell r="P536" t="str">
            <v>33 Prestación de Servicios Profesionales y Apoyo (5-8)</v>
          </cell>
          <cell r="Q536" t="str">
            <v>N/A</v>
          </cell>
          <cell r="R536" t="str">
            <v>1 1. Ley 80</v>
          </cell>
          <cell r="S536" t="str">
            <v>6 6: Prestacion de servicios</v>
          </cell>
          <cell r="T536" t="str">
            <v>1 Nacional</v>
          </cell>
          <cell r="U536" t="str">
            <v>3 3. Único Contratista</v>
          </cell>
          <cell r="V536" t="str">
            <v>DIANA CAROLINA VERA ARDILA</v>
          </cell>
          <cell r="W536" t="str">
            <v>F</v>
          </cell>
          <cell r="X536">
            <v>52532839</v>
          </cell>
          <cell r="Y536">
            <v>4</v>
          </cell>
          <cell r="Z536" t="str">
            <v>CL 63 C 30 42</v>
          </cell>
          <cell r="AA536">
            <v>6013866732</v>
          </cell>
          <cell r="AB536" t="str">
            <v>diana.vera@scrd.gov.co</v>
          </cell>
          <cell r="AC536" t="str">
            <v>dcveraa@gmail.com</v>
          </cell>
          <cell r="AD536">
            <v>28766</v>
          </cell>
          <cell r="AE536">
            <v>47</v>
          </cell>
          <cell r="AF536" t="str">
            <v>BOGOTA</v>
          </cell>
          <cell r="AG536" t="str">
            <v>Profesional en áreas relacionadas con ciencias humanas, ciencias sociales, ciencias de la educación, artes, bellas artes o afines con dos (2) años de experiencia profesional relacionada</v>
          </cell>
          <cell r="AH536" t="str">
            <v>MAESTRO ARTES PLASTICAS</v>
          </cell>
          <cell r="AI536" t="str">
            <v>1 1. Inversión</v>
          </cell>
          <cell r="AJ536">
            <v>80</v>
          </cell>
          <cell r="AK536" t="str">
            <v>O230117330120240080</v>
          </cell>
          <cell r="AL536" t="str">
            <v>Fortalecimiento de prácticas y transformaciones culturales, patrimoniales, urbanas y sociales para el bienestar integral de Bogotá D.C.</v>
          </cell>
          <cell r="AN536">
            <v>52152000</v>
          </cell>
          <cell r="AQ536">
            <v>52152000</v>
          </cell>
          <cell r="AU536">
            <v>52152000</v>
          </cell>
          <cell r="AV536" t="str">
            <v>$ 6.519.000</v>
          </cell>
          <cell r="AW536">
            <v>674</v>
          </cell>
          <cell r="AX536">
            <v>52152000</v>
          </cell>
          <cell r="AY536">
            <v>45751</v>
          </cell>
          <cell r="AZ536">
            <v>1018</v>
          </cell>
          <cell r="BA536">
            <v>52152000</v>
          </cell>
          <cell r="BB536">
            <v>45742</v>
          </cell>
          <cell r="BC536">
            <v>45750</v>
          </cell>
          <cell r="BD536">
            <v>45754</v>
          </cell>
          <cell r="BE536">
            <v>45997</v>
          </cell>
          <cell r="BF536">
            <v>45997</v>
          </cell>
          <cell r="BG536" t="str">
            <v>2 2-Ejecución</v>
          </cell>
          <cell r="BH536" t="str">
            <v>8 MESES</v>
          </cell>
          <cell r="BI536" t="str">
            <v>1 1. Días</v>
          </cell>
          <cell r="BJ536">
            <v>239</v>
          </cell>
          <cell r="BK536">
            <v>0</v>
          </cell>
          <cell r="BL536">
            <v>239</v>
          </cell>
          <cell r="BM536" t="str">
            <v>DIRECCIÓN DE ARTE, CULTURA Y PATRIMONIO</v>
          </cell>
          <cell r="BN536" t="str">
            <v>SUBDIRECCIÓN DE INFRAESTRUCTURA Y PATRIMONIO CULTURAL</v>
          </cell>
          <cell r="BO536" t="str">
            <v>Natalia Currea Dereser</v>
          </cell>
          <cell r="BP536">
            <v>52414607</v>
          </cell>
          <cell r="BQ536">
            <v>7</v>
          </cell>
          <cell r="BR536" t="str">
            <v>N.A</v>
          </cell>
          <cell r="BS536" t="str">
            <v>N.A</v>
          </cell>
          <cell r="BT536" t="str">
            <v>N.A</v>
          </cell>
          <cell r="BU536" t="str">
            <v>N.A</v>
          </cell>
          <cell r="BV536" t="str">
            <v>N.A</v>
          </cell>
          <cell r="BW536" t="str">
            <v>N.A</v>
          </cell>
          <cell r="BX536" t="str">
            <v>N.A</v>
          </cell>
          <cell r="BY536" t="str">
            <v>N.A</v>
          </cell>
          <cell r="BZ536" t="str">
            <v>N.A</v>
          </cell>
          <cell r="CA536" t="str">
            <v>N.A</v>
          </cell>
        </row>
        <row r="537">
          <cell r="A537" t="str">
            <v>535</v>
          </cell>
          <cell r="B537" t="str">
            <v>CONTRATO DE PRESTACIÓN DE SERVICIOS PROFESIONALES Y/O APOYO A LA GESTIÓN</v>
          </cell>
          <cell r="C537" t="str">
            <v>SCDPI-21418-01182-2</v>
          </cell>
          <cell r="D537" t="str">
            <v>CONTRATACION DIRECTA</v>
          </cell>
          <cell r="E537" t="str">
            <v>Prestar servicios profesionales a la Secretaría Distrital de Cultura; Recreación y Deporte - Dirección de Arte; Cultura y
  Patrimonio; para el desarrollo de actividades desde las terapias artísticas requeridas en el marco de la implementación de la Estrategia EstarBien Bogotá</v>
          </cell>
          <cell r="F537" t="str">
            <v>17 17. Contrato de Prestación de Servicios</v>
          </cell>
          <cell r="G537" t="str">
            <v>1 Contratista</v>
          </cell>
          <cell r="H537" t="str">
            <v>1 Natural</v>
          </cell>
          <cell r="I537" t="str">
            <v>2 Privada (1)</v>
          </cell>
          <cell r="J537" t="str">
            <v>4 Persona Natural (2)</v>
          </cell>
          <cell r="K537" t="str">
            <v>31 31-Servicios Profesionales</v>
          </cell>
          <cell r="L537" t="str">
            <v>CO1.PCCNTR.7734649</v>
          </cell>
          <cell r="M537" t="str">
            <v>https://community.secop.gov.co/Public/Tendering/OpportunityDetail/Index?noticeUID=CO1.NTC.7937334&amp;isFromPublicArea=True&amp;isModal=true&amp;asPopupView=true</v>
          </cell>
          <cell r="N537">
            <v>45749</v>
          </cell>
          <cell r="O537" t="str">
            <v>5 Contratación directa</v>
          </cell>
          <cell r="P537" t="str">
            <v>33 Prestación de Servicios Profesionales y Apoyo (5-8)</v>
          </cell>
          <cell r="Q537" t="str">
            <v>N/A</v>
          </cell>
          <cell r="R537" t="str">
            <v>1 1. Ley 80</v>
          </cell>
          <cell r="S537" t="str">
            <v>6 6: Prestacion de servicios</v>
          </cell>
          <cell r="T537" t="str">
            <v>1 Nacional</v>
          </cell>
          <cell r="U537" t="str">
            <v>3 3. Único Contratista</v>
          </cell>
          <cell r="V537" t="str">
            <v>HELIANA CARDONA CABRERA</v>
          </cell>
          <cell r="W537" t="str">
            <v>F</v>
          </cell>
          <cell r="X537">
            <v>52515557</v>
          </cell>
          <cell r="Y537">
            <v>0</v>
          </cell>
          <cell r="Z537" t="str">
            <v>CL 16 6 55</v>
          </cell>
          <cell r="AA537">
            <v>3003646643</v>
          </cell>
          <cell r="AB537" t="str">
            <v>heliana.cardona@scrd.gov.co</v>
          </cell>
          <cell r="AC537" t="str">
            <v>helianacardona@gmail.com</v>
          </cell>
          <cell r="AD537">
            <v>29305</v>
          </cell>
          <cell r="AE537">
            <v>46</v>
          </cell>
          <cell r="AF537" t="str">
            <v>BOGOTA</v>
          </cell>
          <cell r="AG537" t="str">
            <v>Profesional en áreas relacionadas con ciencias humanas, ciencias sociales, ciencias de la educación, artes, bellas artes o afines con dos (2) años de experiencia profesional relacionada</v>
          </cell>
          <cell r="AH537" t="str">
            <v>ARTES VISIALES</v>
          </cell>
          <cell r="AI537" t="str">
            <v>1 1. Inversión</v>
          </cell>
          <cell r="AJ537">
            <v>80</v>
          </cell>
          <cell r="AK537" t="str">
            <v>O230117330120240080</v>
          </cell>
          <cell r="AL537" t="str">
            <v>Fortalecimiento de prácticas y transformaciones culturales, patrimoniales, urbanas y sociales para el bienestar integral de Bogotá D.C.</v>
          </cell>
          <cell r="AN537">
            <v>52152000</v>
          </cell>
          <cell r="AQ537">
            <v>52152000</v>
          </cell>
          <cell r="AU537">
            <v>52152000</v>
          </cell>
          <cell r="AV537" t="str">
            <v>$ 6.519.000</v>
          </cell>
          <cell r="AW537">
            <v>679</v>
          </cell>
          <cell r="AX537">
            <v>52152000</v>
          </cell>
          <cell r="AY537">
            <v>45753</v>
          </cell>
          <cell r="AZ537">
            <v>1027</v>
          </cell>
          <cell r="BA537">
            <v>52152000</v>
          </cell>
          <cell r="BB537">
            <v>45744</v>
          </cell>
          <cell r="BC537">
            <v>45750</v>
          </cell>
          <cell r="BD537">
            <v>45754</v>
          </cell>
          <cell r="BE537">
            <v>45997</v>
          </cell>
          <cell r="BF537">
            <v>45997</v>
          </cell>
          <cell r="BG537" t="str">
            <v>2 2-Ejecución</v>
          </cell>
          <cell r="BH537" t="str">
            <v>8 MESES</v>
          </cell>
          <cell r="BI537" t="str">
            <v>1 1. Días</v>
          </cell>
          <cell r="BJ537">
            <v>239</v>
          </cell>
          <cell r="BK537">
            <v>0</v>
          </cell>
          <cell r="BL537">
            <v>239</v>
          </cell>
          <cell r="BM537" t="str">
            <v>DIRECCIÓN DE ARTE, CULTURA Y PATRIMONIO</v>
          </cell>
          <cell r="BN537" t="str">
            <v>DIRECCIÓN DE ARTE, CULTURA Y PATRIMONIO</v>
          </cell>
          <cell r="BO537" t="str">
            <v>Natalia Currea Dereser</v>
          </cell>
          <cell r="BP537">
            <v>52414607</v>
          </cell>
          <cell r="BQ537">
            <v>7</v>
          </cell>
          <cell r="BR537" t="str">
            <v>N.A</v>
          </cell>
          <cell r="BS537" t="str">
            <v>N.A</v>
          </cell>
          <cell r="BT537" t="str">
            <v>N.A</v>
          </cell>
          <cell r="BU537" t="str">
            <v>N.A</v>
          </cell>
          <cell r="BV537" t="str">
            <v>N.A</v>
          </cell>
          <cell r="BW537" t="str">
            <v>N.A</v>
          </cell>
          <cell r="BX537" t="str">
            <v>N.A</v>
          </cell>
          <cell r="BY537" t="str">
            <v>N.A</v>
          </cell>
          <cell r="BZ537" t="str">
            <v>N.A</v>
          </cell>
          <cell r="CA537" t="str">
            <v>N.A</v>
          </cell>
        </row>
        <row r="538">
          <cell r="A538" t="str">
            <v>536</v>
          </cell>
          <cell r="B538" t="str">
            <v>CONTRATO DE PRESTACIÓN DE SERVICIOS PROFESIONALES Y/O APOYO A LA GESTIÓN</v>
          </cell>
          <cell r="C538" t="str">
            <v>SCDPI-21418-00562-25</v>
          </cell>
          <cell r="D538" t="str">
            <v>CONTRATACION DIRECTA</v>
          </cell>
          <cell r="E538" t="str">
            <v>Prestar servicios profesionales a la Secretaría Distrital de Cultura; Recreación y Deporte - Subdirección de Infraestructura y
  Patrimonio Cultural desarrollando las actividades requeridas para la planeación; gestión; implementación y seguimiento de las
  acciones de intervención del patrimonio sobre fachadas de bienes de interés cultural; entornos patrimoniales y espacios públicos
  con valor patrimonial en el marco de la estrategia El Centro Vive para la recuperación del Centro Histórico de Bogotá.</v>
          </cell>
          <cell r="F538" t="str">
            <v>17 17. Contrato de Prestación de Servicios</v>
          </cell>
          <cell r="G538" t="str">
            <v>1 Contratista</v>
          </cell>
          <cell r="H538" t="str">
            <v>1 Natural</v>
          </cell>
          <cell r="I538" t="str">
            <v>2 Privada (1)</v>
          </cell>
          <cell r="J538" t="str">
            <v>4 Persona Natural (2)</v>
          </cell>
          <cell r="K538" t="str">
            <v>31 31-Servicios Profesionales</v>
          </cell>
          <cell r="L538" t="str">
            <v>CO1.PCCNTR.7738891</v>
          </cell>
          <cell r="M538" t="str">
            <v>https://community.secop.gov.co/Public/Tendering/OpportunityDetail/Index?noticeUID=CO1.NTC.7939858&amp;isFromPublicArea=True&amp;isModal=true&amp;asPopupView=true</v>
          </cell>
          <cell r="N538">
            <v>45749</v>
          </cell>
          <cell r="O538" t="str">
            <v>5 Contratación directa</v>
          </cell>
          <cell r="P538" t="str">
            <v>33 Prestación de Servicios Profesionales y Apoyo (5-8)</v>
          </cell>
          <cell r="Q538" t="str">
            <v>N/A</v>
          </cell>
          <cell r="R538" t="str">
            <v>1 1. Ley 80</v>
          </cell>
          <cell r="S538" t="str">
            <v>6 6: Prestacion de servicios</v>
          </cell>
          <cell r="T538" t="str">
            <v>1 Nacional</v>
          </cell>
          <cell r="U538" t="str">
            <v>3 3. Único Contratista</v>
          </cell>
          <cell r="V538" t="str">
            <v>DANIEL MAURICIO GONZALEZ RODRIGUEZ</v>
          </cell>
          <cell r="W538" t="str">
            <v>M</v>
          </cell>
          <cell r="X538">
            <v>1110473311</v>
          </cell>
          <cell r="Y538">
            <v>5</v>
          </cell>
          <cell r="Z538" t="str">
            <v>KR 27 # 63G 13</v>
          </cell>
          <cell r="AA538">
            <v>3208639404</v>
          </cell>
          <cell r="AB538" t="str">
            <v>daniel.gonzalez@scrd.gov.co</v>
          </cell>
          <cell r="AC538" t="str">
            <v>arq.dmgonzalezro@gmail.com</v>
          </cell>
          <cell r="AD538">
            <v>32252</v>
          </cell>
          <cell r="AE538">
            <v>38</v>
          </cell>
          <cell r="AF538" t="str">
            <v>TOLIMA - IBAGUE</v>
          </cell>
          <cell r="AG538" t="str">
            <v>Profesional en arquitectura, ingenieria civil o afines, CON Mínimo cuatro (4) años de experiencia profesional relacionada al objeto y/u obligaciones contractuales planteadas.</v>
          </cell>
          <cell r="AH538" t="str">
            <v>ARQUITECTO</v>
          </cell>
          <cell r="AI538" t="str">
            <v>1 1. Inversión</v>
          </cell>
          <cell r="AJ538">
            <v>80</v>
          </cell>
          <cell r="AK538" t="str">
            <v>O230117330120240080</v>
          </cell>
          <cell r="AL538" t="str">
            <v>Fortalecimiento de prácticas y transformaciones culturales, patrimoniales, urbanas y sociales para el bienestar integral de Bogotá D.C.</v>
          </cell>
          <cell r="AN538">
            <v>64968000</v>
          </cell>
          <cell r="AQ538">
            <v>64968000</v>
          </cell>
          <cell r="AU538">
            <v>64968000</v>
          </cell>
          <cell r="AV538" t="str">
            <v>$ 8.121.000</v>
          </cell>
          <cell r="AW538">
            <v>680</v>
          </cell>
          <cell r="AX538">
            <v>64968000</v>
          </cell>
          <cell r="AY538">
            <v>45754</v>
          </cell>
          <cell r="AZ538">
            <v>852</v>
          </cell>
          <cell r="BA538">
            <v>77784000</v>
          </cell>
          <cell r="BB538">
            <v>45727</v>
          </cell>
          <cell r="BC538">
            <v>45750</v>
          </cell>
          <cell r="BD538">
            <v>45754</v>
          </cell>
          <cell r="BE538">
            <v>45997</v>
          </cell>
          <cell r="BF538">
            <v>45997</v>
          </cell>
          <cell r="BG538" t="str">
            <v>2 2-Ejecución</v>
          </cell>
          <cell r="BH538" t="str">
            <v>8 MESES</v>
          </cell>
          <cell r="BI538" t="str">
            <v>1 1. Días</v>
          </cell>
          <cell r="BJ538">
            <v>239</v>
          </cell>
          <cell r="BK538">
            <v>0</v>
          </cell>
          <cell r="BL538">
            <v>239</v>
          </cell>
          <cell r="BM538" t="str">
            <v>DIRECCIÓN DE ARTE, CULTURA Y PATRIMONIO</v>
          </cell>
          <cell r="BN538" t="str">
            <v>SUBDIRECCIÓN DE INFRAESTRUCTURA Y PATRIMONIO CULTURAL</v>
          </cell>
          <cell r="BO538" t="str">
            <v>Nathalia Rippe Sierra</v>
          </cell>
          <cell r="BP538">
            <v>35513244</v>
          </cell>
          <cell r="BQ538">
            <v>1</v>
          </cell>
          <cell r="BR538" t="str">
            <v>N.A</v>
          </cell>
          <cell r="BS538" t="str">
            <v>N.A</v>
          </cell>
          <cell r="BT538" t="str">
            <v>N.A</v>
          </cell>
          <cell r="BU538" t="str">
            <v>N.A</v>
          </cell>
          <cell r="BV538" t="str">
            <v>N.A</v>
          </cell>
          <cell r="BW538" t="str">
            <v>N.A</v>
          </cell>
          <cell r="BX538" t="str">
            <v>N.A</v>
          </cell>
          <cell r="BY538" t="str">
            <v>N.A</v>
          </cell>
          <cell r="BZ538" t="str">
            <v>N.A</v>
          </cell>
          <cell r="CA538" t="str">
            <v>N.A</v>
          </cell>
        </row>
        <row r="539">
          <cell r="A539" t="str">
            <v>537</v>
          </cell>
          <cell r="B539" t="str">
            <v>CONTRATO DE PRESTACIÓN DE SERVICIOS PROFESIONALES Y/O APOYO A LA GESTIÓN</v>
          </cell>
          <cell r="C539" t="str">
            <v>SCDPI-21418-01181-25</v>
          </cell>
          <cell r="D539" t="str">
            <v>CONTRATACION DIRECTA</v>
          </cell>
          <cell r="E539" t="str">
            <v>Prestar servicios profesionales a la Secretaría Distrital de Cultura; Recreación y Deporte - Dirección de Arte; Cultura y Patrimonio; para el desarrollo de actividades desde las terapias artísticas requeridas en el marco de la implementación de la Estrategia Estar Bien Bogotá.</v>
          </cell>
          <cell r="F539" t="str">
            <v>17 17. Contrato de Prestación de Servicios</v>
          </cell>
          <cell r="G539" t="str">
            <v>1 Contratista</v>
          </cell>
          <cell r="H539" t="str">
            <v>1 Natural</v>
          </cell>
          <cell r="I539" t="str">
            <v>2 Privada (1)</v>
          </cell>
          <cell r="J539" t="str">
            <v>4 Persona Natural (2)</v>
          </cell>
          <cell r="K539" t="str">
            <v>31 31-Servicios Profesionales</v>
          </cell>
          <cell r="L539" t="str">
            <v>CO1.PCCNTR.7743372</v>
          </cell>
          <cell r="M539" t="str">
            <v>https://community.secop.gov.co/Public/Tendering/OpportunityDetail/Index?noticeUID=CO1.NTC.7948389&amp;isFromPublicArea=True&amp;isModal=true&amp;asPopupView=true</v>
          </cell>
          <cell r="N539">
            <v>45750</v>
          </cell>
          <cell r="O539" t="str">
            <v>5 Contratación directa</v>
          </cell>
          <cell r="P539" t="str">
            <v>33 Prestación de Servicios Profesionales y Apoyo (5-8)</v>
          </cell>
          <cell r="Q539" t="str">
            <v>N/A</v>
          </cell>
          <cell r="R539" t="str">
            <v>1 1. Ley 80</v>
          </cell>
          <cell r="S539" t="str">
            <v>6 6: Prestacion de servicios</v>
          </cell>
          <cell r="T539" t="str">
            <v>1 Nacional</v>
          </cell>
          <cell r="U539" t="str">
            <v>3 3. Único Contratista</v>
          </cell>
          <cell r="V539" t="str">
            <v>ELIANA ANDREA REYES BARRERA</v>
          </cell>
          <cell r="W539" t="str">
            <v>F</v>
          </cell>
          <cell r="X539">
            <v>1094243781</v>
          </cell>
          <cell r="Y539">
            <v>1</v>
          </cell>
          <cell r="Z539" t="str">
            <v>CL 145 A 21 48</v>
          </cell>
          <cell r="AA539">
            <v>613918506</v>
          </cell>
          <cell r="AB539" t="str">
            <v>eliana.reyes@scrd.gov.co</v>
          </cell>
          <cell r="AC539" t="str">
            <v>psico.eliana.reyes@gmail.com</v>
          </cell>
          <cell r="AD539">
            <v>32003</v>
          </cell>
          <cell r="AE539">
            <v>38</v>
          </cell>
          <cell r="AF539" t="str">
            <v>NORTE DE SANTANDER - PAMPLONA</v>
          </cell>
          <cell r="AG539" t="str">
            <v>Profesional en áreas relacionadas con ciencias humanas, ciencias sociales, ciencias de la educación, artes, bellas artes o afines con dos (2) años de experiencia profesional relacionada</v>
          </cell>
          <cell r="AH539" t="str">
            <v>PSICOLOGO</v>
          </cell>
          <cell r="AI539" t="str">
            <v>1 1. Inversión</v>
          </cell>
          <cell r="AJ539">
            <v>80</v>
          </cell>
          <cell r="AK539" t="str">
            <v>O230117330120240080</v>
          </cell>
          <cell r="AL539" t="str">
            <v>Fortalecimiento de prácticas y transformaciones culturales, patrimoniales, urbanas y sociales para el bienestar integral de Bogotá D.C.</v>
          </cell>
          <cell r="AN539">
            <v>52152000</v>
          </cell>
          <cell r="AQ539">
            <v>52152000</v>
          </cell>
          <cell r="AU539">
            <v>52152000</v>
          </cell>
          <cell r="AV539" t="str">
            <v>$ 6.519.000</v>
          </cell>
          <cell r="AW539">
            <v>684</v>
          </cell>
          <cell r="AX539">
            <v>52152000</v>
          </cell>
          <cell r="AY539">
            <v>45723</v>
          </cell>
          <cell r="AZ539">
            <v>1019</v>
          </cell>
          <cell r="BA539">
            <v>52152000</v>
          </cell>
          <cell r="BB539">
            <v>45743</v>
          </cell>
          <cell r="BC539">
            <v>45751</v>
          </cell>
          <cell r="BD539">
            <v>45755</v>
          </cell>
          <cell r="BE539">
            <v>45998</v>
          </cell>
          <cell r="BF539">
            <v>45998</v>
          </cell>
          <cell r="BG539" t="str">
            <v>2 2-Ejecución</v>
          </cell>
          <cell r="BH539" t="str">
            <v>8 MESES</v>
          </cell>
          <cell r="BI539" t="str">
            <v>1 1. Días</v>
          </cell>
          <cell r="BJ539">
            <v>239</v>
          </cell>
          <cell r="BK539">
            <v>0</v>
          </cell>
          <cell r="BL539">
            <v>239</v>
          </cell>
          <cell r="BM539" t="str">
            <v>DIRECCIÓN DE ARTE, CULTURA Y PATRIMONIO</v>
          </cell>
          <cell r="BN539" t="str">
            <v>DIRECCIÓN DE ARTE, CULTURA Y PATRIMONIO</v>
          </cell>
          <cell r="BO539" t="str">
            <v>Natalia Currea Dereser</v>
          </cell>
          <cell r="BP539">
            <v>52414607</v>
          </cell>
          <cell r="BQ539">
            <v>7</v>
          </cell>
          <cell r="BR539" t="str">
            <v>N.A</v>
          </cell>
          <cell r="BS539" t="str">
            <v>N.A</v>
          </cell>
          <cell r="BT539" t="str">
            <v>N.A</v>
          </cell>
          <cell r="BU539" t="str">
            <v>N.A</v>
          </cell>
          <cell r="BV539" t="str">
            <v>N.A</v>
          </cell>
          <cell r="BW539" t="str">
            <v>N.A</v>
          </cell>
          <cell r="BX539" t="str">
            <v>N.A</v>
          </cell>
          <cell r="BY539" t="str">
            <v>N.A</v>
          </cell>
          <cell r="BZ539" t="str">
            <v>N.A</v>
          </cell>
          <cell r="CA539" t="str">
            <v>N.A</v>
          </cell>
        </row>
        <row r="540">
          <cell r="A540" t="str">
            <v>538</v>
          </cell>
          <cell r="B540" t="str">
            <v>CONTRATO DE PRESTACIÓN DE SERVICIOS PROFESIONALES Y/O APOYO A LA GESTIÓN</v>
          </cell>
          <cell r="C540" t="str">
            <v>SCDPI-21418-00533-25</v>
          </cell>
          <cell r="D540" t="str">
            <v>CONTRATACION DIRECTA</v>
          </cell>
          <cell r="E540" t="str">
            <v>Prestar servicios profesionales a la Secretaría Distrital de Cultura, Recreación y Deporte - Subdirección de Infraestructura y Patrimonio Cultural, en los procesos de identificación, reconocimiento y valoración de elementos de patrimonio cultural, conforme los proyectos definidos del Plan de Ordenamiento Territorial, liderados desde la Secretaría.</v>
          </cell>
          <cell r="F540" t="str">
            <v>17 17. Contrato de Prestación de Servicios</v>
          </cell>
          <cell r="G540" t="str">
            <v>1 Contratista</v>
          </cell>
          <cell r="H540" t="str">
            <v>1 Natural</v>
          </cell>
          <cell r="I540" t="str">
            <v>2 Privada (1)</v>
          </cell>
          <cell r="J540" t="str">
            <v>4 Persona Natural (2)</v>
          </cell>
          <cell r="K540" t="str">
            <v>31 31-Servicios Profesionales</v>
          </cell>
          <cell r="L540" t="str">
            <v>CO1.PCCNTR.7743608</v>
          </cell>
          <cell r="M540" t="str">
            <v>https://community.secop.gov.co/Public/Tendering/OpportunityDetail/Index?noticeUID=CO1.NTC.7948690&amp;isFromPublicArea=True&amp;isModal=False</v>
          </cell>
          <cell r="N540">
            <v>45750</v>
          </cell>
          <cell r="O540" t="str">
            <v>5 Contratación directa</v>
          </cell>
          <cell r="P540" t="str">
            <v>33 Prestación de Servicios Profesionales y Apoyo (5-8)</v>
          </cell>
          <cell r="Q540" t="str">
            <v>N/A</v>
          </cell>
          <cell r="R540" t="str">
            <v>1 1. Ley 80</v>
          </cell>
          <cell r="S540" t="str">
            <v>6 6: Prestacion de servicios</v>
          </cell>
          <cell r="T540" t="str">
            <v>1 Nacional</v>
          </cell>
          <cell r="U540" t="str">
            <v>3 3. Único Contratista</v>
          </cell>
          <cell r="V540" t="str">
            <v>LUIS ALFREDO PINEDA LLACTA</v>
          </cell>
          <cell r="W540" t="str">
            <v>M</v>
          </cell>
          <cell r="X540">
            <v>1019023155</v>
          </cell>
          <cell r="Y540">
            <v>2</v>
          </cell>
          <cell r="Z540" t="str">
            <v>KR 13 A 28 2</v>
          </cell>
          <cell r="AA540">
            <v>6012797259</v>
          </cell>
          <cell r="AB540" t="str">
            <v>luis.pineda@scrd.gov.co</v>
          </cell>
          <cell r="AC540" t="str">
            <v>lpineda88@hotmail.co</v>
          </cell>
          <cell r="AD540">
            <v>32273</v>
          </cell>
          <cell r="AE540">
            <v>37</v>
          </cell>
          <cell r="AF540" t="str">
            <v>BOGOTA</v>
          </cell>
          <cell r="AG540" t="str">
            <v>Profesional en arquitectura, con 5 años de experiencia profesional y/o relacionada al objeto y/u obligaciones contractuales planteadas.</v>
          </cell>
          <cell r="AH540" t="str">
            <v>ARQUITECTO</v>
          </cell>
          <cell r="AI540" t="str">
            <v>1 1. Inversión</v>
          </cell>
          <cell r="AJ540">
            <v>80</v>
          </cell>
          <cell r="AK540" t="str">
            <v>O230117330120240080</v>
          </cell>
          <cell r="AL540" t="str">
            <v>Fortalecimiento de prácticas y transformaciones culturales, patrimoniales, urbanas y sociales para el bienestar integral de Bogotá D.C.</v>
          </cell>
          <cell r="AN540">
            <v>71376000</v>
          </cell>
          <cell r="AO540">
            <v>4758400</v>
          </cell>
          <cell r="AQ540">
            <v>76134400</v>
          </cell>
          <cell r="AU540">
            <v>76134400</v>
          </cell>
          <cell r="AV540" t="str">
            <v>$ 8.922.000</v>
          </cell>
          <cell r="AW540">
            <v>703</v>
          </cell>
          <cell r="AX540">
            <v>71376000</v>
          </cell>
          <cell r="AY540">
            <v>45757</v>
          </cell>
          <cell r="AZ540">
            <v>424</v>
          </cell>
          <cell r="BA540">
            <v>89220000</v>
          </cell>
          <cell r="BB540">
            <v>45686</v>
          </cell>
          <cell r="BC540">
            <v>45756</v>
          </cell>
          <cell r="BD540">
            <v>45762</v>
          </cell>
          <cell r="BE540">
            <v>46005</v>
          </cell>
          <cell r="BF540">
            <v>46021</v>
          </cell>
          <cell r="BG540" t="str">
            <v>2 2-Ejecución</v>
          </cell>
          <cell r="BH540" t="str">
            <v>8 MESES</v>
          </cell>
          <cell r="BI540" t="str">
            <v>1 1. Días</v>
          </cell>
          <cell r="BJ540">
            <v>239</v>
          </cell>
          <cell r="BK540">
            <v>16</v>
          </cell>
          <cell r="BL540">
            <v>255</v>
          </cell>
          <cell r="BM540" t="str">
            <v>DIRECCIÓN DE ARTE, CULTURA Y PATRIMONIO</v>
          </cell>
          <cell r="BN540" t="str">
            <v>SUBDIRECCIÓN DE INFRAESTRUCTURA Y PATRIMONIO CULTURAL</v>
          </cell>
          <cell r="BO540" t="str">
            <v>Sandra Liliana Ruíz Gutiérrez</v>
          </cell>
          <cell r="BP540">
            <v>52216728</v>
          </cell>
          <cell r="BQ540">
            <v>0</v>
          </cell>
          <cell r="BR540" t="str">
            <v>N.A</v>
          </cell>
          <cell r="BS540" t="str">
            <v>N.A</v>
          </cell>
          <cell r="BT540" t="str">
            <v>N.A</v>
          </cell>
          <cell r="BU540" t="str">
            <v>N.A</v>
          </cell>
          <cell r="BV540" t="str">
            <v>N.A</v>
          </cell>
          <cell r="BW540" t="str">
            <v>N.A</v>
          </cell>
          <cell r="BX540" t="str">
            <v>N.A</v>
          </cell>
          <cell r="BY540" t="str">
            <v>N.A</v>
          </cell>
          <cell r="BZ540" t="str">
            <v>N.A</v>
          </cell>
          <cell r="CA540" t="str">
            <v>N.A</v>
          </cell>
        </row>
        <row r="541">
          <cell r="A541" t="str">
            <v>539</v>
          </cell>
          <cell r="B541" t="str">
            <v>CONTRATO DE PRESTACIÓN DE SERVICIOS PROFESIONALES Y/O APOYO A LA GESTIÓN</v>
          </cell>
          <cell r="C541" t="str">
            <v>SCDPI-21420-00257-25</v>
          </cell>
          <cell r="D541" t="str">
            <v>CONTRATACION DIRECTA</v>
          </cell>
          <cell r="E541" t="str">
            <v>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con énfasis en procesos de convocatoria pública así como las actividades transversales que requieren
  sustento jurídico en cumplimiento de las metas; atendiendo la unidad de criterio de la entidad.</v>
          </cell>
          <cell r="F541" t="str">
            <v>17 17. Contrato de Prestación de Servicios</v>
          </cell>
          <cell r="G541" t="str">
            <v>1 Contratista</v>
          </cell>
          <cell r="H541" t="str">
            <v>1 Natural</v>
          </cell>
          <cell r="I541" t="str">
            <v>2 Privada (1)</v>
          </cell>
          <cell r="J541" t="str">
            <v>4 Persona Natural (2)</v>
          </cell>
          <cell r="K541" t="str">
            <v>31 31-Servicios Profesionales</v>
          </cell>
          <cell r="L541" t="str">
            <v>CO1.PCCNTR.7744704</v>
          </cell>
          <cell r="M541" t="str">
            <v>https://community.secop.gov.co/Public/Tendering/ContractNoticeManagement/Index?currentLanguage=es-CO&amp;Page=login&amp;Country=CO&amp;SkinName=CCE</v>
          </cell>
          <cell r="N541">
            <v>45751</v>
          </cell>
          <cell r="O541" t="str">
            <v>5 Contratación directa</v>
          </cell>
          <cell r="P541" t="str">
            <v>33 Prestación de Servicios Profesionales y Apoyo (5-8)</v>
          </cell>
          <cell r="Q541" t="str">
            <v>N/A</v>
          </cell>
          <cell r="R541" t="str">
            <v>1 1. Ley 80</v>
          </cell>
          <cell r="S541" t="str">
            <v>6 6: Prestacion de servicios</v>
          </cell>
          <cell r="T541" t="str">
            <v>1 Nacional</v>
          </cell>
          <cell r="U541" t="str">
            <v>3 3. Único Contratista</v>
          </cell>
          <cell r="V541" t="str">
            <v>NATALIA SABINA DE LA ROSA ATARA</v>
          </cell>
          <cell r="W541" t="str">
            <v>F</v>
          </cell>
          <cell r="X541">
            <v>1010219944</v>
          </cell>
          <cell r="Y541">
            <v>7</v>
          </cell>
          <cell r="Z541" t="str">
            <v>CL 144 19 26 AP 403</v>
          </cell>
          <cell r="AA541">
            <v>8191848</v>
          </cell>
          <cell r="AB541" t="str">
            <v>natalia.delarosa@scrd.gov.co</v>
          </cell>
          <cell r="AC541" t="str">
            <v>nadelarosa@outlook.es</v>
          </cell>
          <cell r="AD541">
            <v>34737</v>
          </cell>
          <cell r="AE541">
            <v>31</v>
          </cell>
          <cell r="AF541" t="str">
            <v>BOGOTA</v>
          </cell>
          <cell r="AG541" t="str">
            <v>Título en derecho, especialización en administrativo, público o contractual y cinco años de experiencia profesional</v>
          </cell>
          <cell r="AH541" t="str">
            <v>ABOGADO</v>
          </cell>
          <cell r="AI541" t="str">
            <v>1 1. Inversión</v>
          </cell>
          <cell r="AJ541">
            <v>163</v>
          </cell>
          <cell r="AK541" t="str">
            <v>O230117459920240163</v>
          </cell>
          <cell r="AL541" t="str">
            <v>Fortalecimiento Institucional para una Gobernanza Pública Confiable en Bogotá D.C.</v>
          </cell>
          <cell r="AN541">
            <v>73647000</v>
          </cell>
          <cell r="AO541">
            <v>13677300</v>
          </cell>
          <cell r="AQ541">
            <v>87324300</v>
          </cell>
          <cell r="AU541">
            <v>87324300</v>
          </cell>
          <cell r="AV541" t="str">
            <v>$ 10.521.000</v>
          </cell>
          <cell r="AW541">
            <v>690</v>
          </cell>
          <cell r="AX541">
            <v>73647000</v>
          </cell>
          <cell r="AY541">
            <v>45754</v>
          </cell>
          <cell r="AZ541">
            <v>751</v>
          </cell>
          <cell r="BA541">
            <v>73647000</v>
          </cell>
          <cell r="BB541">
            <v>45715</v>
          </cell>
          <cell r="BC541">
            <v>45751</v>
          </cell>
          <cell r="BD541">
            <v>45756</v>
          </cell>
          <cell r="BE541">
            <v>45969</v>
          </cell>
          <cell r="BF541">
            <v>46022</v>
          </cell>
          <cell r="BG541" t="str">
            <v>2 2-Ejecución</v>
          </cell>
          <cell r="BH541" t="str">
            <v>7 MESES</v>
          </cell>
          <cell r="BI541" t="str">
            <v>1 1. Días</v>
          </cell>
          <cell r="BJ541">
            <v>209</v>
          </cell>
          <cell r="BK541">
            <v>62</v>
          </cell>
          <cell r="BL541">
            <v>271</v>
          </cell>
          <cell r="BM541" t="str">
            <v>DIRECCIÓN DE GESTIÓN CORPORATIVA Y RELACIÓN CON EL CIUDADANO</v>
          </cell>
          <cell r="BN541" t="str">
            <v>GRUPO INTERNO DE TRABAJO DE CONTRATACIÓN</v>
          </cell>
          <cell r="BO541" t="str">
            <v>Myriam Janeth Sosa Sedano</v>
          </cell>
          <cell r="BP541">
            <v>51866266</v>
          </cell>
          <cell r="BQ541">
            <v>4</v>
          </cell>
          <cell r="BR541" t="str">
            <v>N.A</v>
          </cell>
          <cell r="BS541" t="str">
            <v>N.A</v>
          </cell>
          <cell r="BT541" t="str">
            <v>N.A</v>
          </cell>
          <cell r="BU541" t="str">
            <v>N.A</v>
          </cell>
          <cell r="BV541" t="str">
            <v>N.A</v>
          </cell>
          <cell r="BW541" t="str">
            <v>N.A</v>
          </cell>
          <cell r="BX541" t="str">
            <v>N.A</v>
          </cell>
          <cell r="BY541" t="str">
            <v>N.A</v>
          </cell>
          <cell r="BZ541" t="str">
            <v>N.A</v>
          </cell>
          <cell r="CA541" t="str">
            <v>N.A</v>
          </cell>
        </row>
        <row r="542">
          <cell r="A542" t="str">
            <v>540</v>
          </cell>
          <cell r="B542" t="str">
            <v>CONTRATO DE PRESTACIÓN DE SERVICIOS PROFESIONALES Y/O APOYO A LA GESTIÓN</v>
          </cell>
          <cell r="C542" t="str">
            <v>SCDPI-21418-01194-25</v>
          </cell>
          <cell r="D542" t="str">
            <v>CONTRATACION DIRECTA</v>
          </cell>
          <cell r="E542" t="str">
            <v>Prestar servicios profesionales a la Secretaría Distrital de Cultura, Recreación y Deporte - Subdirección de Infraestructura y Patrimonio Cultural adelantando las actividades relacionadas con la plani</v>
          </cell>
          <cell r="F542" t="str">
            <v>17 17. Contrato de Prestación de Servicios</v>
          </cell>
          <cell r="G542" t="str">
            <v>1 Contratista</v>
          </cell>
          <cell r="H542" t="str">
            <v>1 Natural</v>
          </cell>
          <cell r="I542" t="str">
            <v>2 Privada (1)</v>
          </cell>
          <cell r="J542" t="str">
            <v>4 Persona Natural (2)</v>
          </cell>
          <cell r="K542" t="str">
            <v>31 31-Servicios Profesionales</v>
          </cell>
          <cell r="L542" t="str">
            <v>CO1.PCCNTR.7748816</v>
          </cell>
          <cell r="M542" t="str">
            <v>https://community.secop.gov.co/Public/Tendering/OpportunityDetail/Index?noticeUID=CO1.NTC.7947220&amp;isFromPublicArea=True&amp;isModal=False</v>
          </cell>
          <cell r="N542">
            <v>45750</v>
          </cell>
          <cell r="O542" t="str">
            <v>5 Contratación directa</v>
          </cell>
          <cell r="P542" t="str">
            <v>33 Prestación de Servicios Profesionales y Apoyo (5-8)</v>
          </cell>
          <cell r="Q542" t="str">
            <v>N/A</v>
          </cell>
          <cell r="R542" t="str">
            <v>1 1. Ley 80</v>
          </cell>
          <cell r="S542" t="str">
            <v>6 6: Prestacion de servicios</v>
          </cell>
          <cell r="T542" t="str">
            <v>1 Nacional</v>
          </cell>
          <cell r="U542" t="str">
            <v>3 3. Único Contratista</v>
          </cell>
          <cell r="V542" t="str">
            <v>YINNA PAOLA CARDENAS MOGOLLON</v>
          </cell>
          <cell r="W542" t="str">
            <v>F</v>
          </cell>
          <cell r="X542">
            <v>52971275</v>
          </cell>
          <cell r="Y542">
            <v>3</v>
          </cell>
          <cell r="Z542" t="str">
            <v>Calle 5b No. 72c - 31</v>
          </cell>
          <cell r="AA542">
            <v>3795750</v>
          </cell>
          <cell r="AB542" t="str">
            <v>yinna.mogollon@scrd.gov.co</v>
          </cell>
          <cell r="AC542" t="str">
            <v>yinna.cardenas@idartes.gov.co</v>
          </cell>
          <cell r="AD542">
            <v>30330</v>
          </cell>
          <cell r="AE542">
            <v>43</v>
          </cell>
          <cell r="AF542" t="str">
            <v>CUNDINAMARCA - BOGOTA</v>
          </cell>
          <cell r="AG542" t="str">
            <v>Profesional en áreas relacionadas con ciencias humanas, sociales, artes, bellas artes y Un (1) año de experiencia profesional</v>
          </cell>
          <cell r="AH542" t="str">
            <v>MEDIOS AUDIOVISUALES</v>
          </cell>
          <cell r="AI542" t="str">
            <v>1 1. Inversión</v>
          </cell>
          <cell r="AJ542">
            <v>80</v>
          </cell>
          <cell r="AK542" t="str">
            <v>O230117330120240080</v>
          </cell>
          <cell r="AL542" t="str">
            <v>Fortalecimiento de prácticas y transformaciones culturales, patrimoniales, urbanas y sociales para el bienestar integral de Bogotá D.C.</v>
          </cell>
          <cell r="AN542">
            <v>34308000</v>
          </cell>
          <cell r="AO542">
            <v>11817200</v>
          </cell>
          <cell r="AQ542">
            <v>46125200</v>
          </cell>
          <cell r="AU542">
            <v>46125200</v>
          </cell>
          <cell r="AV542" t="str">
            <v>$ 5.718.000</v>
          </cell>
          <cell r="AW542">
            <v>698</v>
          </cell>
          <cell r="AX542">
            <v>34308000</v>
          </cell>
          <cell r="AY542">
            <v>45756</v>
          </cell>
          <cell r="AZ542">
            <v>1022</v>
          </cell>
          <cell r="BA542">
            <v>34308000</v>
          </cell>
          <cell r="BB542">
            <v>45743</v>
          </cell>
          <cell r="BC542">
            <v>45754</v>
          </cell>
          <cell r="BD542">
            <v>45758</v>
          </cell>
          <cell r="BE542">
            <v>45940</v>
          </cell>
          <cell r="BF542">
            <v>46003</v>
          </cell>
          <cell r="BG542" t="str">
            <v>2 2-Ejecución</v>
          </cell>
          <cell r="BH542" t="str">
            <v>6 MESES</v>
          </cell>
          <cell r="BI542" t="str">
            <v>1 1. Días</v>
          </cell>
          <cell r="BJ542">
            <v>179</v>
          </cell>
          <cell r="BK542">
            <v>62</v>
          </cell>
          <cell r="BL542">
            <v>241</v>
          </cell>
          <cell r="BM542" t="str">
            <v>DIRECCIÓN DE ARTE, CULTURA Y PATRIMONIO</v>
          </cell>
          <cell r="BN542" t="str">
            <v>SUBDIRECCIÓN DE INFRAESTRUCTURA Y PATRIMONIO CULTURAL</v>
          </cell>
          <cell r="BO542" t="str">
            <v>Nathalia Rippe Sierra</v>
          </cell>
          <cell r="BP542">
            <v>35513244</v>
          </cell>
          <cell r="BQ542">
            <v>1</v>
          </cell>
          <cell r="BR542" t="str">
            <v>N.A</v>
          </cell>
          <cell r="BS542" t="str">
            <v>N.A</v>
          </cell>
          <cell r="BT542" t="str">
            <v>N.A</v>
          </cell>
          <cell r="BU542" t="str">
            <v>N.A</v>
          </cell>
          <cell r="BV542" t="str">
            <v>N.A</v>
          </cell>
          <cell r="BW542" t="str">
            <v>N.A</v>
          </cell>
          <cell r="BX542" t="str">
            <v>N.A</v>
          </cell>
          <cell r="BY542" t="str">
            <v>N.A</v>
          </cell>
          <cell r="BZ542" t="str">
            <v>N.A</v>
          </cell>
          <cell r="CA542" t="str">
            <v>N.A</v>
          </cell>
        </row>
        <row r="543">
          <cell r="A543" t="str">
            <v>541</v>
          </cell>
          <cell r="B543" t="str">
            <v>CONTRATO DE PRESTACIÓN DE SERVICIOS PROFESIONALES Y/O APOYO A LA GESTIÓN</v>
          </cell>
          <cell r="C543" t="str">
            <v>SCDPI-220-00144-25</v>
          </cell>
          <cell r="D543" t="str">
            <v>CONTRATACION DIRECTA</v>
          </cell>
          <cell r="E543" t="str">
            <v>PRESTAR LOS SERVICIOS PROFESIONALES A LA SECRETARÍA DE CULTURA, RECREACIÓN Y DEPORTE - DIRECCIÓN DE FOMENTO PARA REALIZAR ACTIVIDADES REQUERIDAS PARA LA PLANEACIÓN Y EL DESARROLLO TÉCNICO, ADMINISTRATIVO Y MISIONAL DE LA ESTRATEGIA DE ACOMPAÑAMIENTO Y SEGUIMIENTO A LA EJECUCIÓN DE LAS INICIATIVAS PRIORIZADAS Y GANADORES DEL PROGRAMA MÁS CULTURA LOCAL.</v>
          </cell>
          <cell r="F543" t="str">
            <v>17 17. Contrato de Prestación de Servicios</v>
          </cell>
          <cell r="G543" t="str">
            <v>1 Contratista</v>
          </cell>
          <cell r="H543" t="str">
            <v>1 Natural</v>
          </cell>
          <cell r="I543" t="str">
            <v>2 Privada (1)</v>
          </cell>
          <cell r="J543" t="str">
            <v>4 Persona Natural (2)</v>
          </cell>
          <cell r="K543" t="str">
            <v>31 31-Servicios Profesionales</v>
          </cell>
          <cell r="L543" t="str">
            <v>CO1.PCCNTR.7748887</v>
          </cell>
          <cell r="M543" t="str">
            <v>https://community.secop.gov.co/Public/Tendering/OpportunityDetail/Index?noticeUID=CO1.NTC.7956451&amp;isFromPublicArea=True&amp;isModal=False</v>
          </cell>
          <cell r="N543">
            <v>45751</v>
          </cell>
          <cell r="O543" t="str">
            <v>5 Contratación directa</v>
          </cell>
          <cell r="P543" t="str">
            <v>33 Prestación de Servicios Profesionales y Apoyo (5-8)</v>
          </cell>
          <cell r="Q543" t="str">
            <v>N/A</v>
          </cell>
          <cell r="R543" t="str">
            <v>1 1. Ley 80</v>
          </cell>
          <cell r="S543" t="str">
            <v>6 6: Prestacion de servicios</v>
          </cell>
          <cell r="T543" t="str">
            <v>1 Nacional</v>
          </cell>
          <cell r="U543" t="str">
            <v>3 3. Único Contratista</v>
          </cell>
          <cell r="V543" t="str">
            <v>CARLOS ANDRES MURCIA HERRERA
  CEDIDO A: 
  PAULA ALEJANDRA GARAVITO ROJAS</v>
          </cell>
          <cell r="W543" t="str">
            <v>M
  F</v>
          </cell>
          <cell r="X543" t="str">
            <v>1032418661
  1.014.225.236</v>
          </cell>
          <cell r="Y543" t="str">
            <v>1
  1</v>
          </cell>
          <cell r="Z543" t="str">
            <v>CALLE 63 # 73a 04
  KR 22 # 122-90</v>
          </cell>
          <cell r="AA543" t="str">
            <v>7445087
  2714297</v>
          </cell>
          <cell r="AB543" t="str">
            <v>carlos.murcia@scrd.gov.co
  ---------------</v>
          </cell>
          <cell r="AC543" t="str">
            <v>cmurciah@car.gov.co
  paulagrvtrojas@gmail.com</v>
          </cell>
          <cell r="AD543" t="str">
            <v>22/08/1988
  19-08-1991</v>
          </cell>
          <cell r="AE543" t="str">
            <v>37
  34</v>
          </cell>
          <cell r="AF543" t="str">
            <v>BOGOTA
  CUNDINAMARCA - BOGOTA</v>
          </cell>
          <cell r="AG543" t="str">
            <v>Profesional de las Ciencias Sociales y Humanas, Bellas Artes, Economía, Administración, Contaduría y afines con cinco (5) años de experiencia profesional.
  Profesional de las Ciencias Sociales y Humanas, Bellas
  Artes, Economía, Administración, Contaduría y afines con
  cinco (5) años de experiencia profesional</v>
          </cell>
          <cell r="AH543" t="str">
            <v>ADMINISTRADOR DE EMPRESAS
  POLITOLOGA</v>
          </cell>
          <cell r="AI543" t="str">
            <v>1 1. Inversión</v>
          </cell>
          <cell r="AJ543">
            <v>152</v>
          </cell>
          <cell r="AK543" t="str">
            <v>O230117330120240152</v>
          </cell>
          <cell r="AL543" t="str">
            <v>Fortalecimiento del Fomento para el Desarrollo de Procesos Culturales Sostenibles en Bogotá D.C.</v>
          </cell>
          <cell r="AN543">
            <v>80298000</v>
          </cell>
          <cell r="AP543">
            <v>7435000</v>
          </cell>
          <cell r="AQ543">
            <v>72863000</v>
          </cell>
          <cell r="AU543">
            <v>72863000</v>
          </cell>
          <cell r="AV543" t="str">
            <v>$ 8.922.000</v>
          </cell>
          <cell r="AW543">
            <v>706</v>
          </cell>
          <cell r="AX543">
            <v>80298000</v>
          </cell>
          <cell r="AY543">
            <v>45758</v>
          </cell>
          <cell r="AZ543">
            <v>315</v>
          </cell>
          <cell r="BA543">
            <v>80298000</v>
          </cell>
          <cell r="BB543">
            <v>45681</v>
          </cell>
          <cell r="BC543">
            <v>45755</v>
          </cell>
          <cell r="BD543">
            <v>45768</v>
          </cell>
          <cell r="BE543">
            <v>46021</v>
          </cell>
          <cell r="BF543">
            <v>46021</v>
          </cell>
          <cell r="BG543" t="str">
            <v>2 2-Ejecución</v>
          </cell>
          <cell r="BH543" t="str">
            <v>9 MESES</v>
          </cell>
          <cell r="BI543" t="str">
            <v>1 1. Días</v>
          </cell>
          <cell r="BJ543">
            <v>249</v>
          </cell>
          <cell r="BK543">
            <v>0</v>
          </cell>
          <cell r="BL543">
            <v>249</v>
          </cell>
          <cell r="BM543" t="str">
            <v>SUBSECRETARÍA DE GOBERNANZA</v>
          </cell>
          <cell r="BN543" t="str">
            <v>DIRECCIÓN DE FOMENTO</v>
          </cell>
          <cell r="BO543" t="str">
            <v>Michael Andres Quintana Rodriguez</v>
          </cell>
          <cell r="BP543">
            <v>1022947033</v>
          </cell>
          <cell r="BQ543">
            <v>9</v>
          </cell>
          <cell r="BR543" t="str">
            <v>N.A</v>
          </cell>
          <cell r="BS543" t="str">
            <v>N.A</v>
          </cell>
          <cell r="BT543" t="str">
            <v>N.A</v>
          </cell>
          <cell r="BU543" t="str">
            <v>N.A</v>
          </cell>
          <cell r="BV543" t="str">
            <v>N.A</v>
          </cell>
          <cell r="BW543" t="str">
            <v>N.A</v>
          </cell>
          <cell r="BX543" t="str">
            <v>N.A</v>
          </cell>
          <cell r="BY543" t="str">
            <v>N.A</v>
          </cell>
          <cell r="BZ543" t="str">
            <v>N.A</v>
          </cell>
          <cell r="CA543" t="str">
            <v>N.A</v>
          </cell>
        </row>
        <row r="544">
          <cell r="A544" t="str">
            <v>542</v>
          </cell>
          <cell r="B544" t="str">
            <v>CONTRATO DE PRESTACIÓN DE SERVICIOS PROFESIONALES Y/O APOYO A LA GESTIÓN</v>
          </cell>
          <cell r="C544" t="str">
            <v>SCDPI-220-00164-25</v>
          </cell>
          <cell r="D544" t="str">
            <v>CONTRATACION DIRECTA</v>
          </cell>
          <cell r="E544" t="str">
            <v>PRESTAR SERVICIOS PROFESIONALES A LA SECRETARÍA DE CULTURA; RECREACIÓN Y DEPORTE- DIRECCIÓN DE FOMENTO PARA REALIZAR ACTIVIDADES REQUERIDAS POR LA ESTRATEGIA DE ACOMPAÑAMIENTO Y SEGUIMIENTO A LA EJECUCIÓN DE INICIATIVAS PRIORIZADAS CON UN ENFOQUE EN LA GESTIÓN TERRITORIAL Y DE ARTICULACIÓN SECTORIAL EN EL MARCO DEL PROGRAMA MÁS CULTURA LOCAL.</v>
          </cell>
          <cell r="F544" t="str">
            <v>17 17. Contrato de Prestación de Servicios</v>
          </cell>
          <cell r="G544" t="str">
            <v>1 Contratista</v>
          </cell>
          <cell r="H544" t="str">
            <v>1 Natural</v>
          </cell>
          <cell r="I544" t="str">
            <v>2 Privada (1)</v>
          </cell>
          <cell r="J544" t="str">
            <v>4 Persona Natural (2)</v>
          </cell>
          <cell r="K544" t="str">
            <v>31 31-Servicios Profesionales</v>
          </cell>
          <cell r="L544" t="str">
            <v>CO1.PCCNTR.7749484</v>
          </cell>
          <cell r="M544" t="str">
            <v>https://community.secop.gov.co/Public/Tendering/OpportunityDetail/Index?noticeUID=CO1.NTC.7956894&amp;isFromPublicArea=True&amp;isModal=true&amp;asPopupView=true</v>
          </cell>
          <cell r="N544">
            <v>45751</v>
          </cell>
          <cell r="O544" t="str">
            <v>5 Contratación directa</v>
          </cell>
          <cell r="P544" t="str">
            <v>33 Prestación de Servicios Profesionales y Apoyo (5-8)</v>
          </cell>
          <cell r="Q544" t="str">
            <v>N/A</v>
          </cell>
          <cell r="R544" t="str">
            <v>1 1. Ley 80</v>
          </cell>
          <cell r="S544" t="str">
            <v>6 6: Prestacion de servicios</v>
          </cell>
          <cell r="T544" t="str">
            <v>1 Nacional</v>
          </cell>
          <cell r="U544" t="str">
            <v>3 3. Único Contratista</v>
          </cell>
          <cell r="V544" t="str">
            <v>MONICA JULIET PEREZ CASTAÑEDA</v>
          </cell>
          <cell r="W544" t="str">
            <v>F</v>
          </cell>
          <cell r="X544">
            <v>1136882406</v>
          </cell>
          <cell r="Y544">
            <v>5</v>
          </cell>
          <cell r="Z544" t="str">
            <v>CLL 78C # 130-55</v>
          </cell>
          <cell r="AA544">
            <v>3173802207</v>
          </cell>
          <cell r="AB544" t="str">
            <v>monicaj.perez@scrd.gov.co</v>
          </cell>
          <cell r="AC544" t="str">
            <v>MJPCMONICA@GMAIL.COM</v>
          </cell>
          <cell r="AD544">
            <v>33041</v>
          </cell>
          <cell r="AE544">
            <v>35</v>
          </cell>
          <cell r="AF544" t="str">
            <v>CUNDINAMARCA - YACOPI</v>
          </cell>
          <cell r="AG544" t="str">
            <v>Profesional en ciencias sociales y humanas; bellas artes; Economía, Administración, Contaduria y afines; Ciencias de la educación; Inge</v>
          </cell>
          <cell r="AH544" t="str">
            <v>ADMINISTRADOR DE EMPRESAS</v>
          </cell>
          <cell r="AI544" t="str">
            <v>1 1. Inversión</v>
          </cell>
          <cell r="AJ544">
            <v>152</v>
          </cell>
          <cell r="AK544" t="str">
            <v>O230117330120240152</v>
          </cell>
          <cell r="AL544" t="str">
            <v>Fortalecimiento del Fomento para el Desarrollo de Procesos Culturales Sostenibles en Bogotá D.C.</v>
          </cell>
          <cell r="AN544">
            <v>29502000</v>
          </cell>
          <cell r="AO544">
            <v>3278000</v>
          </cell>
          <cell r="AQ544">
            <v>32780000</v>
          </cell>
          <cell r="AU544">
            <v>32780000</v>
          </cell>
          <cell r="AV544" t="str">
            <v>$ 4.917.000</v>
          </cell>
          <cell r="AW544">
            <v>694</v>
          </cell>
          <cell r="AX544">
            <v>29502000</v>
          </cell>
          <cell r="AY544">
            <v>45755</v>
          </cell>
          <cell r="AZ544">
            <v>329</v>
          </cell>
          <cell r="BA544">
            <v>34419000</v>
          </cell>
          <cell r="BB544">
            <v>45681</v>
          </cell>
          <cell r="BC544">
            <v>45755</v>
          </cell>
          <cell r="BD544">
            <v>45758</v>
          </cell>
          <cell r="BE544">
            <v>45940</v>
          </cell>
          <cell r="BF544">
            <v>45960</v>
          </cell>
          <cell r="BG544" t="str">
            <v>2 2-Ejecución</v>
          </cell>
          <cell r="BH544" t="str">
            <v>6 MESES</v>
          </cell>
          <cell r="BI544" t="str">
            <v>1 1. Días</v>
          </cell>
          <cell r="BJ544">
            <v>179</v>
          </cell>
          <cell r="BK544">
            <v>20</v>
          </cell>
          <cell r="BL544">
            <v>199</v>
          </cell>
          <cell r="BM544" t="str">
            <v>SUBSECRETARÍA DE GOBERNANZA</v>
          </cell>
          <cell r="BN544" t="str">
            <v>DIRECCIÓN DE FOMENTO</v>
          </cell>
          <cell r="BO544" t="str">
            <v>Michael Andres Quintana Rodriguez</v>
          </cell>
          <cell r="BP544">
            <v>1022947033</v>
          </cell>
          <cell r="BQ544">
            <v>9</v>
          </cell>
          <cell r="BR544" t="str">
            <v>N.A</v>
          </cell>
          <cell r="BS544" t="str">
            <v>N.A</v>
          </cell>
          <cell r="BT544" t="str">
            <v>N.A</v>
          </cell>
          <cell r="BU544" t="str">
            <v>N.A</v>
          </cell>
          <cell r="BV544" t="str">
            <v>N.A</v>
          </cell>
          <cell r="BW544" t="str">
            <v>N.A</v>
          </cell>
          <cell r="BX544" t="str">
            <v>N.A</v>
          </cell>
          <cell r="BY544" t="str">
            <v>N.A</v>
          </cell>
          <cell r="BZ544" t="str">
            <v>N.A</v>
          </cell>
          <cell r="CA544" t="str">
            <v>N.A</v>
          </cell>
        </row>
        <row r="545">
          <cell r="A545" t="str">
            <v>543</v>
          </cell>
          <cell r="B545" t="str">
            <v>CONTRATO DE PRESTACIÓN DE SERVICIOS PROFESIONALES Y/O APOYO A LA GESTIÓN</v>
          </cell>
          <cell r="C545" t="str">
            <v>SCDPI-21418-01178-25</v>
          </cell>
          <cell r="D545" t="str">
            <v>CONTRATACION DIRECTA</v>
          </cell>
          <cell r="E545" t="str">
            <v>PRESTAR SERVICIOS PROFESIONALES A LA SECRETARÍA DISTRITAL DE CULTURA; RECREACIÓN Y DEPORTE - DIRECCIÓN DE ARTE; CULTURA Y PATRIMONIO; PARA EL DESARROLLO DE ACTIVIDADES DESDE LAS TERAPIAS ARTÍSTICAS REQUERIDAS EN EL MARCO DE LA IMPLEMENTACIÓN DE LA ESTRATEGIA ESTARBIEN BOGOTÁ.</v>
          </cell>
          <cell r="F545" t="str">
            <v>17 17. Contrato de Prestación de Servicios</v>
          </cell>
          <cell r="G545" t="str">
            <v>1 Contratista</v>
          </cell>
          <cell r="H545" t="str">
            <v>1 Natural</v>
          </cell>
          <cell r="I545" t="str">
            <v>2 Privada (1)</v>
          </cell>
          <cell r="J545" t="str">
            <v>4 Persona Natural (2)</v>
          </cell>
          <cell r="K545" t="str">
            <v>31 31-Servicios Profesionales</v>
          </cell>
          <cell r="L545" t="str">
            <v>CO1.PCCNTR.7749717</v>
          </cell>
          <cell r="M545" t="str">
            <v>https://community.secop.gov.co/Public/Tendering/OpportunityDetail/Index?noticeUID=CO1.NTC.7956897&amp;isFromPublicArea=True&amp;isModal=true&amp;asPopupView=true</v>
          </cell>
          <cell r="N545">
            <v>45751</v>
          </cell>
          <cell r="O545" t="str">
            <v>5 Contratación directa</v>
          </cell>
          <cell r="P545" t="str">
            <v>33 Prestación de Servicios Profesionales y Apoyo (5-8)</v>
          </cell>
          <cell r="Q545" t="str">
            <v>N/A</v>
          </cell>
          <cell r="R545" t="str">
            <v>1 1. Ley 80</v>
          </cell>
          <cell r="S545" t="str">
            <v>6 6: Prestacion de servicios</v>
          </cell>
          <cell r="T545" t="str">
            <v>1 Nacional</v>
          </cell>
          <cell r="U545" t="str">
            <v>3 3. Único Contratista</v>
          </cell>
          <cell r="V545" t="str">
            <v>DERLY YANETH ORJUELA ALDANA</v>
          </cell>
          <cell r="W545" t="str">
            <v>F</v>
          </cell>
          <cell r="X545">
            <v>35198314</v>
          </cell>
          <cell r="Y545">
            <v>5</v>
          </cell>
          <cell r="Z545" t="str">
            <v>DG 61 B 17 59</v>
          </cell>
          <cell r="AA545">
            <v>8849343</v>
          </cell>
          <cell r="AB545" t="str">
            <v>derly.orjuela@scrd.gov.co</v>
          </cell>
          <cell r="AC545" t="str">
            <v>derly.o@gmail.com</v>
          </cell>
          <cell r="AD545">
            <v>30004</v>
          </cell>
          <cell r="AE545">
            <v>44</v>
          </cell>
          <cell r="AF545" t="str">
            <v>CUNDINAMARCA - TABIO</v>
          </cell>
          <cell r="AG545" t="str">
            <v>Profesional en áreas relacionadas con ciencias humanas, ciencias sociales, ciencias de la educación, artes, bellas artes o afines y dos (2) años de experiencia profesional relacionada</v>
          </cell>
          <cell r="AH545" t="str">
            <v>PSICOLOGO</v>
          </cell>
          <cell r="AI545" t="str">
            <v>1 1. Inversión</v>
          </cell>
          <cell r="AJ545">
            <v>80</v>
          </cell>
          <cell r="AK545" t="str">
            <v>O230117330120240080</v>
          </cell>
          <cell r="AL545" t="str">
            <v>Fortalecimiento de prácticas y transformaciones culturales, patrimoniales, urbanas y sociales para el bienestar integral de Bogotá D.C.</v>
          </cell>
          <cell r="AN545">
            <v>52152000</v>
          </cell>
          <cell r="AQ545">
            <v>52152000</v>
          </cell>
          <cell r="AU545">
            <v>52152000</v>
          </cell>
          <cell r="AV545" t="str">
            <v>$ 6.519.000</v>
          </cell>
          <cell r="AW545">
            <v>705</v>
          </cell>
          <cell r="AX545">
            <v>52152000</v>
          </cell>
          <cell r="AY545">
            <v>45758</v>
          </cell>
          <cell r="AZ545">
            <v>1006</v>
          </cell>
          <cell r="BA545">
            <v>52152000</v>
          </cell>
          <cell r="BB545">
            <v>45742</v>
          </cell>
          <cell r="BC545">
            <v>45756</v>
          </cell>
          <cell r="BD545">
            <v>45761</v>
          </cell>
          <cell r="BE545">
            <v>46004</v>
          </cell>
          <cell r="BF545">
            <v>46004</v>
          </cell>
          <cell r="BG545" t="str">
            <v>2 2-Ejecución</v>
          </cell>
          <cell r="BH545" t="str">
            <v>8 MESES</v>
          </cell>
          <cell r="BI545" t="str">
            <v>1 1. Días</v>
          </cell>
          <cell r="BJ545">
            <v>239</v>
          </cell>
          <cell r="BK545">
            <v>0</v>
          </cell>
          <cell r="BL545">
            <v>239</v>
          </cell>
          <cell r="BM545" t="str">
            <v>DIRECCIÓN DE ARTE, CULTURA Y PATRIMONIO</v>
          </cell>
          <cell r="BN545" t="str">
            <v>DIRECCIÓN DE ARTE, CULTURA Y PATRIMONIO</v>
          </cell>
          <cell r="BO545" t="str">
            <v>Natalia Currea Dereser</v>
          </cell>
          <cell r="BP545">
            <v>52414607</v>
          </cell>
          <cell r="BQ545">
            <v>7</v>
          </cell>
          <cell r="BR545" t="str">
            <v>N.A</v>
          </cell>
          <cell r="BS545" t="str">
            <v>N.A</v>
          </cell>
          <cell r="BT545" t="str">
            <v>N.A</v>
          </cell>
          <cell r="BU545" t="str">
            <v>N.A</v>
          </cell>
          <cell r="BV545" t="str">
            <v>N.A</v>
          </cell>
          <cell r="BW545" t="str">
            <v>N.A</v>
          </cell>
          <cell r="BX545" t="str">
            <v>N.A</v>
          </cell>
          <cell r="BY545" t="str">
            <v>N.A</v>
          </cell>
          <cell r="BZ545" t="str">
            <v>N.A</v>
          </cell>
          <cell r="CA545" t="str">
            <v>N.A</v>
          </cell>
        </row>
        <row r="546">
          <cell r="A546" t="str">
            <v>544</v>
          </cell>
          <cell r="B546" t="str">
            <v>ORDEN DE COMPRA</v>
          </cell>
          <cell r="C546" t="str">
            <v>ORDEN DE COMPRA 144537</v>
          </cell>
          <cell r="D546" t="str">
            <v>SELECCIÓN ABREVIADA</v>
          </cell>
          <cell r="E546" t="str">
            <v>Adquisición licencias software geográfico ARGIS</v>
          </cell>
          <cell r="F546" t="str">
            <v>8 8. Compraventa</v>
          </cell>
          <cell r="G546" t="str">
            <v>3 Unión Temporal</v>
          </cell>
          <cell r="H546" t="str">
            <v>2 Jurídica</v>
          </cell>
          <cell r="I546" t="str">
            <v>2 Privada (1)</v>
          </cell>
          <cell r="J546" t="str">
            <v>3 Privadas (2)</v>
          </cell>
          <cell r="K546" t="str">
            <v>122 122-Compraventa (Bienes Inmuebles)</v>
          </cell>
          <cell r="L546">
            <v>144537</v>
          </cell>
          <cell r="M546" t="str">
            <v>https://operaciones.colombiacompra.gov.co/tienda-virtual-del-estado-colombiano/ordenes-compra/143058</v>
          </cell>
          <cell r="N546">
            <v>45751</v>
          </cell>
          <cell r="O546" t="str">
            <v>2 Selección abreviada</v>
          </cell>
          <cell r="P546" t="str">
            <v>4 Adquisión o Suministro de Bienes y Servicios de Carácterísticas Técnicas Uniformes y de Común Utilización (Procedimiento: Siubasta Inversa, Acuerdo Marco de Precios, Bolsa de Productos) (2)</v>
          </cell>
          <cell r="Q546" t="str">
            <v>IAD</v>
          </cell>
          <cell r="R546" t="str">
            <v>1 1. Ley 80</v>
          </cell>
          <cell r="S546" t="str">
            <v>3 3: Tecnologia</v>
          </cell>
          <cell r="T546" t="str">
            <v>1 Nacional</v>
          </cell>
          <cell r="U546" t="str">
            <v>1 1. Unión Temporal o Consorcio</v>
          </cell>
          <cell r="V546" t="str">
            <v>UT Catalogo de Software ArcGIS de Esri</v>
          </cell>
          <cell r="W546" t="str">
            <v>N.A</v>
          </cell>
          <cell r="X546">
            <v>901890648</v>
          </cell>
          <cell r="Y546">
            <v>8</v>
          </cell>
          <cell r="Z546" t="str">
            <v>calle 90 No 13-40</v>
          </cell>
          <cell r="AA546">
            <v>3007706489</v>
          </cell>
          <cell r="AB546" t="str">
            <v>tramitescontractuales@esri.co</v>
          </cell>
          <cell r="AC546" t="str">
            <v>tramitescontractuales@esri.co</v>
          </cell>
          <cell r="AD546" t="str">
            <v>N.A</v>
          </cell>
          <cell r="AE546" t="str">
            <v>N.A</v>
          </cell>
          <cell r="AF546" t="str">
            <v>N.A</v>
          </cell>
          <cell r="AG546" t="str">
            <v>N.A</v>
          </cell>
          <cell r="AH546" t="str">
            <v>N.A</v>
          </cell>
          <cell r="AI546" t="str">
            <v>1 1. Inversión</v>
          </cell>
          <cell r="AJ546">
            <v>163</v>
          </cell>
          <cell r="AK546" t="str">
            <v>O230117459920240163</v>
          </cell>
          <cell r="AL546" t="str">
            <v>Fortalecimiento Institucional para una Gobernanza Pública Confiable en Bogotá D.C.</v>
          </cell>
          <cell r="AN546">
            <v>9236032</v>
          </cell>
          <cell r="AQ546">
            <v>9236032</v>
          </cell>
          <cell r="AU546">
            <v>9236032</v>
          </cell>
          <cell r="AV546" t="str">
            <v>$ 0</v>
          </cell>
          <cell r="AW546">
            <v>691</v>
          </cell>
          <cell r="AX546">
            <v>9236032</v>
          </cell>
          <cell r="AY546">
            <v>45755</v>
          </cell>
          <cell r="AZ546">
            <v>304</v>
          </cell>
          <cell r="BA546">
            <v>9500000</v>
          </cell>
          <cell r="BB546">
            <v>45680</v>
          </cell>
          <cell r="BC546">
            <v>45726</v>
          </cell>
          <cell r="BD546">
            <v>45761</v>
          </cell>
          <cell r="BE546">
            <v>45771</v>
          </cell>
          <cell r="BF546">
            <v>45771</v>
          </cell>
          <cell r="BG546" t="str">
            <v>2 2-Ejecución</v>
          </cell>
          <cell r="BH546" t="str">
            <v>1 MES</v>
          </cell>
          <cell r="BI546" t="str">
            <v>1 1. Días</v>
          </cell>
          <cell r="BJ546">
            <v>10</v>
          </cell>
          <cell r="BK546">
            <v>0</v>
          </cell>
          <cell r="BL546">
            <v>10</v>
          </cell>
          <cell r="BM546" t="str">
            <v>DIRECCIÓN DE GESTIÓN CORPORATIVA Y RELACIÓN CON EL CIUDADANO</v>
          </cell>
          <cell r="BN546" t="str">
            <v>OFICINA DE TECNOLOGÍAS DE LA INFORMACIÓN</v>
          </cell>
          <cell r="BO546" t="str">
            <v>Fabio Fernando Sánchez Sánchez</v>
          </cell>
          <cell r="BP546">
            <v>19495495</v>
          </cell>
          <cell r="BQ546">
            <v>5</v>
          </cell>
          <cell r="BR546" t="str">
            <v>N.A</v>
          </cell>
          <cell r="BS546" t="str">
            <v>N.A</v>
          </cell>
          <cell r="BT546" t="str">
            <v>N.A</v>
          </cell>
          <cell r="BU546" t="str">
            <v>N.A</v>
          </cell>
          <cell r="BV546" t="str">
            <v>N.A</v>
          </cell>
          <cell r="BW546" t="str">
            <v>N.A</v>
          </cell>
          <cell r="BX546" t="str">
            <v>NO</v>
          </cell>
          <cell r="BY546" t="str">
            <v>N.A</v>
          </cell>
          <cell r="BZ546" t="str">
            <v>N.A</v>
          </cell>
          <cell r="CA546" t="str">
            <v>N.A</v>
          </cell>
        </row>
        <row r="547">
          <cell r="A547" t="str">
            <v>545</v>
          </cell>
          <cell r="B547" t="str">
            <v>CONTRATO DE PRESTACIÓN DE SERVICIOS PROFESIONALES Y/O APOYO A LA GESTIÓN</v>
          </cell>
          <cell r="C547" t="str">
            <v>SCDPI-330-01197-25</v>
          </cell>
          <cell r="D547" t="str">
            <v>CONTRATACION DIRECTA</v>
          </cell>
          <cell r="E547" t="str">
            <v>Prestar servicios profesionales a la Secretaría de Cultura; Recreación y Deporte - Subdirección de Infraestructura y
  Patrimonio Cultural desarrollando la definición; estructuración; seguimiento y desarrollo técnico de los proyectos de infraestructura a
  cargo de la dependencia; desde el componente arquitectónico.</v>
          </cell>
          <cell r="F547" t="str">
            <v>17 17. Contrato de Prestación de Servicios</v>
          </cell>
          <cell r="G547" t="str">
            <v>1 Contratista</v>
          </cell>
          <cell r="H547" t="str">
            <v>1 Natural</v>
          </cell>
          <cell r="I547" t="str">
            <v>2 Privada (1)</v>
          </cell>
          <cell r="J547" t="str">
            <v>4 Persona Natural (2)</v>
          </cell>
          <cell r="K547" t="str">
            <v>31 31-Servicios Profesionales</v>
          </cell>
          <cell r="L547" t="str">
            <v>CO1.PCCNTR.7758607</v>
          </cell>
          <cell r="M547" t="str">
            <v>https://community.secop.gov.co/Public/Tendering/OpportunityDetail/Index?noticeUID=CO1.NTC.7967874&amp;isFromPublicArea=True&amp;isModal=true&amp;asPopupView=true</v>
          </cell>
          <cell r="N547">
            <v>45755</v>
          </cell>
          <cell r="O547" t="str">
            <v>5 Contratación directa</v>
          </cell>
          <cell r="P547" t="str">
            <v>33 Prestación de Servicios Profesionales y Apoyo (5-8)</v>
          </cell>
          <cell r="Q547" t="str">
            <v>N/A</v>
          </cell>
          <cell r="R547" t="str">
            <v>1 1. Ley 80</v>
          </cell>
          <cell r="S547" t="str">
            <v>6 6: Prestacion de servicios</v>
          </cell>
          <cell r="T547" t="str">
            <v>1 Nacional</v>
          </cell>
          <cell r="U547" t="str">
            <v>3 3. Único Contratista</v>
          </cell>
          <cell r="V547" t="str">
            <v>DANIEL ALEJANDRO SILVA ROMERO</v>
          </cell>
          <cell r="W547" t="str">
            <v>M</v>
          </cell>
          <cell r="X547">
            <v>1015462897</v>
          </cell>
          <cell r="Y547">
            <v>7</v>
          </cell>
          <cell r="Z547" t="str">
            <v>KR 26 71 B 30 AP 414 ED 72 HUB</v>
          </cell>
          <cell r="AA547">
            <v>3212276603</v>
          </cell>
          <cell r="AB547" t="str">
            <v>daniel.silva@scrd.gov.co</v>
          </cell>
          <cell r="AC547" t="str">
            <v>d.silvaromero@hotmail.com</v>
          </cell>
          <cell r="AD547">
            <v>35243</v>
          </cell>
          <cell r="AE547">
            <v>29</v>
          </cell>
          <cell r="AF547" t="str">
            <v>BOGOTA</v>
          </cell>
          <cell r="AG547" t="str">
            <v>Profesional en las áreas del conocimiento de ciencias sociales y humanas, arquitectura o afines, con mínimo cuatro (4) años de experiencia profesional y/o relacionada con el objeto y/u obligaciones del contrato.</v>
          </cell>
          <cell r="AH547" t="str">
            <v>ARQUITECTO</v>
          </cell>
          <cell r="AI547" t="str">
            <v>1 1. Inversión</v>
          </cell>
          <cell r="AJ547">
            <v>123</v>
          </cell>
          <cell r="AK547" t="str">
            <v>O230117330120240123</v>
          </cell>
          <cell r="AL547" t="str">
            <v>Asistencia Técnica para el desarrollo de infraestructuras culturales sostenibles en el Distrito Capital Bogotá D.C</v>
          </cell>
          <cell r="AN547">
            <v>64968000</v>
          </cell>
          <cell r="AQ547">
            <v>64968000</v>
          </cell>
          <cell r="AU547">
            <v>64968000</v>
          </cell>
          <cell r="AV547" t="str">
            <v>$ 8.121.000</v>
          </cell>
          <cell r="AW547">
            <v>707</v>
          </cell>
          <cell r="AX547">
            <v>64968000</v>
          </cell>
          <cell r="AY547">
            <v>45758</v>
          </cell>
          <cell r="AZ547">
            <v>1025</v>
          </cell>
          <cell r="BA547">
            <v>64968000</v>
          </cell>
          <cell r="BB547">
            <v>45744</v>
          </cell>
          <cell r="BC547">
            <v>45757</v>
          </cell>
          <cell r="BD547">
            <v>45762</v>
          </cell>
          <cell r="BE547">
            <v>46005</v>
          </cell>
          <cell r="BF547">
            <v>46005</v>
          </cell>
          <cell r="BG547" t="str">
            <v>2 2-Ejecución</v>
          </cell>
          <cell r="BH547" t="str">
            <v>8 MESES</v>
          </cell>
          <cell r="BI547" t="str">
            <v>1 1. Días</v>
          </cell>
          <cell r="BJ547">
            <v>239</v>
          </cell>
          <cell r="BK547">
            <v>0</v>
          </cell>
          <cell r="BL547">
            <v>239</v>
          </cell>
          <cell r="BM547" t="str">
            <v>DIRECCIÓN DE ARTE, CULTURA Y PATRIMONIO</v>
          </cell>
          <cell r="BN547" t="str">
            <v>DIRECCIÓN DE ARTE, CULTURA Y PATRIMONIO</v>
          </cell>
          <cell r="BO547" t="str">
            <v>Nathalia Rippe Sierra</v>
          </cell>
          <cell r="BP547">
            <v>35513244</v>
          </cell>
          <cell r="BQ547">
            <v>1</v>
          </cell>
          <cell r="BR547" t="str">
            <v>N.A</v>
          </cell>
          <cell r="BS547" t="str">
            <v>N.A</v>
          </cell>
          <cell r="BT547" t="str">
            <v>N.A</v>
          </cell>
          <cell r="BU547" t="str">
            <v>N.A</v>
          </cell>
          <cell r="BV547" t="str">
            <v>N.A</v>
          </cell>
          <cell r="BW547" t="str">
            <v>N.A</v>
          </cell>
          <cell r="BX547" t="str">
            <v>N.A</v>
          </cell>
          <cell r="BY547" t="str">
            <v>N.A</v>
          </cell>
          <cell r="BZ547" t="str">
            <v>N.A</v>
          </cell>
          <cell r="CA547" t="str">
            <v>N.A</v>
          </cell>
        </row>
        <row r="548">
          <cell r="A548" t="str">
            <v>546</v>
          </cell>
          <cell r="B548" t="str">
            <v>CONVENIO DE ASOCIACION</v>
          </cell>
          <cell r="C548" t="str">
            <v>SCDPI-21419-00638-25</v>
          </cell>
          <cell r="D548" t="str">
            <v>REGIMEN ESPECIAL</v>
          </cell>
          <cell r="E548" t="str">
            <v>Aunar esfuerzos entre la Secretaría de Cultura; Recreación y Deporte y la Fundación Gabriel
  García Márquez para la realización del Festival Gabo 2025; como estrategia para fortalecer el
  acceso; la expresión y la apropiación de las diferentes manifestaciones; procesos y
  experiencias artísticas; culturales; patrimoniales y creativas.</v>
          </cell>
          <cell r="F548" t="str">
            <v>1 1. Convenio</v>
          </cell>
          <cell r="G548" t="str">
            <v>1 Contratista</v>
          </cell>
          <cell r="H548" t="str">
            <v>2 Jurídica</v>
          </cell>
          <cell r="I548" t="str">
            <v>4 Sin Ánimo de Lucro (2-3)</v>
          </cell>
          <cell r="J548" t="str">
            <v>13 Fundaciones (4)</v>
          </cell>
          <cell r="K548" t="str">
            <v>219 219-Otros tipo de convenios</v>
          </cell>
          <cell r="L548" t="str">
            <v>CO1.PCCNTR.7759104</v>
          </cell>
          <cell r="M548" t="str">
            <v>https://community.secop.gov.co/Public/Tendering/OpportunityDetail/Index?noticeUID=CO1.NTC.7968934&amp;isFromPublicArea=True&amp;isModal=true&amp;asPopupView=true</v>
          </cell>
          <cell r="N548">
            <v>45755</v>
          </cell>
          <cell r="O548" t="str">
            <v>8 Otra Regimen Especial</v>
          </cell>
          <cell r="P548" t="str">
            <v>9 Con Entidades Sin Ánimo de Lucro (8)</v>
          </cell>
          <cell r="Q548" t="str">
            <v>N/A</v>
          </cell>
          <cell r="R548" t="str">
            <v>3 3. Convenios Ley 489</v>
          </cell>
          <cell r="S548" t="str">
            <v>8 8: Cultura</v>
          </cell>
          <cell r="T548" t="str">
            <v>1 Nacional</v>
          </cell>
          <cell r="U548" t="str">
            <v>3 3. Único Contratista</v>
          </cell>
          <cell r="V548" t="str">
            <v>FUNDACIÓN GABRIEL GARCíA MÁRQUEZ PARA EL NUEVO PERIODISMO IBEROAMERICANO</v>
          </cell>
          <cell r="W548" t="str">
            <v>N.A</v>
          </cell>
          <cell r="X548">
            <v>800241770</v>
          </cell>
          <cell r="Y548">
            <v>9</v>
          </cell>
          <cell r="Z548" t="str">
            <v>Carrera 49 #74-109 Barranquilla</v>
          </cell>
          <cell r="AA548" t="str">
            <v>57-5-6645890</v>
          </cell>
          <cell r="AB548" t="str">
            <v>finanzas@fundaciongabo.org</v>
          </cell>
          <cell r="AC548" t="str">
            <v>finanzas@fundaciongabo.org</v>
          </cell>
          <cell r="AD548" t="str">
            <v>N.A</v>
          </cell>
          <cell r="AE548" t="str">
            <v>N.A</v>
          </cell>
          <cell r="AF548" t="str">
            <v>N.A</v>
          </cell>
          <cell r="AG548" t="str">
            <v>N.A</v>
          </cell>
          <cell r="AH548" t="str">
            <v>N.A</v>
          </cell>
          <cell r="AI548" t="str">
            <v>1 1. Inversión</v>
          </cell>
          <cell r="AJ548">
            <v>82</v>
          </cell>
          <cell r="AK548" t="str">
            <v>O230117330120240082</v>
          </cell>
          <cell r="AL548" t="str">
            <v>Fortalecimiento del acceso a la cultura escrita de los habitantes de Bogotá D.C.</v>
          </cell>
          <cell r="AN548">
            <v>566500000</v>
          </cell>
          <cell r="AQ548">
            <v>566500000</v>
          </cell>
          <cell r="AS548">
            <v>242790000</v>
          </cell>
          <cell r="AU548">
            <v>809290000</v>
          </cell>
          <cell r="AV548" t="str">
            <v>$ 0</v>
          </cell>
          <cell r="AW548">
            <v>712</v>
          </cell>
          <cell r="AX548">
            <v>566500000</v>
          </cell>
          <cell r="AY548">
            <v>45761</v>
          </cell>
          <cell r="AZ548">
            <v>706</v>
          </cell>
          <cell r="BA548">
            <v>566500000</v>
          </cell>
          <cell r="BB548">
            <v>45706</v>
          </cell>
          <cell r="BC548">
            <v>45758</v>
          </cell>
          <cell r="BD548">
            <v>45798</v>
          </cell>
          <cell r="BE548">
            <v>45950</v>
          </cell>
          <cell r="BF548">
            <v>45950</v>
          </cell>
          <cell r="BG548" t="str">
            <v>2 2-Ejecución</v>
          </cell>
          <cell r="BH548" t="str">
            <v>5 MESES</v>
          </cell>
          <cell r="BI548" t="str">
            <v>1 1. Días</v>
          </cell>
          <cell r="BJ548">
            <v>149</v>
          </cell>
          <cell r="BK548">
            <v>0</v>
          </cell>
          <cell r="BL548">
            <v>149</v>
          </cell>
          <cell r="BM548" t="str">
            <v>DIRECCIÓN DE LECTURA Y BIBLIOTECAS</v>
          </cell>
          <cell r="BN548" t="str">
            <v>DIRECCIÓN DE LECTURA Y BIBLIOTECAS</v>
          </cell>
          <cell r="BO548" t="str">
            <v>Bibiana Andrea Victorino Ramírez</v>
          </cell>
          <cell r="BP548">
            <v>52880976</v>
          </cell>
          <cell r="BQ548">
            <v>7</v>
          </cell>
          <cell r="BR548" t="str">
            <v>JAIME ABELLO BANFI</v>
          </cell>
          <cell r="BS548">
            <v>8706150</v>
          </cell>
          <cell r="BT548" t="str">
            <v>N.A</v>
          </cell>
          <cell r="BU548" t="str">
            <v>N.A</v>
          </cell>
          <cell r="BV548" t="str">
            <v>N.A</v>
          </cell>
          <cell r="BW548" t="str">
            <v>N.A</v>
          </cell>
          <cell r="BX548" t="str">
            <v>SI</v>
          </cell>
          <cell r="CA548" t="str">
            <v>N.A</v>
          </cell>
        </row>
        <row r="549">
          <cell r="A549" t="str">
            <v>547</v>
          </cell>
          <cell r="B549" t="str">
            <v>CONVENIO INTERADMINISTRATIVO</v>
          </cell>
          <cell r="C549" t="str">
            <v>SDHT-CD-002-2025</v>
          </cell>
          <cell r="D549" t="str">
            <v>CONTRATACION DIRECTA</v>
          </cell>
          <cell r="E549" t="str">
            <v>aunar esfuerzos administrativos, técnicos y humanos entre las partes para la estructuración, implementación y medición de una(s) estrategia(s) pedagógica(s) y de cultura ciudadana que contribuya(n) en la adopción de comportamientos de gestion integral y sostenible de residuos sólidos en bogota d.c.</v>
          </cell>
          <cell r="F549" t="str">
            <v>1 1. Convenio</v>
          </cell>
          <cell r="G549" t="str">
            <v>1 Contratista</v>
          </cell>
          <cell r="H549" t="str">
            <v>2 Jurídica</v>
          </cell>
          <cell r="I549" t="str">
            <v>3 Pública (2-3)</v>
          </cell>
          <cell r="J549" t="str">
            <v>9 Públicos (3)</v>
          </cell>
          <cell r="K549" t="str">
            <v>211 211-Convenio Interadministrativo</v>
          </cell>
          <cell r="L549" t="str">
            <v>CO1.PCCNTR.7757972</v>
          </cell>
          <cell r="M549" t="str">
            <v>https://community.secop.gov.co/Public/Tendering/OpportunityDetail/Index?noticeUID=CO1.NTC.7967940&amp;isFromPublicArea=True&amp;isModal=true&amp;asPopupView=true</v>
          </cell>
          <cell r="N549">
            <v>45755</v>
          </cell>
          <cell r="O549" t="str">
            <v>5 Contratación directa</v>
          </cell>
          <cell r="P549" t="str">
            <v>15 Convenios Interadministrativos (5-8)</v>
          </cell>
          <cell r="Q549" t="str">
            <v>N/A</v>
          </cell>
          <cell r="R549" t="str">
            <v>3 3. Convenios Ley 489</v>
          </cell>
          <cell r="S549" t="str">
            <v>8 8: Cultura</v>
          </cell>
          <cell r="T549" t="str">
            <v>1 Nacional</v>
          </cell>
          <cell r="U549" t="str">
            <v>3 3. Único Contratista</v>
          </cell>
          <cell r="V549" t="str">
            <v>CONVENIO INTERADMINISTRATIVO SECRETARIA DISTRITAL DEL HABITAT-</v>
          </cell>
          <cell r="W549" t="str">
            <v>N.A</v>
          </cell>
          <cell r="X549">
            <v>899999061</v>
          </cell>
          <cell r="Y549">
            <v>9</v>
          </cell>
          <cell r="Z549" t="str">
            <v>Cl. 52 #13-64, Bogotá</v>
          </cell>
          <cell r="AA549">
            <v>13581600</v>
          </cell>
          <cell r="AB549" t="str">
            <v>ventanilladecorrespondencia@habitatbogota.gov.co</v>
          </cell>
          <cell r="AC549" t="str">
            <v>ventanilladecorrespondencia@habitatbogota.gov.co</v>
          </cell>
          <cell r="AD549" t="str">
            <v>N.A</v>
          </cell>
          <cell r="AE549" t="str">
            <v>N.A</v>
          </cell>
          <cell r="AF549" t="str">
            <v>N.A</v>
          </cell>
          <cell r="AG549" t="str">
            <v>N.A</v>
          </cell>
          <cell r="AH549" t="str">
            <v>N.A</v>
          </cell>
          <cell r="AI549" t="str">
            <v>1 1. Inversión</v>
          </cell>
          <cell r="AJ549" t="str">
            <v>N.A</v>
          </cell>
          <cell r="AK549" t="str">
            <v>N.A</v>
          </cell>
          <cell r="AL549" t="str">
            <v>N.A</v>
          </cell>
          <cell r="AN549">
            <v>0</v>
          </cell>
          <cell r="AQ549">
            <v>0</v>
          </cell>
          <cell r="AU549">
            <v>0</v>
          </cell>
          <cell r="AV549" t="str">
            <v>$ 0</v>
          </cell>
          <cell r="AW549" t="str">
            <v>N.A</v>
          </cell>
          <cell r="AX549" t="str">
            <v>N.A</v>
          </cell>
          <cell r="AY549" t="str">
            <v>N.A</v>
          </cell>
          <cell r="AZ549" t="str">
            <v>N.A</v>
          </cell>
          <cell r="BA549" t="str">
            <v>N.A</v>
          </cell>
          <cell r="BB549" t="str">
            <v>N.A</v>
          </cell>
          <cell r="BC549">
            <v>45755</v>
          </cell>
          <cell r="BD549">
            <v>45771</v>
          </cell>
          <cell r="BE549">
            <v>46866</v>
          </cell>
          <cell r="BF549">
            <v>46866</v>
          </cell>
          <cell r="BG549" t="str">
            <v>2 2-Ejecución</v>
          </cell>
          <cell r="BH549" t="str">
            <v>36 MESES</v>
          </cell>
          <cell r="BI549" t="str">
            <v>1 1. Días</v>
          </cell>
          <cell r="BJ549">
            <v>1079</v>
          </cell>
          <cell r="BK549">
            <v>0</v>
          </cell>
          <cell r="BL549">
            <v>1079</v>
          </cell>
          <cell r="BM549" t="str">
            <v>SUBSECRETARÍA DISTRITAL DE CULTURA CIUDADANA Y GESTIÓN DEL CONOCIMIENTO</v>
          </cell>
          <cell r="BN549" t="str">
            <v>SUBSECRETARÍA DISTRITAL DE CULTURA CIUDADANA Y GESTIÓN DEL CONOCIMIENTO</v>
          </cell>
          <cell r="BO549" t="str">
            <v>Julian Felipe Duarte Alvarez</v>
          </cell>
          <cell r="BP549">
            <v>1019071928</v>
          </cell>
          <cell r="BQ549">
            <v>3</v>
          </cell>
          <cell r="BR549" t="str">
            <v>N.A</v>
          </cell>
          <cell r="BS549" t="str">
            <v>N.A</v>
          </cell>
          <cell r="BT549" t="str">
            <v>N.A</v>
          </cell>
          <cell r="BU549" t="str">
            <v>N.A</v>
          </cell>
          <cell r="BV549" t="str">
            <v>N.A</v>
          </cell>
          <cell r="BW549" t="str">
            <v>N.A</v>
          </cell>
          <cell r="BX549" t="str">
            <v>N.A</v>
          </cell>
          <cell r="BY549" t="str">
            <v>N.A</v>
          </cell>
          <cell r="BZ549" t="str">
            <v>N.A</v>
          </cell>
          <cell r="CA549" t="str">
            <v>N.A</v>
          </cell>
        </row>
        <row r="550">
          <cell r="A550" t="str">
            <v>548</v>
          </cell>
          <cell r="B550" t="str">
            <v>CONTRATO DE PRESTACIÓN DE SERVICIOS PROFESIONALES Y/O APOYO A LA GESTIÓN</v>
          </cell>
          <cell r="C550" t="str">
            <v>SCDPI-220-00103-25 - SCDPI-220-00447-25.</v>
          </cell>
          <cell r="D550" t="str">
            <v>CONTRATACION DIRECTA</v>
          </cell>
          <cell r="E550" t="str">
            <v>Prestar los servicios profesionales a la Secretaría de Cultura; Recreación y Deporte - Dirección de Fomento para realizar actividades requeridas para la planeación y el desarrollo técnico; administrativo y misional de la estrategia de fortalecimiento en el marco del programa Más Cultura Local.</v>
          </cell>
          <cell r="F550" t="str">
            <v>17 17. Contrato de Prestación de Servicios</v>
          </cell>
          <cell r="G550" t="str">
            <v>1 Contratista</v>
          </cell>
          <cell r="H550" t="str">
            <v>1 Natural</v>
          </cell>
          <cell r="I550" t="str">
            <v>2 Privada (1)</v>
          </cell>
          <cell r="J550" t="str">
            <v>4 Persona Natural (2)</v>
          </cell>
          <cell r="K550" t="str">
            <v>31 31-Servicios Profesionales</v>
          </cell>
          <cell r="L550" t="str">
            <v>CO1.PCCNTR.7764250</v>
          </cell>
          <cell r="M550" t="str">
            <v>https://community.secop.gov.co/Public/Tendering/OpportunityDetail/Index?noticeUID=CO1.NTC.7975627&amp;isFromPublicArea=True&amp;isModal=true&amp;asPopupView=true</v>
          </cell>
          <cell r="N550">
            <v>45756</v>
          </cell>
          <cell r="O550" t="str">
            <v>5 Contratación directa</v>
          </cell>
          <cell r="P550" t="str">
            <v>33 Prestación de Servicios Profesionales y Apoyo (5-8)</v>
          </cell>
          <cell r="Q550" t="str">
            <v>N/A</v>
          </cell>
          <cell r="R550" t="str">
            <v>1 1. Ley 80</v>
          </cell>
          <cell r="S550" t="str">
            <v>6 6: Prestacion de servicios</v>
          </cell>
          <cell r="T550" t="str">
            <v>1 Nacional</v>
          </cell>
          <cell r="U550" t="str">
            <v>3 3. Único Contratista</v>
          </cell>
          <cell r="V550" t="str">
            <v>WILLIAM ANDRES ORTIZ GONZALEZ
  CEDIDO A:
  JUAN CARLOS GUEVARA LARRAHONDO</v>
          </cell>
          <cell r="W550" t="str">
            <v>M
  M</v>
          </cell>
          <cell r="X550" t="str">
            <v>79951944
  79.576.822</v>
          </cell>
          <cell r="Y550" t="str">
            <v>5
  7</v>
          </cell>
          <cell r="Z550" t="str">
            <v>CL 19A 80A 51
  -------------</v>
          </cell>
          <cell r="AA550" t="str">
            <v>6012870200
  3203394323</v>
          </cell>
          <cell r="AB550" t="str">
            <v>william.ortiz@scrd.gov.co
  -----------</v>
          </cell>
          <cell r="AC550" t="str">
            <v>drwilliamortiz@gmail.com
  juanc.guevara@urosario.edu.co</v>
          </cell>
          <cell r="AD550" t="str">
            <v>2/08/1979
  10/11/1970</v>
          </cell>
          <cell r="AE550" t="str">
            <v>46
  54</v>
          </cell>
          <cell r="AF550" t="str">
            <v>BOYACA - TUNJA
  VALLE DEL CAUCA - CALI</v>
          </cell>
          <cell r="AG550" t="str">
            <v>Profesional Ciencias Sociales, bellas artes, ciencias de la educación con cuatro (4) años de experiencia</v>
          </cell>
          <cell r="AH550" t="str">
            <v>LICENCIADO EN LENGUAS MODERNAS
  RELACIONES ECONOMICAS INTERNACIONALES</v>
          </cell>
          <cell r="AI550" t="str">
            <v>1 1. Inversión</v>
          </cell>
          <cell r="AJ550">
            <v>152</v>
          </cell>
          <cell r="AK550" t="str">
            <v>O230117330120240152</v>
          </cell>
          <cell r="AL550" t="str">
            <v>Fortalecimiento del Fomento para el Desarrollo de Procesos Culturales Sostenibles en Bogotá D.C.</v>
          </cell>
          <cell r="AN550">
            <v>64968000</v>
          </cell>
          <cell r="AP550">
            <v>4872600</v>
          </cell>
          <cell r="AQ550">
            <v>60095400</v>
          </cell>
          <cell r="AU550">
            <v>60095400</v>
          </cell>
          <cell r="AV550" t="str">
            <v>$ 8.121.000</v>
          </cell>
          <cell r="AW550" t="str">
            <v>738
  739</v>
          </cell>
          <cell r="AX550" t="str">
            <v>48726000
  16.242.000</v>
          </cell>
          <cell r="AY550" t="str">
            <v>21/04/2025
  21/04/2025</v>
          </cell>
          <cell r="AZ550" t="str">
            <v>257
  595</v>
          </cell>
          <cell r="BA550" t="str">
            <v>48726000
  16.242.000</v>
          </cell>
          <cell r="BB550" t="str">
            <v>23/01/2025
  07/02/2025</v>
          </cell>
          <cell r="BC550">
            <v>45758</v>
          </cell>
          <cell r="BD550">
            <v>45772</v>
          </cell>
          <cell r="BE550">
            <v>46015</v>
          </cell>
          <cell r="BF550">
            <v>46021</v>
          </cell>
          <cell r="BG550" t="str">
            <v>2 2-Ejecución</v>
          </cell>
          <cell r="BH550" t="str">
            <v>8 MESES</v>
          </cell>
          <cell r="BI550" t="str">
            <v>1 1. Días</v>
          </cell>
          <cell r="BJ550">
            <v>239</v>
          </cell>
          <cell r="BK550">
            <v>6</v>
          </cell>
          <cell r="BL550">
            <v>245</v>
          </cell>
          <cell r="BM550" t="str">
            <v>SUBSECRETARÍA DE GOBERNANZA</v>
          </cell>
          <cell r="BN550" t="str">
            <v>DIRECCIÓN DE FOMENTO</v>
          </cell>
          <cell r="BO550" t="str">
            <v>Michael Andres Quintana Rodriguez</v>
          </cell>
          <cell r="BP550">
            <v>1022947033</v>
          </cell>
          <cell r="BQ550">
            <v>9</v>
          </cell>
          <cell r="BR550" t="str">
            <v>N.A</v>
          </cell>
          <cell r="BS550" t="str">
            <v>N.A</v>
          </cell>
          <cell r="BT550" t="str">
            <v>N.A</v>
          </cell>
          <cell r="BU550" t="str">
            <v>N.A</v>
          </cell>
          <cell r="BV550" t="str">
            <v>N.A</v>
          </cell>
          <cell r="BW550" t="str">
            <v>N.A</v>
          </cell>
          <cell r="BX550" t="str">
            <v>N.A</v>
          </cell>
          <cell r="BY550" t="str">
            <v>N.A</v>
          </cell>
          <cell r="BZ550" t="str">
            <v>N.A</v>
          </cell>
          <cell r="CA550" t="str">
            <v>N.A</v>
          </cell>
        </row>
        <row r="551">
          <cell r="A551" t="str">
            <v>549</v>
          </cell>
          <cell r="B551" t="str">
            <v>CONTRATO DE PRESTACIÓN DE SERVICIOS PROFESIONALES Y/O APOYO A LA GESTIÓN</v>
          </cell>
          <cell r="C551" t="str">
            <v>SCDPI-21420-00473-25.</v>
          </cell>
          <cell r="D551" t="str">
            <v>CONTRATACION DIRECTA</v>
          </cell>
          <cell r="E551" t="str">
            <v>Prestar servicios de apoyo a la gestión a la Secretaría de Cultura, Recreación y Deporte - Dirección de Gestión Corporativa y de Relación con el Ciudadano - Grupo Interno de Trabajo de Gestión de Servicios Administrativos, en el desarrollo de las actividades de implementación de las tablas de retención documental (clasificación, organización y descripción documental) y tablas de valoración documental de la SCRD, así como la gestión de préstamos documentales</v>
          </cell>
          <cell r="F551" t="str">
            <v>17 17. Contrato de Prestación de Servicios</v>
          </cell>
          <cell r="G551" t="str">
            <v>1 Contratista</v>
          </cell>
          <cell r="H551" t="str">
            <v>1 Natural</v>
          </cell>
          <cell r="I551" t="str">
            <v>2 Privada (1)</v>
          </cell>
          <cell r="J551" t="str">
            <v>4 Persona Natural (2)</v>
          </cell>
          <cell r="K551" t="str">
            <v>33 33-Servicios Apoyo a la Gestion de la Entidad (servicios administrativos)</v>
          </cell>
          <cell r="L551" t="str">
            <v>CO1.PCCNTR.7768537</v>
          </cell>
          <cell r="M551" t="str">
            <v>https://community.secop.gov.co/Public/Tendering/OpportunityDetail/Index?noticeUID=CO1.NTC.7982761&amp;isFromPublicArea=True&amp;isModal=False</v>
          </cell>
          <cell r="N551">
            <v>45757</v>
          </cell>
          <cell r="O551" t="str">
            <v>5 Contratación directa</v>
          </cell>
          <cell r="P551" t="str">
            <v>33 Prestación de Servicios Profesionales y Apoyo (5-8)</v>
          </cell>
          <cell r="Q551" t="str">
            <v>N/A</v>
          </cell>
          <cell r="R551" t="str">
            <v>1 1. Ley 80</v>
          </cell>
          <cell r="S551" t="str">
            <v>6 6: Prestacion de servicios</v>
          </cell>
          <cell r="T551" t="str">
            <v>1 Nacional</v>
          </cell>
          <cell r="U551" t="str">
            <v>3 3. Único Contratista</v>
          </cell>
          <cell r="V551" t="str">
            <v>NUBIA YAZMIN MEDINA QUITO</v>
          </cell>
          <cell r="W551" t="str">
            <v>F</v>
          </cell>
          <cell r="X551">
            <v>52051780</v>
          </cell>
          <cell r="Y551">
            <v>4</v>
          </cell>
          <cell r="Z551" t="str">
            <v>CL 62 B SUR 13 A 41 ESTE</v>
          </cell>
          <cell r="AA551">
            <v>6016317201</v>
          </cell>
          <cell r="AB551" t="str">
            <v>nubia.medina@scrd.gov.co</v>
          </cell>
          <cell r="AC551" t="str">
            <v>yamequi@gmail.com</v>
          </cell>
          <cell r="AD551">
            <v>26381</v>
          </cell>
          <cell r="AE551">
            <v>54</v>
          </cell>
          <cell r="AF551" t="str">
            <v>BOGOTA</v>
          </cell>
          <cell r="AG551" t="str">
            <v>Tecnólogo en gestión documental o en archivística o en documentación y archivística o en gestión de sistemas de información documental y archivístic</v>
          </cell>
          <cell r="AH551" t="str">
            <v>GESTION DOCUMENTAL</v>
          </cell>
          <cell r="AI551" t="str">
            <v>1 1. Inversión</v>
          </cell>
          <cell r="AJ551">
            <v>163</v>
          </cell>
          <cell r="AK551" t="str">
            <v>O230117459920240163</v>
          </cell>
          <cell r="AL551" t="str">
            <v>Fortalecimiento Institucional para una Gobernanza Pública Confiable en Bogotá D.C.</v>
          </cell>
          <cell r="AN551">
            <v>33600000</v>
          </cell>
          <cell r="AP551">
            <v>3780000</v>
          </cell>
          <cell r="AQ551">
            <v>29820000</v>
          </cell>
          <cell r="AU551">
            <v>29820000</v>
          </cell>
          <cell r="AV551" t="str">
            <v>$ 4.200.000</v>
          </cell>
          <cell r="AW551">
            <v>759</v>
          </cell>
          <cell r="AX551">
            <v>33600000</v>
          </cell>
          <cell r="AY551">
            <v>45772</v>
          </cell>
          <cell r="AZ551">
            <v>360</v>
          </cell>
          <cell r="BA551">
            <v>33600000</v>
          </cell>
          <cell r="BB551">
            <v>45681</v>
          </cell>
          <cell r="BC551">
            <v>45771</v>
          </cell>
          <cell r="BD551">
            <v>45775</v>
          </cell>
          <cell r="BE551">
            <v>46018</v>
          </cell>
          <cell r="BF551">
            <v>46018</v>
          </cell>
          <cell r="BG551" t="str">
            <v>2 2-Ejecución</v>
          </cell>
          <cell r="BH551" t="str">
            <v>8 MESES</v>
          </cell>
          <cell r="BI551" t="str">
            <v>1 1. Días</v>
          </cell>
          <cell r="BJ551">
            <v>239</v>
          </cell>
          <cell r="BK551">
            <v>0</v>
          </cell>
          <cell r="BL551">
            <v>239</v>
          </cell>
          <cell r="BM551" t="str">
            <v>DIRECCIÓN DE GESTIÓN CORPORATIVA Y RELACIÓN CON EL CIUDADANO</v>
          </cell>
          <cell r="BN551" t="str">
            <v>GRUPO INTERNO DE TRABAJO DE SERVICIOS ADMINISTRATIVOS</v>
          </cell>
          <cell r="BO551" t="str">
            <v>Paola Andrea Ramirez Gutierrez</v>
          </cell>
          <cell r="BP551">
            <v>52478000</v>
          </cell>
          <cell r="BQ551">
            <v>1</v>
          </cell>
          <cell r="BR551" t="str">
            <v>N.A</v>
          </cell>
          <cell r="BS551" t="str">
            <v>N.A</v>
          </cell>
          <cell r="BT551" t="str">
            <v>N.A</v>
          </cell>
          <cell r="BU551" t="str">
            <v>N.A</v>
          </cell>
          <cell r="BV551" t="str">
            <v>N.A</v>
          </cell>
          <cell r="BW551" t="str">
            <v>N.A</v>
          </cell>
          <cell r="BX551" t="str">
            <v>N.A</v>
          </cell>
          <cell r="BY551" t="str">
            <v>N.A</v>
          </cell>
          <cell r="BZ551" t="str">
            <v>N.A</v>
          </cell>
          <cell r="CA551" t="str">
            <v>N.A</v>
          </cell>
        </row>
        <row r="552">
          <cell r="A552" t="str">
            <v>550</v>
          </cell>
          <cell r="B552" t="str">
            <v>CONVENIO INTERADMINISTRATIVO MARCO</v>
          </cell>
          <cell r="C552" t="str">
            <v>CONVENIO INTERADMINISTRATIVO ESDOP 15</v>
          </cell>
          <cell r="D552" t="str">
            <v>CONTRATACION DIRECTA</v>
          </cell>
          <cell r="E552" t="str">
            <v>Aunar esfuerzos técnicos y administrativos entre las partes para impulsar la implementación de la estrategia de convergencia digital en Bogotá, enfocada al sector de cultura, recreación y deporte y en las industrias creativas convergentes y digitales</v>
          </cell>
          <cell r="F552" t="str">
            <v>1 1. Convenio</v>
          </cell>
          <cell r="G552" t="str">
            <v>1 Contratista</v>
          </cell>
          <cell r="H552" t="str">
            <v>2 Jurídica</v>
          </cell>
          <cell r="I552" t="str">
            <v>3 Pública (2-3)</v>
          </cell>
          <cell r="J552" t="str">
            <v>9 Públicos (3)</v>
          </cell>
          <cell r="K552" t="str">
            <v>211 211-Convenio Interadministrativo</v>
          </cell>
          <cell r="L552" t="str">
            <v>CO1.PCCNTR.7783570</v>
          </cell>
          <cell r="M552" t="str">
            <v>https://community.secop.gov.co/Public/Tendering/OpportunityDetail/Index?noticeUID=CO1.NTC.8001154&amp;isFromPublicArea=True&amp;isModal=False</v>
          </cell>
          <cell r="N552">
            <v>45761</v>
          </cell>
          <cell r="O552" t="str">
            <v>5 Contratación directa</v>
          </cell>
          <cell r="P552" t="str">
            <v>15 Convenios Interadministrativos (5-8)</v>
          </cell>
          <cell r="Q552" t="str">
            <v>N/A</v>
          </cell>
          <cell r="R552" t="str">
            <v>3 3. Convenios Ley 489</v>
          </cell>
          <cell r="S552" t="str">
            <v>8 8: Cultura</v>
          </cell>
          <cell r="T552" t="str">
            <v>1 Nacional</v>
          </cell>
          <cell r="U552" t="str">
            <v>3 3. Único Contratista</v>
          </cell>
          <cell r="V552" t="str">
            <v>FONDO MIXTO DE PROMOCIÓN CINEMATOGRÁFICA- PROIMÁGENES COLOMBIA.</v>
          </cell>
          <cell r="W552" t="str">
            <v>N.A</v>
          </cell>
          <cell r="X552">
            <v>830046582</v>
          </cell>
          <cell r="Y552">
            <v>4</v>
          </cell>
          <cell r="Z552" t="str">
            <v>Calle 35 # 5 - 89</v>
          </cell>
          <cell r="AA552">
            <v>3108059040</v>
          </cell>
          <cell r="AB552" t="str">
            <v>jenniferbermeo@proimagenescolombia.com</v>
          </cell>
          <cell r="AC552" t="str">
            <v>jenniferbermeo@proimagenescolombia.com</v>
          </cell>
          <cell r="AD552" t="str">
            <v>N.A</v>
          </cell>
          <cell r="AE552" t="str">
            <v>N.A</v>
          </cell>
          <cell r="AF552" t="str">
            <v>N.A</v>
          </cell>
          <cell r="AG552" t="str">
            <v>N.A</v>
          </cell>
          <cell r="AH552" t="str">
            <v>N.A</v>
          </cell>
          <cell r="AI552" t="str">
            <v>4 4. Otro</v>
          </cell>
          <cell r="AJ552" t="str">
            <v>N.A</v>
          </cell>
          <cell r="AK552" t="str">
            <v>N.A</v>
          </cell>
          <cell r="AL552" t="str">
            <v>N.A</v>
          </cell>
          <cell r="AN552">
            <v>0</v>
          </cell>
          <cell r="AQ552">
            <v>0</v>
          </cell>
          <cell r="AU552">
            <v>0</v>
          </cell>
          <cell r="AV552" t="str">
            <v>$ 0</v>
          </cell>
          <cell r="AW552" t="str">
            <v>N.A</v>
          </cell>
          <cell r="AX552" t="str">
            <v>N.A</v>
          </cell>
          <cell r="AY552" t="str">
            <v>N.A</v>
          </cell>
          <cell r="AZ552" t="str">
            <v>N.A</v>
          </cell>
          <cell r="BA552" t="str">
            <v>N.A</v>
          </cell>
          <cell r="BB552" t="str">
            <v>N.A</v>
          </cell>
          <cell r="BC552">
            <v>45770</v>
          </cell>
          <cell r="BD552">
            <v>45771</v>
          </cell>
          <cell r="BE552">
            <v>46752</v>
          </cell>
          <cell r="BF552">
            <v>46752</v>
          </cell>
          <cell r="BG552" t="str">
            <v>2 2-Ejecución</v>
          </cell>
          <cell r="BH552" t="str">
            <v>33 MESES</v>
          </cell>
          <cell r="BI552" t="str">
            <v>1 1. Días</v>
          </cell>
          <cell r="BJ552">
            <v>967</v>
          </cell>
          <cell r="BK552">
            <v>0</v>
          </cell>
          <cell r="BL552">
            <v>967</v>
          </cell>
          <cell r="BM552" t="str">
            <v>SUBSECRETARÍA DE GOBERNANZA</v>
          </cell>
          <cell r="BN552" t="str">
            <v>DIRECCIÓN DE ECONOMÍA ESTUDIOS Y POLÍTICA</v>
          </cell>
          <cell r="BO552" t="str">
            <v>Mario Arturo Suárez Mendoza</v>
          </cell>
          <cell r="BP552">
            <v>1032365716</v>
          </cell>
          <cell r="BQ552">
            <v>9</v>
          </cell>
          <cell r="BR552" t="str">
            <v>Claudia Triana Soto</v>
          </cell>
          <cell r="BS552">
            <v>41685231</v>
          </cell>
          <cell r="BT552" t="str">
            <v>N.A</v>
          </cell>
          <cell r="BU552" t="str">
            <v>N.A</v>
          </cell>
          <cell r="BV552" t="str">
            <v>N.A</v>
          </cell>
          <cell r="BW552" t="str">
            <v>N.A</v>
          </cell>
          <cell r="BX552" t="str">
            <v>SI</v>
          </cell>
          <cell r="BY552" t="str">
            <v>El FONDO MIXTO DE PROMOCION CINEMATOGRAFICA IMAGENES en movimiento tiene como objeto el fomento y la consolidaci¿¿n de la preservaci¿¿n del patrimonio cultural y educativo colombiano de im¿¿genes en movimiento, as¿¿ como de la industria cinematogr¿¿fica colombiana y los dem¿¿s medios audiovisuales e impresos resultantes de las nuevas tecnolog¿¿as. Desarrollo del objeto: el fondo podra: 1. Crear, desarrollar y fomentar, en coordinaci¿¿n y armon¿¿a con los programas, proyectos y acciones de la direcci¿¿n de cinematograf¿¿a, la aplicaci¿¿n de incentivos directos y mecanismos de apoyo para la realizaci¿¿n de im¿¿genes en movimiento y para la exhibici¿¿n, distribuci¿¿n, divulgaci¿¿n y preservaci¿¿n de proyectos cinematogr¿¿ficos y materiales culturales y educativos. 2. Gestionar ante otras entidades, p¿¿blicas o privadas, nacionales o extranjeras, la consecuci¿¿n de recursos de financiamiento reembolsables o no reembolsables, destinados a la industria cinematogr¿¿fica e impulsar mecanismos para crear condiciones especiales en cuando a plazos, garant¿¿as, tasas de inter¿¿s, periodos de gracia y formas de financiamiento. 3. Financiar, invertir y otorgar cr¿¿ditos, en los casos que lo determine la junta, para promover el desarrollo del cine como arte y como industria. 4. Las dem¿¿s que de acuerdo a su naturaleza jur¿¿dica deba realizar para garantizar el cumplimiento de su objeto social. ¿¿reas de acci¿¿n: Para el cumplimiento de dicho objeto el fondo mixto de promoci¿¿n cinematogr¿¿fica, im¿¿genes en movimiento realizara sus actividades, siguiendo las l¿¿neas y directrices de los programas y acciones de promoci¿¿n, apoyo y fomento, que determine el consejo nacional de cinematograf¿¿a y el ministerio de cultura y trabajara en estrecha vinculaci¿¿n con la direcci¿¿n de cinematograf¿¿a de este ministerio. Las principales ¿¿reas del fondo mixto de promoci¿¿n cinematogr¿¿fica, im¿¿genes en movimiento ser¿¿n las siguientes: 1. Recursos humanos e infraestructura: 1 .1 . Intercambio de tecnolog¿¿as y recursos humanos; 1 .2 . Promoci¿¿n de sistemas especiales de importaci¿¿n y exportaci¿¿n y de ingreso temporal de equipos y de personal t¿¿cnico, 1.3. Apoyo en la generaci¿¿n de una cultura audiovisual propia y estable, mediante investigaciones de tipo sociol¿¿gico, antropol¿¿gico, entre otras sobre el cine y dem¿¿s medios audiovisuales como veh¿¿culos de comunicaci¿¿n y el impacto de tales medios en la sociedad, as¿¿ como actividades desarrolladas en colegios y universidades, la realizaci¿¿n de estudios en Colombia y el exterior que impliquen formaci¿¿n, capacitaci¿¿n, adiestramiento o perfeccionamiento ya sea a trav¿¿s de programas de formaci¿¿n avanzada, cursos, pasant¿¿as, seminarios, foros, talleres, entre otros, y al acceso preferencial a becas de Icetex y de organismos similares, para estudios dentro o fuera del pa¿¿s; 1.4. Capacitaci¿¿n de t¿¿cnicos y expertos en las distintas etapas de la producci¿¿n y postproducci¿¿n de im¿¿genes en movimiento y en el conocimiento para el manejo y aplicaci¿¿n de nuevas tecnolog¿¿as, equipos e infraestructura utilizados internacionalmente. 1.5. Negociaci¿¿n, ampliaci¿¿n, adaptaci¿¿n y transferencia de nuevas tecnolog¿¿as y creaci¿¿n de tecnolog¿¿as propias para la realizaci¿¿n de la cinematograf¿¿a y dem¿¿s medios audiovisuales mediante la realizaci¿¿n o participaci¿¿n en seminarios, talleres, congresos, ferias especializadas, el establecimiento de redes de comunicaci¿¿n e intercambio de informaci¿¿n sobre los cambios que se generan en la industria; 1.6. Financiamiento de publicaciones especializadas y, 1.7. Realizaci¿¿n y desarrollo de proyectos. 2. Realizaci¿¿n de im¿¿genes en movimiento: 2 .1. Apoyo a la realizaci¿¿n de producciones y coproducciones colombianas y, 2.2. Promoci¿¿n del territorio nacional como escenario de rodaje para pel¿¿culas extranjeras. 3. Exhibici¿¿n, divulgaci¿¿n y distribuci¿¿n: 3.1. Divulgaci¿¿n y exhibici¿¿n comercial y no comercial a nivel internacional de las producciones y coproducciones colombianas. 3 .2. Participaci¿¿n de las producciones y coproducciones cinematogr¿¿ficas colombianas en festivales y cert¿¿menes fuera del pa¿¿s. 3 .3 . Divulgaci¿¿n y exhibici¿¿n de las producciones y coproducciones colombianas en todos los rincones del pa¿¿s, a trav¿¿s de iniciativas como premios por taquilla y apoyos a salas de cine. 4 . Preservaci¿¿n y conservaci¿¿n: 4.1. Recuperaci¿¿n, conservaci¿¿n y preservaci¿¿n y a largo plazo del patrimonio de im¿¿genes en movimiento, a trav¿¿s de los archivos legalmente constituidos, que tengan trayectoria y reconocimiento nacional; 4 .2 . Creaci¿¿n y operaci¿¿n de la infraestructura t¿¿cnica requerida siguiendo los est¿¿ndares internacionales para este fin; 4.3. Memoria activa, es decir, la duplicaci¿¿n del patrimonio f¿¿lmico recuperado y/o preservado para su divulgaci¿¿n nacional e internacional. El fondo mixto de promoci¿¿n cinematogr¿¿fica im¿¿genes en movimiento es una persona jur¿¿dica y por lo tanto tiene plena capacidad para ejercer derechos y contraer obligaciones que desarrollen su objeto social, tales como, adquirir a cualquier t¿¿tulo, bienes muebles o inmuebles, aceptar auxilios, legados y donaciones, transigir, permutar o enajenar, hipotecar o gravar en cualquier forma sus bienes y establecer sobre ellos limitaciones de dominio. El fondo podr¿¿ contratar los servicios de cualquiera de sus miembros activos o de otras personas naturales o jur¿¿dicas, seg¿¿n la reglamentaci¿¿n de la junta directiva. El fondo podr¿¿ celebrar convenios para la distribuci¿¿n de materiales culturales, educativos y cinematogr¿¿ficos</v>
          </cell>
          <cell r="BZ552">
            <v>757753</v>
          </cell>
          <cell r="CA552" t="str">
            <v>N.A</v>
          </cell>
        </row>
        <row r="553">
          <cell r="A553" t="str">
            <v>551</v>
          </cell>
          <cell r="B553" t="str">
            <v>CONTRATO DE PRESTACIÓN DE SERVICIOS PROFESIONALES Y/O APOYO A LA GESTIÓN</v>
          </cell>
          <cell r="C553" t="str">
            <v>SCDPI-21420-00185-25</v>
          </cell>
          <cell r="D553" t="str">
            <v>CONTRATACION DIRECTA</v>
          </cell>
          <cell r="E553" t="str">
            <v>Prestar servicios a la Secretaria de Cultura; Recreación y Deporte para apoyar a la Oficina Asesora de Comunicaciones
  orientando en la conceptualización y ejecución de estrategias y campañas de comunicación que fortalezcan la visibilidad;
  comprensión e impacto de los proyectos estratégicos y de transformación cultural en la comunidad; y en la producción del podcast
  de la SCRD</v>
          </cell>
          <cell r="F553" t="str">
            <v>17 17. Contrato de Prestación de Servicios</v>
          </cell>
          <cell r="G553" t="str">
            <v>1 Contratista</v>
          </cell>
          <cell r="H553" t="str">
            <v>1 Natural</v>
          </cell>
          <cell r="I553" t="str">
            <v>2 Privada (1)</v>
          </cell>
          <cell r="J553" t="str">
            <v>4 Persona Natural (2)</v>
          </cell>
          <cell r="K553" t="str">
            <v>33 33-Servicios Apoyo a la Gestion de la Entidad (servicios administrativos)</v>
          </cell>
          <cell r="L553" t="str">
            <v>CO1.PCCNTR.7774343</v>
          </cell>
          <cell r="M553" t="str">
            <v>https://community.secop.gov.co/Public/Tendering/OpportunityDetail/Index?noticeUID=CO1.NTC.7989650&amp;isFromPublicArea=True&amp;isModal=true&amp;asPopupView=true</v>
          </cell>
          <cell r="N553">
            <v>45758</v>
          </cell>
          <cell r="O553" t="str">
            <v>5 Contratación directa</v>
          </cell>
          <cell r="P553" t="str">
            <v>33 Prestación de Servicios Profesionales y Apoyo (5-8)</v>
          </cell>
          <cell r="Q553" t="str">
            <v>N/A</v>
          </cell>
          <cell r="R553" t="str">
            <v>1 1. Ley 80</v>
          </cell>
          <cell r="S553" t="str">
            <v>6 6: Prestacion de servicios</v>
          </cell>
          <cell r="T553" t="str">
            <v>1 Nacional</v>
          </cell>
          <cell r="U553" t="str">
            <v>3 3. Único Contratista</v>
          </cell>
          <cell r="V553" t="str">
            <v>SANTIAGO RIVAS CAMARGO</v>
          </cell>
          <cell r="W553" t="str">
            <v>M</v>
          </cell>
          <cell r="X553">
            <v>80183688</v>
          </cell>
          <cell r="Y553">
            <v>2</v>
          </cell>
          <cell r="Z553" t="str">
            <v>KR 10 67 A 60</v>
          </cell>
          <cell r="AA553">
            <v>3185669288</v>
          </cell>
          <cell r="AB553" t="str">
            <v>santiago.rivas@scrd.gov.co</v>
          </cell>
          <cell r="AC553" t="str">
            <v>miamigorivas@gmail.com</v>
          </cell>
          <cell r="AD553">
            <v>30003</v>
          </cell>
          <cell r="AE553">
            <v>44</v>
          </cell>
          <cell r="AF553" t="str">
            <v>BOGOTA</v>
          </cell>
          <cell r="AG553" t="str">
            <v>persona para la prestación de servicios asociados al intelecto con (14) catorce años de experiencia en lo relacionado con la conceptualización y la ejecución de campañas creativas de comunicación y/o Presentador y/o relacionadas con las obligaciones y el objeto del contrato</v>
          </cell>
          <cell r="AH553" t="str">
            <v>BACHILLER</v>
          </cell>
          <cell r="AI553" t="str">
            <v>1 1. Inversión</v>
          </cell>
          <cell r="AJ553">
            <v>163</v>
          </cell>
          <cell r="AK553" t="str">
            <v>O230117459920240163</v>
          </cell>
          <cell r="AL553" t="str">
            <v>Fortalecimiento Institucional para una Gobernanza Pública Confiable en Bogotá D.C.</v>
          </cell>
          <cell r="AN553">
            <v>92907000</v>
          </cell>
          <cell r="AP553">
            <v>12043500</v>
          </cell>
          <cell r="AQ553">
            <v>80863500</v>
          </cell>
          <cell r="AU553">
            <v>80863500</v>
          </cell>
          <cell r="AV553" t="str">
            <v>$ 10.323.000</v>
          </cell>
          <cell r="AW553">
            <v>718</v>
          </cell>
          <cell r="AX553">
            <v>92907000</v>
          </cell>
          <cell r="AY553">
            <v>45762</v>
          </cell>
          <cell r="AZ553">
            <v>122</v>
          </cell>
          <cell r="BA553">
            <v>92907000</v>
          </cell>
          <cell r="BB553">
            <v>45679</v>
          </cell>
          <cell r="BC553">
            <v>45762</v>
          </cell>
          <cell r="BD553">
            <v>45768</v>
          </cell>
          <cell r="BE553">
            <v>46006</v>
          </cell>
          <cell r="BF553">
            <v>46006</v>
          </cell>
          <cell r="BG553" t="str">
            <v>2 2-Ejecución</v>
          </cell>
          <cell r="BH553" t="str">
            <v>7 MESES Y 25 DIAS MESES</v>
          </cell>
          <cell r="BI553" t="str">
            <v>1 1. Días</v>
          </cell>
          <cell r="BJ553">
            <v>234</v>
          </cell>
          <cell r="BK553">
            <v>0</v>
          </cell>
          <cell r="BL553">
            <v>234</v>
          </cell>
          <cell r="BM553" t="str">
            <v>DIRECCIÓN DE GESTIÓN CORPORATIVA Y RELACIÓN CON EL CIUDADANO</v>
          </cell>
          <cell r="BN553" t="str">
            <v>OFICINA ASESORA DE COMUNICACIONES</v>
          </cell>
          <cell r="BO553" t="str">
            <v>Ibón Maritza Munevar Gordillo</v>
          </cell>
          <cell r="BP553">
            <v>52884019</v>
          </cell>
          <cell r="BQ553">
            <v>1</v>
          </cell>
          <cell r="BR553" t="str">
            <v>N.A</v>
          </cell>
          <cell r="BS553" t="str">
            <v>N.A</v>
          </cell>
          <cell r="BT553" t="str">
            <v>N.A</v>
          </cell>
          <cell r="BU553" t="str">
            <v>N.A</v>
          </cell>
          <cell r="BV553" t="str">
            <v>N.A</v>
          </cell>
          <cell r="BW553" t="str">
            <v>N.A</v>
          </cell>
          <cell r="BX553" t="str">
            <v>N.A</v>
          </cell>
          <cell r="BY553" t="str">
            <v>N.A</v>
          </cell>
          <cell r="BZ553" t="str">
            <v>N.A</v>
          </cell>
          <cell r="CA553" t="str">
            <v>N.A</v>
          </cell>
        </row>
        <row r="554">
          <cell r="A554" t="str">
            <v>552</v>
          </cell>
          <cell r="B554" t="str">
            <v>CONTRATO DE PRESTACIÓN DE SERVICIOS PROFESIONALES Y/O APOYO A LA GESTIÓN</v>
          </cell>
          <cell r="C554" t="str">
            <v>SCDPI-21420-01144-25</v>
          </cell>
          <cell r="D554" t="str">
            <v>CONTRATACION DIRECTA</v>
          </cell>
          <cell r="E554" t="str">
            <v>Prestar servicios profesionales a la Secretaría de Cultura, Recreación y Deporte - Oficina de Tecnologías de la Información para realizar tareas de desarrollo, implementación y optimización de soluciones basadas en Power Automate, encaminadas a la automatización de procesos</v>
          </cell>
          <cell r="F554" t="str">
            <v>17 17. Contrato de Prestación de Servicios</v>
          </cell>
          <cell r="G554" t="str">
            <v>1 Contratista</v>
          </cell>
          <cell r="H554" t="str">
            <v>1 Natural</v>
          </cell>
          <cell r="I554" t="str">
            <v>2 Privada (1)</v>
          </cell>
          <cell r="J554" t="str">
            <v>4 Persona Natural (2)</v>
          </cell>
          <cell r="K554" t="str">
            <v>31 31-Servicios Profesionales</v>
          </cell>
          <cell r="L554" t="str">
            <v>CO1.PCCNTR.7786662</v>
          </cell>
          <cell r="M554" t="str">
            <v>https://community.secop.gov.co/Public/Tendering/OpportunityDetail/Index?noticeUID=CO1.NTC.8005144&amp;isFromPublicArea=True&amp;isModal=False</v>
          </cell>
          <cell r="N554">
            <v>45762</v>
          </cell>
          <cell r="O554" t="str">
            <v>5 Contratación directa</v>
          </cell>
          <cell r="P554" t="str">
            <v>33 Prestación de Servicios Profesionales y Apoyo (5-8)</v>
          </cell>
          <cell r="Q554" t="str">
            <v>N/A</v>
          </cell>
          <cell r="R554" t="str">
            <v>1 1. Ley 80</v>
          </cell>
          <cell r="S554" t="str">
            <v>6 6: Prestacion de servicios</v>
          </cell>
          <cell r="T554" t="str">
            <v>1 Nacional</v>
          </cell>
          <cell r="U554" t="str">
            <v>3 3. Único Contratista</v>
          </cell>
          <cell r="V554" t="str">
            <v>CARLOS ALFONSO PEÑA SERRANOCESION A:
  JUAN CARLOS CHANAGA MANTILLA</v>
          </cell>
          <cell r="W554" t="str">
            <v>M
  M</v>
          </cell>
          <cell r="X554" t="str">
            <v>5532466
  1102367676</v>
          </cell>
          <cell r="Y554" t="str">
            <v>1
  5</v>
          </cell>
          <cell r="Z554" t="str">
            <v>Circunvalar 35 # 92 - 170 conjunto germania torre 2 apto 607
  calle 126 # 7-64</v>
          </cell>
          <cell r="AA554" t="str">
            <v>3016008669
  3124043434</v>
          </cell>
          <cell r="AB554" t="str">
            <v>carlos.pena@scrd.gov.co</v>
          </cell>
          <cell r="AC554" t="str">
            <v>capsing10@gmail.com
  chanaga0916@gmail.com</v>
          </cell>
          <cell r="AD554">
            <v>30201</v>
          </cell>
          <cell r="AE554">
            <v>43</v>
          </cell>
          <cell r="AF554" t="str">
            <v>NORTE DE SANTANDER - CUCUTA</v>
          </cell>
          <cell r="AG554" t="str">
            <v>Profesional en ingeniería de sistemas, ingeniería de telecomunicaciones, ingeniería electrónica o afines. Ocho (8) años de experiencia profesional
  Profesional en ingeniería de sistemas, ingeniería de
  telecomunicaciones, ingeniería electrónica o afines.
  Ocho (8) años de experiencia profesional</v>
          </cell>
          <cell r="AH554" t="str">
            <v>INGENIERO DE TELECOMUNICACIONES
  INGENIERO DE SISTEMAS</v>
          </cell>
          <cell r="AI554" t="str">
            <v>1 1. Inversión</v>
          </cell>
          <cell r="AJ554">
            <v>163</v>
          </cell>
          <cell r="AK554" t="str">
            <v>O230117459920240163</v>
          </cell>
          <cell r="AL554" t="str">
            <v>Fortalecimiento Institucional para una Gobernanza Pública Confiable en Bogotá D.C.</v>
          </cell>
          <cell r="AN554">
            <v>98150000</v>
          </cell>
          <cell r="AO554">
            <v>8682500</v>
          </cell>
          <cell r="AP554">
            <v>15855000</v>
          </cell>
          <cell r="AQ554">
            <v>90977500</v>
          </cell>
          <cell r="AU554">
            <v>90977500</v>
          </cell>
          <cell r="AV554" t="str">
            <v>$ 11.325.000</v>
          </cell>
          <cell r="AW554">
            <v>750</v>
          </cell>
          <cell r="AX554">
            <v>98150000</v>
          </cell>
          <cell r="AY554">
            <v>45770</v>
          </cell>
          <cell r="AZ554">
            <v>979</v>
          </cell>
          <cell r="BA554">
            <v>98150000</v>
          </cell>
          <cell r="BB554">
            <v>45741</v>
          </cell>
          <cell r="BC554">
            <v>45763</v>
          </cell>
          <cell r="BD554">
            <v>45770</v>
          </cell>
          <cell r="BE554">
            <v>46022</v>
          </cell>
          <cell r="BF554">
            <v>46022</v>
          </cell>
          <cell r="BG554" t="str">
            <v>2 2-Ejecución</v>
          </cell>
          <cell r="BH554" t="str">
            <v>8 MESES Y 20 DIAS</v>
          </cell>
          <cell r="BI554" t="str">
            <v>1 1. Días</v>
          </cell>
          <cell r="BJ554">
            <v>248</v>
          </cell>
          <cell r="BK554">
            <v>0</v>
          </cell>
          <cell r="BL554">
            <v>248</v>
          </cell>
          <cell r="BM554" t="str">
            <v>DIRECCIÓN DE GESTIÓN CORPORATIVA Y RELACIÓN CON EL CIUDADANO</v>
          </cell>
          <cell r="BN554" t="str">
            <v>OFICINA DE TECNOLOGÍAS DE LA INFORMACIÓN</v>
          </cell>
          <cell r="BO554" t="str">
            <v>Javier Enrique Mariño Navarro</v>
          </cell>
          <cell r="BP554">
            <v>91474000</v>
          </cell>
          <cell r="BQ554">
            <v>5</v>
          </cell>
          <cell r="BR554" t="str">
            <v>N.A</v>
          </cell>
          <cell r="BS554" t="str">
            <v>N.A</v>
          </cell>
          <cell r="BT554" t="str">
            <v>N.A</v>
          </cell>
          <cell r="BU554" t="str">
            <v>N.A</v>
          </cell>
          <cell r="BV554" t="str">
            <v>N.A</v>
          </cell>
          <cell r="BW554" t="str">
            <v>N.A</v>
          </cell>
          <cell r="BX554" t="str">
            <v>N.A</v>
          </cell>
          <cell r="BY554" t="str">
            <v>N.A</v>
          </cell>
          <cell r="BZ554" t="str">
            <v>N.A</v>
          </cell>
          <cell r="CA554" t="str">
            <v>N.A</v>
          </cell>
        </row>
        <row r="555">
          <cell r="A555" t="str">
            <v>553</v>
          </cell>
          <cell r="B555" t="str">
            <v>CONTRATO DE PRESTACIÓN DE SERVICIOS PROFESIONALES Y/O APOYO A LA GESTIÓN</v>
          </cell>
          <cell r="C555" t="str">
            <v>SCDPI-21420-01153-25</v>
          </cell>
          <cell r="D555" t="str">
            <v>CONTRATACION DIRECTA</v>
          </cell>
          <cell r="E555" t="str">
            <v>PRESTAR SERVICIOS PROFESIONALES A LA SECRETARÍA DE CULTURA, RECREACIÓN Y DEPORTE - OFICINA DE TECNOLOGÍAS DE LA INFORMACIÓN PARA GESTIONAR INTEGRALMENTE LA IMPLEMENTACIÓN, SEGUIMIENTO Y MEJORA CONTINUA DE LOS PLANES, POLÍTICAS Y SISTEMAS DE SEGURIDAD DE LA INFORMACIÓN, PRESERVACIÓN DIGITAL Y GOBIERNO DIGITAL, ASEGURANDO EL CUMPLIMIENTO NORMATIVO, LA PROTECCIÓN DE LOS ACTIVOS INFORMÁTICOS Y LA PREPARACIÓN PARA LA RECUPERACIÓN ANTE DESASTRES EN LA SCRD.</v>
          </cell>
          <cell r="F555" t="str">
            <v>17 17. Contrato de Prestación de Servicios</v>
          </cell>
          <cell r="G555" t="str">
            <v>1 Contratista</v>
          </cell>
          <cell r="H555" t="str">
            <v>1 Natural</v>
          </cell>
          <cell r="I555" t="str">
            <v>2 Privada (1)</v>
          </cell>
          <cell r="J555" t="str">
            <v>4 Persona Natural (2)</v>
          </cell>
          <cell r="K555" t="str">
            <v>31 31-Servicios Profesionales</v>
          </cell>
          <cell r="L555" t="str">
            <v>CO1.PCCNTR.7790078</v>
          </cell>
          <cell r="M555" t="str">
            <v>https://community.secop.gov.co/Public/Tendering/OpportunityDetail/Index?noticeUID=CO1.NTC.8010233&amp;isFromPublicArea=True&amp;isModal=False</v>
          </cell>
          <cell r="N555">
            <v>45763</v>
          </cell>
          <cell r="O555" t="str">
            <v>5 Contratación directa</v>
          </cell>
          <cell r="P555" t="str">
            <v>33 Prestación de Servicios Profesionales y Apoyo (5-8)</v>
          </cell>
          <cell r="Q555" t="str">
            <v>N/A</v>
          </cell>
          <cell r="R555" t="str">
            <v>1 1. Ley 80</v>
          </cell>
          <cell r="S555" t="str">
            <v>6 6: Prestacion de servicios</v>
          </cell>
          <cell r="T555" t="str">
            <v>1 Nacional</v>
          </cell>
          <cell r="U555" t="str">
            <v>3 3. Único Contratista</v>
          </cell>
          <cell r="V555" t="str">
            <v>IVAN ESTEBAN LOZANO AGUILAR</v>
          </cell>
          <cell r="W555" t="str">
            <v>M</v>
          </cell>
          <cell r="X555">
            <v>1016051470</v>
          </cell>
          <cell r="Y555">
            <v>6</v>
          </cell>
          <cell r="Z555" t="str">
            <v>KR 85 B 24 39</v>
          </cell>
          <cell r="AA555">
            <v>2959408</v>
          </cell>
          <cell r="AB555" t="str">
            <v>ivan.lozano@scrd.gov.co</v>
          </cell>
          <cell r="AC555" t="str">
            <v>ivan.e.lozano@gmail.com</v>
          </cell>
          <cell r="AD555">
            <v>33955</v>
          </cell>
          <cell r="AE555">
            <v>33</v>
          </cell>
          <cell r="AF555" t="str">
            <v>BOGOTA</v>
          </cell>
          <cell r="AG555" t="str">
            <v>Profesional en ingeniería de sistemas, ingeniería de comunicaciones, ingeniería electrónica o afines y tres (3) años de experiencia profesiona</v>
          </cell>
          <cell r="AH555" t="str">
            <v>INGENIERO ELCTRONICO</v>
          </cell>
          <cell r="AI555" t="str">
            <v>1 1. Inversión</v>
          </cell>
          <cell r="AJ555">
            <v>163</v>
          </cell>
          <cell r="AK555" t="str">
            <v>O230117459920240163</v>
          </cell>
          <cell r="AL555" t="str">
            <v>Fortalecimiento Institucional para una Gobernanza Pública Confiable en Bogotá D.C.</v>
          </cell>
          <cell r="AN555">
            <v>63440000</v>
          </cell>
          <cell r="AO555">
            <v>7320000</v>
          </cell>
          <cell r="AP555">
            <v>11468000</v>
          </cell>
          <cell r="AQ555">
            <v>59292000</v>
          </cell>
          <cell r="AU555">
            <v>59292000</v>
          </cell>
          <cell r="AV555" t="str">
            <v>$ 7.320.000</v>
          </cell>
          <cell r="AW555">
            <v>784</v>
          </cell>
          <cell r="AX555">
            <v>63440000</v>
          </cell>
          <cell r="AY555">
            <v>45772</v>
          </cell>
          <cell r="AZ555">
            <v>976</v>
          </cell>
          <cell r="BA555">
            <v>63440000</v>
          </cell>
          <cell r="BB555">
            <v>45740</v>
          </cell>
          <cell r="BC555">
            <v>45772</v>
          </cell>
          <cell r="BD555">
            <v>45775</v>
          </cell>
          <cell r="BE555">
            <v>46022</v>
          </cell>
          <cell r="BF555">
            <v>46022</v>
          </cell>
          <cell r="BG555" t="str">
            <v>2 2-Ejecución</v>
          </cell>
          <cell r="BH555" t="str">
            <v>8 MESES Y 20 DIAS</v>
          </cell>
          <cell r="BI555" t="str">
            <v>1 1. Días</v>
          </cell>
          <cell r="BJ555">
            <v>243</v>
          </cell>
          <cell r="BK555">
            <v>30</v>
          </cell>
          <cell r="BL555">
            <v>273</v>
          </cell>
          <cell r="BM555" t="str">
            <v>DIRECCIÓN DE GESTIÓN CORPORATIVA Y RELACIÓN CON EL CIUDADANO</v>
          </cell>
          <cell r="BN555" t="str">
            <v>OFICINA DE TECNOLOGÍAS DE LA INFORMACIÓN</v>
          </cell>
          <cell r="BO555" t="str">
            <v>Javier Enrique Mariño Navarro</v>
          </cell>
          <cell r="BP555">
            <v>91474000</v>
          </cell>
          <cell r="BQ555">
            <v>5</v>
          </cell>
          <cell r="BR555" t="str">
            <v>N.A</v>
          </cell>
          <cell r="BS555" t="str">
            <v>N.A</v>
          </cell>
          <cell r="BT555" t="str">
            <v>N.A</v>
          </cell>
          <cell r="BU555" t="str">
            <v>N.A</v>
          </cell>
          <cell r="BV555" t="str">
            <v>N.A</v>
          </cell>
          <cell r="BW555" t="str">
            <v>N.A</v>
          </cell>
          <cell r="BX555" t="str">
            <v>N.A</v>
          </cell>
          <cell r="BY555" t="str">
            <v>N.A</v>
          </cell>
          <cell r="BZ555" t="str">
            <v>N.A</v>
          </cell>
          <cell r="CA555" t="str">
            <v>N.A</v>
          </cell>
        </row>
        <row r="556">
          <cell r="A556" t="str">
            <v>554</v>
          </cell>
          <cell r="B556" t="str">
            <v>CONTRATO DE PRESTACIÓN DE SERVICIOS PROFESIONALES Y/O APOYO A LA GESTIÓN</v>
          </cell>
          <cell r="C556" t="str">
            <v>SCDPI-21420-01145-25</v>
          </cell>
          <cell r="D556" t="str">
            <v>CONTRATACION DIRECTA</v>
          </cell>
          <cell r="E556" t="str">
            <v>Prestar servicios profesionales a la Secretaría de Cultura, Recreación y Deporte - Oficina de Tecnologías de la Información para el desarrollo de actividades necesarias para la generación de software dirigido a sistemas de información misionales y servicios informáticos.</v>
          </cell>
          <cell r="F556" t="str">
            <v>17 17. Contrato de Prestación de Servicios</v>
          </cell>
          <cell r="G556" t="str">
            <v>1 Contratista</v>
          </cell>
          <cell r="H556" t="str">
            <v>1 Natural</v>
          </cell>
          <cell r="I556" t="str">
            <v>2 Privada (1)</v>
          </cell>
          <cell r="J556" t="str">
            <v>4 Persona Natural (2)</v>
          </cell>
          <cell r="K556" t="str">
            <v>31 31-Servicios Profesionales</v>
          </cell>
          <cell r="L556" t="str">
            <v>CO1.PCCNTR.7790238</v>
          </cell>
          <cell r="M556" t="str">
            <v>https://community.secop.gov.co/Public/Tendering/OpportunityDetail/Index?noticeUID=CO1.NTC.8010528&amp;isFromPublicArea=True&amp;isModal=False</v>
          </cell>
          <cell r="N556">
            <v>45763</v>
          </cell>
          <cell r="O556" t="str">
            <v>5 Contratación directa</v>
          </cell>
          <cell r="P556" t="str">
            <v>33 Prestación de Servicios Profesionales y Apoyo (5-8)</v>
          </cell>
          <cell r="Q556" t="str">
            <v>N/A</v>
          </cell>
          <cell r="R556" t="str">
            <v>1 1. Ley 80</v>
          </cell>
          <cell r="S556" t="str">
            <v>6 6: Prestacion de servicios</v>
          </cell>
          <cell r="T556" t="str">
            <v>1 Nacional</v>
          </cell>
          <cell r="U556" t="str">
            <v>3 3. Único Contratista</v>
          </cell>
          <cell r="V556" t="str">
            <v>DIANA MARCELA CASTELLANOS GUARIN</v>
          </cell>
          <cell r="W556" t="str">
            <v>F</v>
          </cell>
          <cell r="X556">
            <v>63558750</v>
          </cell>
          <cell r="Y556">
            <v>0</v>
          </cell>
          <cell r="Z556" t="str">
            <v>Circunvalar 35 # 92-170 T2 Apto 607 Conjunto Germania</v>
          </cell>
          <cell r="AA556">
            <v>3005570428</v>
          </cell>
          <cell r="AB556" t="str">
            <v>diana.castellanos@scrd.gov.co</v>
          </cell>
          <cell r="AC556" t="str">
            <v>dianacastellanos19@gmail.com</v>
          </cell>
          <cell r="AD556">
            <v>31097</v>
          </cell>
          <cell r="AE556">
            <v>41</v>
          </cell>
          <cell r="AF556" t="str">
            <v>SANTANDER - MALAGA</v>
          </cell>
          <cell r="AG556" t="str">
            <v>Profesional en ingeniería de sistemas, ingeniería de telecomunicaciones, ingeniería electrónica o afines y Ocho (8) años de experiencia profesional.</v>
          </cell>
          <cell r="AH556" t="str">
            <v>INGENIERO ELCTRONICO</v>
          </cell>
          <cell r="AI556" t="str">
            <v>1 1. Inversión</v>
          </cell>
          <cell r="AJ556">
            <v>163</v>
          </cell>
          <cell r="AK556" t="str">
            <v>O230117459920240163</v>
          </cell>
          <cell r="AL556" t="str">
            <v>Fortalecimiento Institucional para una Gobernanza Pública Confiable en Bogotá D.C.</v>
          </cell>
          <cell r="AN556">
            <v>98150000</v>
          </cell>
          <cell r="AO556">
            <v>11325000</v>
          </cell>
          <cell r="AP556">
            <v>16232500</v>
          </cell>
          <cell r="AQ556">
            <v>93242500</v>
          </cell>
          <cell r="AU556">
            <v>93242500</v>
          </cell>
          <cell r="AV556" t="str">
            <v>$ 11.325.000</v>
          </cell>
          <cell r="AW556">
            <v>754</v>
          </cell>
          <cell r="AX556">
            <v>98150000</v>
          </cell>
          <cell r="AY556">
            <v>45770</v>
          </cell>
          <cell r="AZ556">
            <v>977</v>
          </cell>
          <cell r="BA556">
            <v>98150000</v>
          </cell>
          <cell r="BB556">
            <v>45741</v>
          </cell>
          <cell r="BC556">
            <v>45769</v>
          </cell>
          <cell r="BD556">
            <v>45771</v>
          </cell>
          <cell r="BE556">
            <v>46022</v>
          </cell>
          <cell r="BF556">
            <v>46022</v>
          </cell>
          <cell r="BG556" t="str">
            <v>2 2-Ejecución</v>
          </cell>
          <cell r="BH556" t="str">
            <v>8 MESES Y 20 DIAS</v>
          </cell>
          <cell r="BI556" t="str">
            <v>1 1. Días</v>
          </cell>
          <cell r="BJ556">
            <v>247</v>
          </cell>
          <cell r="BK556">
            <v>0</v>
          </cell>
          <cell r="BL556">
            <v>247</v>
          </cell>
          <cell r="BM556" t="str">
            <v>DIRECCIÓN DE GESTIÓN CORPORATIVA Y RELACIÓN CON EL CIUDADANO</v>
          </cell>
          <cell r="BN556" t="str">
            <v>OFICINA DE TECNOLOGÍAS DE LA INFORMACIÓN</v>
          </cell>
          <cell r="BO556" t="str">
            <v>Javier Enrique Mariño Navarro</v>
          </cell>
          <cell r="BP556">
            <v>91474000</v>
          </cell>
          <cell r="BQ556">
            <v>5</v>
          </cell>
          <cell r="BR556" t="str">
            <v>N.A</v>
          </cell>
          <cell r="BS556" t="str">
            <v>N.A</v>
          </cell>
          <cell r="BT556" t="str">
            <v>N.A</v>
          </cell>
          <cell r="BU556" t="str">
            <v>N.A</v>
          </cell>
          <cell r="BV556" t="str">
            <v>N.A</v>
          </cell>
          <cell r="BW556" t="str">
            <v>N.A</v>
          </cell>
          <cell r="BX556" t="str">
            <v>N.A</v>
          </cell>
          <cell r="BY556" t="str">
            <v>N.A</v>
          </cell>
          <cell r="BZ556" t="str">
            <v>N.A</v>
          </cell>
          <cell r="CA556" t="str">
            <v>N.A</v>
          </cell>
        </row>
        <row r="557">
          <cell r="A557" t="str">
            <v>555</v>
          </cell>
          <cell r="B557" t="str">
            <v>CONTRATO DE COMISION</v>
          </cell>
          <cell r="C557" t="str">
            <v>SCRD-SA-BP-14-2025</v>
          </cell>
          <cell r="D557" t="str">
            <v>SELECCIÓN ABREVIADA</v>
          </cell>
          <cell r="E557" t="str">
            <v>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CONTRATAR LOS SERVICIOS DE CATERING PARA LA SECRETARIA DISTRITAL DE CULTURA, RECREACIÓN Y DEPORTE EN LOS EVENTOS Y ACTIVIDADES DE LA ENTIDAD O EN LOS QUE HAGA PARTE, DE ACUERDO CON LAS NECESIDADES LOGÍSTICAS IDENTIFICADAS PARA SU DESARROLLO</v>
          </cell>
          <cell r="F557" t="str">
            <v>7 7. Suministro</v>
          </cell>
          <cell r="G557" t="str">
            <v>1 Contratista</v>
          </cell>
          <cell r="H557" t="str">
            <v>2 Jurídica</v>
          </cell>
          <cell r="I557" t="str">
            <v>2 Privada (1)</v>
          </cell>
          <cell r="J557" t="str">
            <v>3 Privadas (2)</v>
          </cell>
          <cell r="K557" t="str">
            <v>48 48-Otros Suministros</v>
          </cell>
          <cell r="L557" t="str">
            <v>CO1.BDOS.8026346</v>
          </cell>
          <cell r="M557" t="str">
            <v>https://community.secop.gov.co/Public/Tendering/OpportunityDetail/Index?noticeUID=CO1.NTC.8043323&amp;isFromPublicArea=True&amp;isModal=False</v>
          </cell>
          <cell r="N557">
            <v>45772</v>
          </cell>
          <cell r="O557" t="str">
            <v>2 Selección abreviada</v>
          </cell>
          <cell r="P557" t="str">
            <v>4 Adquisión o Suministro de Bienes y Servicios de Carácterísticas Técnicas Uniformes y de Común Utilización (Procedimiento: Siubasta Inversa, Acuerdo Marco de Precios, Bolsa de Productos) (2)</v>
          </cell>
          <cell r="Q557" t="str">
            <v>N/A</v>
          </cell>
          <cell r="R557" t="str">
            <v>1 1. Ley 80</v>
          </cell>
          <cell r="S557" t="str">
            <v>8 8: Cultura</v>
          </cell>
          <cell r="T557" t="str">
            <v>1 Nacional</v>
          </cell>
          <cell r="U557" t="str">
            <v>3 3. Único Contratista</v>
          </cell>
          <cell r="V557" t="str">
            <v>AGROBOLSA S.A. COMISIONISTA DE BOLSA</v>
          </cell>
          <cell r="W557" t="str">
            <v>N.A</v>
          </cell>
          <cell r="X557">
            <v>830103828</v>
          </cell>
          <cell r="Y557">
            <v>5</v>
          </cell>
          <cell r="Z557" t="str">
            <v>Calle 113 No. 7-21 Torre A Piso 15 Bogotá, D.C.</v>
          </cell>
          <cell r="AA557">
            <v>7560065</v>
          </cell>
          <cell r="AB557" t="str">
            <v>contabilidad@agrobolsa.com.co</v>
          </cell>
          <cell r="AC557" t="str">
            <v>contabilidad@agrobolsa.com.co</v>
          </cell>
          <cell r="AD557" t="str">
            <v>N.A</v>
          </cell>
          <cell r="AE557" t="str">
            <v>N.A</v>
          </cell>
          <cell r="AF557" t="str">
            <v>N.A</v>
          </cell>
          <cell r="AG557" t="str">
            <v>N.A</v>
          </cell>
          <cell r="AH557" t="str">
            <v>N.A</v>
          </cell>
          <cell r="AI557" t="str">
            <v>1 1. Inversión</v>
          </cell>
          <cell r="AJ557" t="str">
            <v>217
  144
  080
  122
  163</v>
          </cell>
          <cell r="AK557" t="str">
            <v>O230117330120240217
  O230117330120240144
  O230117330120240080
  O230117330120240122
  O230117459920240163</v>
          </cell>
          <cell r="AL557" t="str">
            <v>Fortalecimiento de la gobernanza territorial, la participación incidente y la atención diferenciada de los grupos étnicos, etarios y sectores sociales desde las prácticas culturales en Bogotá D.C
  Fortalecimiento de la sostenibilidad económica del sector cultural y creativo, a través de la implementación de programas que permitan aumentar crecimiento y competitividad, en Bogotá D.C.
  Fortalecimiento de prácticas y transformaciones culturales, patrimoniales, urbanas y sociales para el bienestar integral de Bogotá D.C.
  Innovación Y cambio cultural para la transformación de comportamientos que promuevan el orgullo por la ciudad de Bogotá D.C.
  Fortalecimiento Institucional para una Gobernanza Pública Confiable en Bogotá D.C.</v>
          </cell>
          <cell r="AN557">
            <v>13524609</v>
          </cell>
          <cell r="AO557">
            <v>227410762</v>
          </cell>
          <cell r="AQ557">
            <v>240935371</v>
          </cell>
          <cell r="AU557">
            <v>240935371</v>
          </cell>
          <cell r="AV557" t="str">
            <v>$ 0</v>
          </cell>
          <cell r="AW557" t="str">
            <v>760
  769
  762
  763
  764
  765
  766
  767
  768
  770
  772
  773
  774
  775
  776
  777
  778
  779
  780
  781</v>
          </cell>
          <cell r="AX557" t="str">
            <v>$ 311.159 
  560.087
  93.348
  700.108
  756.458
  227.769
  56.942
  251.905
  4.667
  93.348
  643.633
  551.685
  280.043
  272.692
  898.595
  46.674
  205.458
  875.098
  70.011
  23.337</v>
          </cell>
          <cell r="AY557">
            <v>45772</v>
          </cell>
          <cell r="AZ557" t="str">
            <v>905
  872
  884
  880
  879
  870
  869
  865
  863
  874
  989
  962
  922
  933
  932
  931
  930
  929
  924
  969</v>
          </cell>
          <cell r="BA557" t="str">
            <v>$ 1.000.000
  $ 1.800.000
  $ 300.000
  $ 2.250.000
  $ 2.431.095
  $ 732.000
  $ 183.000
  $ 809.569
  $ 15.000
  $ 300.000
  $ 2.068.500
  $ 1.773.000
  $ 900.000
  $ 876.375
  $ 2.887.894
  $ 150.000
  $ 660.300
  $ 2.812.380
  $ 225.000
  $ 75.000</v>
          </cell>
          <cell r="BB557" t="str">
            <v>17/03/2025
  12/03/2025
  12/03/2025
  12/03/2025
  12/03/205
  11/03/2025
  11/03/2025
  11/03/2025
  11/03/2025
  12/03/2025
  26/03/2025
  23/03/2025
  18/03/2025
  19/03/2025
  19/03/2025
  18/03/2025
  18/03/2025
  18/03/2025
  18/03/2025
  25/03/2025</v>
          </cell>
          <cell r="BC557">
            <v>45763</v>
          </cell>
          <cell r="BD557">
            <v>45782</v>
          </cell>
          <cell r="BE557">
            <v>46022</v>
          </cell>
          <cell r="BF557">
            <v>46022</v>
          </cell>
          <cell r="BG557" t="str">
            <v>2 2-Ejecución</v>
          </cell>
          <cell r="BH557" t="str">
            <v>7 MESES</v>
          </cell>
          <cell r="BI557" t="str">
            <v>1 1. Días</v>
          </cell>
          <cell r="BJ557">
            <v>236</v>
          </cell>
          <cell r="BK557">
            <v>0</v>
          </cell>
          <cell r="BL557">
            <v>236</v>
          </cell>
          <cell r="BM557" t="str">
            <v>DIRECCIÓN DE GESTIÓN CORPORATIVA Y RELACIÓN CON EL CIUDADANO</v>
          </cell>
          <cell r="BN557" t="str">
            <v>GRUPO INTERNO DE TRABAJO DE SERVICIOS ADMINISTRATIVOS</v>
          </cell>
          <cell r="BO557" t="str">
            <v>Paola Andrea Ramirez Gutierrez
  Natalia Sefair Lopez
  Ana Maria Boada Ayala
  Diego Javier Parra Cortes
  Mario Arturo Suarez Mendoza
  Juan Diego Jaramillo Morales
  Andres Felipe Jara Moreno
  Ibon Maritza Munevar Gordillo
  Sandra Patricia Castiblanco Monroy
  Angélica Rocío Martínez Torres 
  Julián Felipe Duarte Álvarez
  Diego Fernando Maldonado</v>
          </cell>
          <cell r="BP557">
            <v>52478000</v>
          </cell>
          <cell r="BQ557">
            <v>1</v>
          </cell>
          <cell r="BR557" t="str">
            <v>KELLY YOLANY SÁNCHEZ ACERO</v>
          </cell>
          <cell r="BS557">
            <v>1069714590</v>
          </cell>
          <cell r="BT557" t="str">
            <v>N.A</v>
          </cell>
          <cell r="BU557" t="str">
            <v>N.A</v>
          </cell>
          <cell r="BV557" t="str">
            <v>N.A</v>
          </cell>
          <cell r="BW557" t="str">
            <v>N.A</v>
          </cell>
          <cell r="BX557" t="str">
            <v>N.A</v>
          </cell>
          <cell r="BY557" t="str">
            <v>N.A</v>
          </cell>
          <cell r="BZ557" t="str">
            <v>N.A</v>
          </cell>
          <cell r="CA557" t="str">
            <v>N.A</v>
          </cell>
        </row>
        <row r="558">
          <cell r="A558" t="str">
            <v>556</v>
          </cell>
          <cell r="B558" t="str">
            <v>CONTRATO DE PRESTACIÓN DE SERVICIOS PROFESIONALES Y/O APOYO A LA GESTIÓN</v>
          </cell>
          <cell r="C558" t="str">
            <v>SCDPI-21420-01125-25</v>
          </cell>
          <cell r="D558" t="str">
            <v>CONTRATACION DIRECTA</v>
          </cell>
          <cell r="E558" t="str">
            <v>Prestar servicios profesionales a la Secretaría de Cultura, Recreación y Deporte - Oficina de Tecnologías de la Información para realizar tareas de documentación técnica de software, implementación de procesos de prueba y la elaboración de documentación software desarrollados.</v>
          </cell>
          <cell r="F558" t="str">
            <v>17 17. Contrato de Prestación de Servicios</v>
          </cell>
          <cell r="G558" t="str">
            <v>1 Contratista</v>
          </cell>
          <cell r="H558" t="str">
            <v>1 Natural</v>
          </cell>
          <cell r="I558" t="str">
            <v>2 Privada (1)</v>
          </cell>
          <cell r="J558" t="str">
            <v>4 Persona Natural (2)</v>
          </cell>
          <cell r="K558" t="str">
            <v>31 31-Servicios Profesionales</v>
          </cell>
          <cell r="L558" t="str">
            <v>CO1.PCCNTR.7790710</v>
          </cell>
          <cell r="M558" t="str">
            <v>https://community.secop.gov.co/Public/Tendering/OpportunityDetail/Index?noticeUID=CO1.NTC.8010663&amp;isFromPublicArea=True&amp;isModal=False</v>
          </cell>
          <cell r="N558">
            <v>45763</v>
          </cell>
          <cell r="O558" t="str">
            <v>5 Contratación directa</v>
          </cell>
          <cell r="P558" t="str">
            <v>33 Prestación de Servicios Profesionales y Apoyo (5-8)</v>
          </cell>
          <cell r="Q558" t="str">
            <v>N/A</v>
          </cell>
          <cell r="R558" t="str">
            <v>1 1. Ley 80</v>
          </cell>
          <cell r="S558" t="str">
            <v>6 6: Prestacion de servicios</v>
          </cell>
          <cell r="T558" t="str">
            <v>1 Nacional</v>
          </cell>
          <cell r="U558" t="str">
            <v>3 3. Único Contratista</v>
          </cell>
          <cell r="V558" t="str">
            <v>JOSE ENRIQUE GIRALDO OTERO</v>
          </cell>
          <cell r="W558" t="str">
            <v>M</v>
          </cell>
          <cell r="X558">
            <v>91522070</v>
          </cell>
          <cell r="Y558">
            <v>7</v>
          </cell>
          <cell r="Z558" t="str">
            <v>CL 3 A 8 145</v>
          </cell>
          <cell r="AA558">
            <v>3188402489</v>
          </cell>
          <cell r="AB558" t="str">
            <v>jose.giraldo@scrd.gov.co</v>
          </cell>
          <cell r="AC558" t="str">
            <v>josegiraldo2529@gmail.com</v>
          </cell>
          <cell r="AD558">
            <v>30476</v>
          </cell>
          <cell r="AE558">
            <v>42</v>
          </cell>
          <cell r="AF558" t="str">
            <v>SANTANDER - BUCARAMANGA</v>
          </cell>
          <cell r="AG558" t="str">
            <v>Profesional en administración de empresas y afines, con certificaciones en metodologías agiles. Cuatro (4) años de experiencia profesional.</v>
          </cell>
          <cell r="AH558" t="str">
            <v>COMERCIO EXTERIOR</v>
          </cell>
          <cell r="AI558" t="str">
            <v>1 1. Inversión</v>
          </cell>
          <cell r="AJ558">
            <v>163</v>
          </cell>
          <cell r="AK558" t="str">
            <v>O230117459920240163</v>
          </cell>
          <cell r="AL558" t="str">
            <v>Fortalecimiento Institucional para una Gobernanza Pública Confiable en Bogotá D.C.</v>
          </cell>
          <cell r="AN558">
            <v>70382000</v>
          </cell>
          <cell r="AP558">
            <v>3789800</v>
          </cell>
          <cell r="AQ558">
            <v>66592200</v>
          </cell>
          <cell r="AU558">
            <v>66592200</v>
          </cell>
          <cell r="AV558" t="str">
            <v>$ 8.121.000</v>
          </cell>
          <cell r="AW558">
            <v>755</v>
          </cell>
          <cell r="AX558">
            <v>70382000</v>
          </cell>
          <cell r="AY558">
            <v>45770</v>
          </cell>
          <cell r="AZ558">
            <v>978</v>
          </cell>
          <cell r="BA558">
            <v>70382000</v>
          </cell>
          <cell r="BB558">
            <v>45772</v>
          </cell>
          <cell r="BC558">
            <v>45769</v>
          </cell>
          <cell r="BD558">
            <v>45772</v>
          </cell>
          <cell r="BE558">
            <v>46022</v>
          </cell>
          <cell r="BF558">
            <v>46022</v>
          </cell>
          <cell r="BG558" t="str">
            <v>2 2-Ejecución</v>
          </cell>
          <cell r="BH558" t="str">
            <v>8 MESES Y 20 DIAS</v>
          </cell>
          <cell r="BI558" t="str">
            <v>1 1. Días</v>
          </cell>
          <cell r="BJ558">
            <v>246</v>
          </cell>
          <cell r="BK558">
            <v>0</v>
          </cell>
          <cell r="BL558">
            <v>246</v>
          </cell>
          <cell r="BM558" t="str">
            <v>DIRECCIÓN DE GESTIÓN CORPORATIVA Y RELACIÓN CON EL CIUDADANO</v>
          </cell>
          <cell r="BN558" t="str">
            <v>OFICINA DE TECNOLOGÍAS DE LA INFORMACIÓN</v>
          </cell>
          <cell r="BO558" t="str">
            <v>Javier Enrique Mariño Navarro</v>
          </cell>
          <cell r="BP558">
            <v>91474000</v>
          </cell>
          <cell r="BQ558">
            <v>5</v>
          </cell>
          <cell r="BR558" t="str">
            <v>N.A</v>
          </cell>
          <cell r="BS558" t="str">
            <v>N.A</v>
          </cell>
          <cell r="BT558" t="str">
            <v>N.A</v>
          </cell>
          <cell r="BU558" t="str">
            <v>N.A</v>
          </cell>
          <cell r="BV558" t="str">
            <v>N.A</v>
          </cell>
          <cell r="BW558" t="str">
            <v>N.A</v>
          </cell>
          <cell r="BX558" t="str">
            <v>N.A</v>
          </cell>
          <cell r="BY558" t="str">
            <v>N.A</v>
          </cell>
          <cell r="BZ558" t="str">
            <v>N.A</v>
          </cell>
          <cell r="CA558" t="str">
            <v>N.A</v>
          </cell>
        </row>
        <row r="559">
          <cell r="A559" t="str">
            <v>557</v>
          </cell>
          <cell r="B559" t="str">
            <v>ORDEN DE COMPRA</v>
          </cell>
          <cell r="C559" t="str">
            <v>ORDEN DE COMPRA 144961</v>
          </cell>
          <cell r="D559" t="str">
            <v>SELECCIÓN ABREVIADA</v>
          </cell>
          <cell r="E559" t="str">
            <v>Adquisición de licencia Oracle Linux</v>
          </cell>
          <cell r="F559" t="str">
            <v>17 17. Contrato de Prestación de Servicios</v>
          </cell>
          <cell r="G559" t="str">
            <v>1 Contratista</v>
          </cell>
          <cell r="H559" t="str">
            <v>2 Jurídica</v>
          </cell>
          <cell r="I559" t="str">
            <v>2 Privada (1)</v>
          </cell>
          <cell r="J559" t="str">
            <v>3 Privadas (2)</v>
          </cell>
          <cell r="K559" t="str">
            <v>122 122-Compraventa (Bienes Inmuebles)</v>
          </cell>
          <cell r="L559">
            <v>144961</v>
          </cell>
          <cell r="M559" t="str">
            <v>https://operaciones.colombiacompra.gov.co/tienda-virtual-del-estado-colombiano/ordenes-compra/144961</v>
          </cell>
          <cell r="N559">
            <v>45762</v>
          </cell>
          <cell r="O559" t="str">
            <v>2 Selección abreviada</v>
          </cell>
          <cell r="P559" t="str">
            <v>4 Adquisión o Suministro de Bienes y Servicios de Carácterísticas Técnicas Uniformes y de Común Utilización (Procedimiento: Siubasta Inversa, Acuerdo Marco de Precios, Bolsa de Productos) (2)</v>
          </cell>
          <cell r="Q559" t="str">
            <v>IAD</v>
          </cell>
          <cell r="R559" t="str">
            <v>1 1. Ley 80</v>
          </cell>
          <cell r="S559" t="str">
            <v>3 3: Tecnologia</v>
          </cell>
          <cell r="T559" t="str">
            <v>1 Nacional</v>
          </cell>
          <cell r="U559" t="str">
            <v>3 3. Único Contratista</v>
          </cell>
          <cell r="V559" t="str">
            <v>GLOBAL TECHNOLOGY SERVICES GTS SA</v>
          </cell>
          <cell r="W559" t="str">
            <v>N.A</v>
          </cell>
          <cell r="X559">
            <v>830060020</v>
          </cell>
          <cell r="Y559">
            <v>5</v>
          </cell>
          <cell r="Z559" t="str">
            <v>Calle 33 Bis No 13a-54</v>
          </cell>
          <cell r="AA559">
            <v>15932200132</v>
          </cell>
          <cell r="AB559" t="str">
            <v>acaicedo@gtscolombia.com</v>
          </cell>
          <cell r="AC559" t="str">
            <v>acaicedo@gtscolombia.com</v>
          </cell>
          <cell r="AD559" t="str">
            <v>N.A</v>
          </cell>
          <cell r="AE559" t="str">
            <v>N.A</v>
          </cell>
          <cell r="AF559" t="str">
            <v>N.A</v>
          </cell>
          <cell r="AG559" t="str">
            <v>N.A</v>
          </cell>
          <cell r="AH559" t="str">
            <v>N.A</v>
          </cell>
          <cell r="AI559" t="str">
            <v>1 1. Inversión</v>
          </cell>
          <cell r="AJ559">
            <v>163</v>
          </cell>
          <cell r="AK559" t="str">
            <v>O230117459920240163</v>
          </cell>
          <cell r="AL559" t="str">
            <v>Fortalecimiento Institucional para una Gobernanza Pública Confiable en Bogotá D.C.</v>
          </cell>
          <cell r="AN559">
            <v>5837671</v>
          </cell>
          <cell r="AQ559">
            <v>5837671</v>
          </cell>
          <cell r="AU559">
            <v>5837671</v>
          </cell>
          <cell r="AV559" t="str">
            <v>$ 0</v>
          </cell>
          <cell r="AW559">
            <v>782</v>
          </cell>
          <cell r="AX559">
            <v>5837671</v>
          </cell>
          <cell r="AY559">
            <v>45772</v>
          </cell>
          <cell r="AZ559">
            <v>381</v>
          </cell>
          <cell r="BA559">
            <v>8500000</v>
          </cell>
          <cell r="BB559">
            <v>45684</v>
          </cell>
          <cell r="BC559">
            <v>45762</v>
          </cell>
          <cell r="BD559">
            <v>45777</v>
          </cell>
          <cell r="BE559">
            <v>45783</v>
          </cell>
          <cell r="BF559">
            <v>45783</v>
          </cell>
          <cell r="BG559" t="str">
            <v>2 2-Ejecución</v>
          </cell>
          <cell r="BH559" t="str">
            <v>1 MES</v>
          </cell>
          <cell r="BI559" t="str">
            <v>1 1. Días</v>
          </cell>
          <cell r="BJ559">
            <v>6</v>
          </cell>
          <cell r="BK559">
            <v>0</v>
          </cell>
          <cell r="BL559">
            <v>6</v>
          </cell>
          <cell r="BM559" t="str">
            <v>DIRECCIÓN DE GESTIÓN CORPORATIVA Y RELACIÓN CON EL CIUDADANO</v>
          </cell>
          <cell r="BN559" t="str">
            <v>OFICINA ASESORA DE COMUNICACIONES</v>
          </cell>
          <cell r="BO559" t="str">
            <v>Fabio Fernando Sánchez Sánchez</v>
          </cell>
          <cell r="BP559">
            <v>19495495</v>
          </cell>
          <cell r="BQ559">
            <v>5</v>
          </cell>
          <cell r="BR559" t="str">
            <v>Andrea del Pilar Caicedo Calle</v>
          </cell>
          <cell r="BS559" t="str">
            <v>N.A</v>
          </cell>
          <cell r="BT559" t="str">
            <v>N.A</v>
          </cell>
          <cell r="BU559" t="str">
            <v>N.A</v>
          </cell>
          <cell r="BV559" t="str">
            <v>N.A</v>
          </cell>
          <cell r="BW559" t="str">
            <v>N.A</v>
          </cell>
          <cell r="BX559" t="str">
            <v>NO</v>
          </cell>
          <cell r="BY559" t="str">
            <v>N.A</v>
          </cell>
          <cell r="BZ559" t="str">
            <v>N.A</v>
          </cell>
          <cell r="CA559" t="str">
            <v>N.A</v>
          </cell>
        </row>
        <row r="560">
          <cell r="A560" t="str">
            <v>558</v>
          </cell>
          <cell r="B560" t="str">
            <v>ORDEN DE COMPRA</v>
          </cell>
          <cell r="C560" t="str">
            <v>ORDEN DE COMPRA</v>
          </cell>
          <cell r="D560" t="str">
            <v>SELECCIÓN ABREVIADA</v>
          </cell>
          <cell r="E560" t="str">
            <v>Adquisición licenciamiento Microsoft</v>
          </cell>
          <cell r="F560" t="str">
            <v>8 8. Compraventa</v>
          </cell>
          <cell r="G560" t="str">
            <v>1 Contratista</v>
          </cell>
          <cell r="H560" t="str">
            <v>2 Jurídica</v>
          </cell>
          <cell r="I560" t="str">
            <v>2 Privada (1)</v>
          </cell>
          <cell r="J560" t="str">
            <v>3 Privadas (2)</v>
          </cell>
          <cell r="K560" t="str">
            <v>122 122-Compraventa (Bienes Inmuebles)</v>
          </cell>
          <cell r="L560">
            <v>144992</v>
          </cell>
          <cell r="M560" t="str">
            <v>https://operaciones.colombiacompra.gov.co/tienda-virtual-del-estado-colombiano/ordenes-compra/144992</v>
          </cell>
          <cell r="N560">
            <v>45763</v>
          </cell>
          <cell r="O560" t="str">
            <v>2 Selección abreviada</v>
          </cell>
          <cell r="P560" t="str">
            <v>4 Adquisión o Suministro de Bienes y Servicios de Carácterísticas Técnicas Uniformes y de Común Utilización (Procedimiento: Siubasta Inversa, Acuerdo Marco de Precios, Bolsa de Productos) (2)</v>
          </cell>
          <cell r="Q560" t="str">
            <v>IAD</v>
          </cell>
          <cell r="R560" t="str">
            <v>1 1. Ley 80</v>
          </cell>
          <cell r="S560" t="str">
            <v>3 3: Tecnologia</v>
          </cell>
          <cell r="T560" t="str">
            <v>1 Nacional</v>
          </cell>
          <cell r="U560" t="str">
            <v>3 3. Único Contratista</v>
          </cell>
          <cell r="V560" t="str">
            <v>COMERCIALIZADORA SERLE.COM SAS</v>
          </cell>
          <cell r="W560" t="str">
            <v>N.A</v>
          </cell>
          <cell r="X560">
            <v>800089897</v>
          </cell>
          <cell r="Y560">
            <v>4</v>
          </cell>
          <cell r="Z560" t="str">
            <v>Calle 14 15 18 Piso 4</v>
          </cell>
          <cell r="AA560">
            <v>3233133307</v>
          </cell>
          <cell r="AB560" t="str">
            <v>acuerdosmarco@serlecomsas.com</v>
          </cell>
          <cell r="AC560" t="str">
            <v>acuerdosmarco@serlecomsas.com</v>
          </cell>
          <cell r="AD560" t="str">
            <v>N.A</v>
          </cell>
          <cell r="AE560" t="str">
            <v>N.A</v>
          </cell>
          <cell r="AF560" t="str">
            <v>N.A</v>
          </cell>
          <cell r="AG560" t="str">
            <v>N.A</v>
          </cell>
          <cell r="AH560" t="str">
            <v>N.A</v>
          </cell>
          <cell r="AI560" t="str">
            <v>1 1. Inversión</v>
          </cell>
          <cell r="AJ560">
            <v>163</v>
          </cell>
          <cell r="AK560" t="str">
            <v>O230117459920240163</v>
          </cell>
          <cell r="AL560" t="str">
            <v>Fortalecimiento Institucional para una Gobernanza Pública Confiable en Bogotá D.C.</v>
          </cell>
          <cell r="AN560">
            <v>18645186</v>
          </cell>
          <cell r="AQ560">
            <v>18645186</v>
          </cell>
          <cell r="AU560">
            <v>18645186</v>
          </cell>
          <cell r="AV560" t="str">
            <v>$ 0</v>
          </cell>
          <cell r="AW560">
            <v>758</v>
          </cell>
          <cell r="AX560">
            <v>18645186</v>
          </cell>
          <cell r="AY560">
            <v>45771</v>
          </cell>
          <cell r="AZ560">
            <v>179</v>
          </cell>
          <cell r="BA560">
            <v>22500000</v>
          </cell>
          <cell r="BB560">
            <v>45680</v>
          </cell>
          <cell r="BC560">
            <v>45763</v>
          </cell>
          <cell r="BD560">
            <v>45777</v>
          </cell>
          <cell r="BE560">
            <v>45824</v>
          </cell>
          <cell r="BF560">
            <v>45793</v>
          </cell>
          <cell r="BG560" t="str">
            <v>2 2-Ejecución</v>
          </cell>
          <cell r="BH560" t="str">
            <v>1 MES</v>
          </cell>
          <cell r="BI560" t="str">
            <v>1 1. Días</v>
          </cell>
          <cell r="BJ560">
            <v>46</v>
          </cell>
          <cell r="BK560">
            <v>0</v>
          </cell>
          <cell r="BL560">
            <v>46</v>
          </cell>
          <cell r="BM560" t="str">
            <v>DIRECCIÓN DE GESTIÓN CORPORATIVA Y RELACIÓN CON EL CIUDADANO</v>
          </cell>
          <cell r="BN560" t="str">
            <v>OFICINA ASESORA DE COMUNICACIONES</v>
          </cell>
          <cell r="BO560" t="str">
            <v>Fabio Fernando Sánchez Sánchez</v>
          </cell>
          <cell r="BP560">
            <v>19495495</v>
          </cell>
          <cell r="BQ560">
            <v>5</v>
          </cell>
          <cell r="BR560" t="str">
            <v>RODOLFO ANTONIO ALBARRACIN</v>
          </cell>
          <cell r="BS560">
            <v>7217866</v>
          </cell>
          <cell r="BT560" t="str">
            <v>N.A</v>
          </cell>
          <cell r="BU560" t="str">
            <v>N.A</v>
          </cell>
          <cell r="BV560" t="str">
            <v>N.A</v>
          </cell>
          <cell r="BW560" t="str">
            <v>N.A</v>
          </cell>
          <cell r="BX560" t="str">
            <v>N.A</v>
          </cell>
          <cell r="BY560" t="str">
            <v>N.A</v>
          </cell>
          <cell r="BZ560" t="str">
            <v>N.A</v>
          </cell>
          <cell r="CA560" t="str">
            <v>N.A</v>
          </cell>
        </row>
        <row r="561">
          <cell r="A561" t="str">
            <v>559</v>
          </cell>
          <cell r="B561" t="str">
            <v>ORDEN DE COMPRA</v>
          </cell>
          <cell r="C561" t="str">
            <v>ORDEN DE COMPRA 144877</v>
          </cell>
          <cell r="D561" t="str">
            <v>SELECCIÓN ABREVIADA</v>
          </cell>
          <cell r="E561" t="str">
            <v>CONTRATAR EL SERVICIO INTEGRAL DE TRANSPORTE AUTOMOTOR TERRESTRE ESPECIAL PARA LA SECRETARÍA DISTRITAL DE CULTURA RECREACIÓN Y DEPORTE</v>
          </cell>
          <cell r="F561" t="str">
            <v>17 17. Contrato de Prestación de Servicios</v>
          </cell>
          <cell r="G561" t="str">
            <v>3 Unión Temporal</v>
          </cell>
          <cell r="H561" t="str">
            <v>2 Jurídica</v>
          </cell>
          <cell r="I561" t="str">
            <v>2 Privada (1)</v>
          </cell>
          <cell r="J561" t="str">
            <v>3 Privadas (2)</v>
          </cell>
          <cell r="K561" t="str">
            <v>50 50-Servicios de Transporte</v>
          </cell>
          <cell r="L561">
            <v>144877</v>
          </cell>
          <cell r="M561" t="str">
            <v>https://operaciones.colombiacompra.gov.co/tienda-virtual-del-estado-colombiano/ordenes-compra/144877</v>
          </cell>
          <cell r="N561">
            <v>45758</v>
          </cell>
          <cell r="O561" t="str">
            <v>2 Selección abreviada</v>
          </cell>
          <cell r="P561" t="str">
            <v>4 Adquisión o Suministro de Bienes y Servicios de Carácterísticas Técnicas Uniformes y de Común Utilización (Procedimiento: Siubasta Inversa, Acuerdo Marco de Precios, Bolsa de Productos) (2)</v>
          </cell>
          <cell r="R561" t="str">
            <v>1 1. Ley 80</v>
          </cell>
          <cell r="S561" t="str">
            <v>6 6: Prestacion de servicios</v>
          </cell>
          <cell r="T561" t="str">
            <v>1 Nacional</v>
          </cell>
          <cell r="U561" t="str">
            <v>1 1. Unión Temporal o Consorcio</v>
          </cell>
          <cell r="V561" t="str">
            <v>UNION TEMPORAL LCT-2022</v>
          </cell>
          <cell r="W561" t="str">
            <v>N.A</v>
          </cell>
          <cell r="X561">
            <v>901668906</v>
          </cell>
          <cell r="Y561">
            <v>3</v>
          </cell>
          <cell r="Z561" t="str">
            <v>CRA 69 A No. 65-81</v>
          </cell>
          <cell r="AA561">
            <v>573118830</v>
          </cell>
          <cell r="AB561" t="str">
            <v>acuerdolct2023@gmail.com</v>
          </cell>
          <cell r="AC561" t="str">
            <v>acuerdolct2023@gmail.com</v>
          </cell>
          <cell r="AD561" t="str">
            <v>N.A</v>
          </cell>
          <cell r="AE561" t="str">
            <v>N.A</v>
          </cell>
          <cell r="AF561" t="str">
            <v>N.A</v>
          </cell>
          <cell r="AG561" t="str">
            <v>N.A</v>
          </cell>
          <cell r="AH561" t="str">
            <v>N.A</v>
          </cell>
          <cell r="AI561" t="str">
            <v>1 1. Inversión</v>
          </cell>
          <cell r="AJ561" t="str">
            <v>122
  081
  144
  080
  217
  102</v>
          </cell>
          <cell r="AK561" t="str">
            <v>O230117330120240122
  O230117330120240081
  O230117330120240144
  O230117330120240080
  O230117330120240217
  O230117330120240102</v>
          </cell>
          <cell r="AL561" t="str">
            <v>Innovación y cambio cultural para la transformación de comportamientos que promuevan el orgullo por la ciudad de Bogotá D.C
  Formación Artística, Cultural y Deportiva a lo largo de la vida en Bogotá D.C.
  Fortalecimiento de la sostenibilidad económica del sector cultural y creativo, a través de la implementación de programas que permitan aumentar crecimiento y competitividad, en Bogotá D.C.
  Fortalecimiento de prácticas y transformaciones culturales, patrimoniales, urbanas y sociales para el bienestar integral de Bogotá D.C.
  Fortalecimiento de la gobernanza territorial, la participación incidente y la atención diferenciada de los grupos étnicos, etarios y sectores sociales desde las prácticas culturales en Bogotá D.C.
  Fortalecimiento de alianzas estratégicas a nivel bilateral y multilateral para el posicionamiento de la ciudad como referente cultural y recreodeportivo en escenarios internacionales Bogotá D.C</v>
          </cell>
          <cell r="AN561">
            <v>146725000</v>
          </cell>
          <cell r="AQ561">
            <v>146725000</v>
          </cell>
          <cell r="AU561">
            <v>146725000</v>
          </cell>
          <cell r="AV561" t="str">
            <v>$ 0</v>
          </cell>
          <cell r="AW561" t="str">
            <v>873
  874
  875
  876
  877
  878
  879
  880
  881
  882
  883
  884</v>
          </cell>
          <cell r="AX561" t="str">
            <v>4000000
  30.000.000
  300.000
  1.000.000
  2.000.000
  16.000.000
  10.000.000
  1.450.000
  35.680.000
  4.800.0000
  10.000.000
  31.495.000</v>
          </cell>
          <cell r="AY561">
            <v>45785</v>
          </cell>
          <cell r="AZ561" t="str">
            <v>781
  938
  819
  939
  940
  926
  805
  818
  963
  782
  982
  916</v>
          </cell>
          <cell r="BA561" t="str">
            <v>4.000.000
  30.000.000
  1.000.000
  300.000
  2.000.000
  16.000.000
  10.000.000
  1.450.000
  35.680.000
  4.800.000
  10.000.000
  31.504.685</v>
          </cell>
          <cell r="BB561" t="str">
            <v>7/03/2025
  19/03/2025
  7/03/2025
  19/03/2025
  19/03/2025
  18/03/2025
  7/03/2025
  7/03/2025
  23/03/2025
  7/03/2025
  25/03/2025
  18/03/2025</v>
          </cell>
          <cell r="BC561">
            <v>45758</v>
          </cell>
          <cell r="BD561">
            <v>45803</v>
          </cell>
          <cell r="BE561">
            <v>46022</v>
          </cell>
          <cell r="BF561">
            <v>46022</v>
          </cell>
          <cell r="BG561" t="str">
            <v>2 2-Ejecución</v>
          </cell>
          <cell r="BH561" t="str">
            <v>8 MESES</v>
          </cell>
          <cell r="BI561" t="str">
            <v>1 1. Días</v>
          </cell>
          <cell r="BJ561">
            <v>215</v>
          </cell>
          <cell r="BK561">
            <v>0</v>
          </cell>
          <cell r="BL561">
            <v>215</v>
          </cell>
          <cell r="BM561" t="str">
            <v>DIRECCIÓN DE GESTIÓN CORPORATIVA Y RELACIÓN CON EL CIUDADANO</v>
          </cell>
          <cell r="BN561" t="str">
            <v>GRUPO INTERNO DE TRABAJO DE SERVICIOS ADMINISTRATIVOS</v>
          </cell>
          <cell r="BO561" t="str">
            <v>Paola Andrea Ramirez Gutierrez
  Mario Arturo Suárez Mendoza
  Diego Fernando Maldonado</v>
          </cell>
          <cell r="BP561" t="str">
            <v>52478000
  1032365716</v>
          </cell>
          <cell r="BQ561" t="str">
            <v>1
  9</v>
          </cell>
          <cell r="BR561" t="str">
            <v>LIDA CONSTANZA CHACON ORJUELA</v>
          </cell>
          <cell r="BS561">
            <v>52493549</v>
          </cell>
          <cell r="BT561" t="str">
            <v>N.A</v>
          </cell>
          <cell r="BU561" t="str">
            <v>N.A</v>
          </cell>
          <cell r="BV561" t="str">
            <v>N.A</v>
          </cell>
          <cell r="BW561" t="str">
            <v>N.A</v>
          </cell>
          <cell r="BX561" t="str">
            <v>NO</v>
          </cell>
          <cell r="BY561" t="str">
            <v>N.A</v>
          </cell>
          <cell r="BZ561" t="str">
            <v>N.A</v>
          </cell>
          <cell r="CA561" t="str">
            <v>N.A</v>
          </cell>
        </row>
        <row r="562">
          <cell r="A562" t="str">
            <v>560</v>
          </cell>
          <cell r="B562" t="str">
            <v>ORDEN DE COMPRA</v>
          </cell>
          <cell r="C562" t="str">
            <v>ORDEN DE COMPRA 144984</v>
          </cell>
          <cell r="D562" t="str">
            <v>SELECCIÓN ABREVIADA</v>
          </cell>
          <cell r="E562" t="str">
            <v>Suministrar elementos de ferretería y herramienta menor para las intervenciones realizadas en el marco de la estrategia centro vive de la secretaría de cultura, recreación y deporte.</v>
          </cell>
          <cell r="F562" t="str">
            <v>7 7. Suministro</v>
          </cell>
          <cell r="G562" t="str">
            <v>1 Contratista</v>
          </cell>
          <cell r="H562" t="str">
            <v>2 Jurídica</v>
          </cell>
          <cell r="I562" t="str">
            <v>2 Privada (1)</v>
          </cell>
          <cell r="J562" t="str">
            <v>3 Privadas (2)</v>
          </cell>
          <cell r="K562" t="str">
            <v>48 48-Otros Suministros</v>
          </cell>
          <cell r="L562">
            <v>144984</v>
          </cell>
          <cell r="M562" t="str">
            <v>https://operaciones.colombiacompra.gov.co/tienda-virtual-del-estado-colombiano/ordenes-compra/144984</v>
          </cell>
          <cell r="N562">
            <v>45762</v>
          </cell>
          <cell r="O562" t="str">
            <v>2 Selección abreviada</v>
          </cell>
          <cell r="P562" t="str">
            <v>4 Adquisión o Suministro de Bienes y Servicios de Carácterísticas Técnicas Uniformes y de Común Utilización (Procedimiento: Siubasta Inversa, Acuerdo Marco de Precios, Bolsa de Productos) (2)</v>
          </cell>
          <cell r="Q562" t="str">
            <v>AMP</v>
          </cell>
          <cell r="R562" t="str">
            <v>1 1. Ley 80</v>
          </cell>
          <cell r="S562" t="str">
            <v>8 8: Cultura</v>
          </cell>
          <cell r="T562" t="str">
            <v>1 Nacional</v>
          </cell>
          <cell r="U562" t="str">
            <v>3 3. Único Contratista</v>
          </cell>
          <cell r="V562" t="str">
            <v>UNICONTACTO</v>
          </cell>
          <cell r="W562" t="str">
            <v>N.A</v>
          </cell>
          <cell r="X562">
            <v>91282210</v>
          </cell>
          <cell r="Y562">
            <v>0</v>
          </cell>
          <cell r="Z562" t="str">
            <v>AVENIDA LA ROSITA #24-80 OFICINA 101 SANTANDER,</v>
          </cell>
          <cell r="AA562">
            <v>6076341515</v>
          </cell>
          <cell r="AB562" t="str">
            <v>cce.computo@unicontacto.com</v>
          </cell>
          <cell r="AC562" t="str">
            <v>cce.computo@unicontacto.com</v>
          </cell>
          <cell r="AD562" t="str">
            <v>N.A</v>
          </cell>
          <cell r="AE562" t="str">
            <v>N.A</v>
          </cell>
          <cell r="AF562" t="str">
            <v>N.A</v>
          </cell>
          <cell r="AG562" t="str">
            <v>N.A</v>
          </cell>
          <cell r="AH562" t="str">
            <v>N.A</v>
          </cell>
          <cell r="AI562" t="str">
            <v>1 1. Inversión</v>
          </cell>
          <cell r="AJ562" t="str">
            <v>080
  217</v>
          </cell>
          <cell r="AK562" t="str">
            <v>O230117330120240080
  O230117330120240217</v>
          </cell>
          <cell r="AL562" t="str">
            <v>Fortalecimiento de prácticas y transformaciones culturales, patrimoniales, urbanas y sociales para el bienestar integral de Bogotá D.C.
  Fortalecimiento de la gobernanza territorial, la participación incidente y la atención diferenciada de los grupos étnicos, etarios y sectores sociales desde las prácticas culturales en Bogotá D.C.</v>
          </cell>
          <cell r="AN562">
            <v>152000000</v>
          </cell>
          <cell r="AQ562">
            <v>152000000</v>
          </cell>
          <cell r="AU562">
            <v>152000000</v>
          </cell>
          <cell r="AV562" t="str">
            <v>$ 0</v>
          </cell>
          <cell r="AW562">
            <v>783</v>
          </cell>
          <cell r="AX562">
            <v>152000000</v>
          </cell>
          <cell r="AY562">
            <v>45772</v>
          </cell>
          <cell r="AZ562" t="str">
            <v>895
  951</v>
          </cell>
          <cell r="BA562" t="str">
            <v>150000000
  2.000.000</v>
          </cell>
          <cell r="BB562" t="str">
            <v>14/03/2025
  20/03/2025</v>
          </cell>
          <cell r="BC562">
            <v>45762</v>
          </cell>
          <cell r="BD562">
            <v>45777</v>
          </cell>
          <cell r="BE562">
            <v>46022</v>
          </cell>
          <cell r="BF562">
            <v>46103</v>
          </cell>
          <cell r="BG562" t="str">
            <v>2 2-Ejecución</v>
          </cell>
          <cell r="BH562" t="str">
            <v>8 MESES</v>
          </cell>
          <cell r="BI562" t="str">
            <v>1 1. Días</v>
          </cell>
          <cell r="BJ562">
            <v>240</v>
          </cell>
          <cell r="BK562">
            <v>82</v>
          </cell>
          <cell r="BL562">
            <v>322</v>
          </cell>
          <cell r="BM562" t="str">
            <v>DIRECCIÓN DE ARTE, CULTURA Y PATRIMONIO</v>
          </cell>
          <cell r="BN562" t="str">
            <v>DIRECCIÓN DE ARTE, CULTURA Y PATRIMONIO</v>
          </cell>
          <cell r="BO562" t="str">
            <v>Nathalia Rippe Sierra</v>
          </cell>
          <cell r="BP562">
            <v>35513244</v>
          </cell>
          <cell r="BQ562">
            <v>1</v>
          </cell>
          <cell r="BR562" t="str">
            <v>JAIRO OSORIO CABALLERO</v>
          </cell>
          <cell r="BS562">
            <v>91282210</v>
          </cell>
          <cell r="BT562" t="str">
            <v>N.A</v>
          </cell>
          <cell r="BU562" t="str">
            <v>N.A</v>
          </cell>
          <cell r="BV562" t="str">
            <v>N.A</v>
          </cell>
          <cell r="BW562" t="str">
            <v>N.A</v>
          </cell>
          <cell r="BX562" t="str">
            <v>NO</v>
          </cell>
          <cell r="BY562" t="str">
            <v>N.A</v>
          </cell>
          <cell r="BZ562" t="str">
            <v>N.A</v>
          </cell>
          <cell r="CA562" t="str">
            <v>N.A</v>
          </cell>
        </row>
        <row r="563">
          <cell r="A563" t="str">
            <v>561</v>
          </cell>
          <cell r="B563" t="str">
            <v>CONTRATO DE COPRODUCCIÓN</v>
          </cell>
          <cell r="C563" t="str">
            <v>CONTRATO DE COPRODUCCIÓN</v>
          </cell>
          <cell r="D563" t="str">
            <v>CONTRATACION DIRECTA</v>
          </cell>
          <cell r="E563" t="str">
            <v>Realizar el evento FESTIVAL DE CINE DOCUMENTAL MUSICAL IN EDIT en modalidad de coproducción, como parte de la programación artística, cultural, formativa y recreativa del Centro Felicidad CEFE Chapinero.</v>
          </cell>
          <cell r="F563" t="str">
            <v>11 10. Típicos</v>
          </cell>
          <cell r="G563" t="str">
            <v>1 Contratista</v>
          </cell>
          <cell r="H563" t="str">
            <v>2 Jurídica</v>
          </cell>
          <cell r="I563" t="str">
            <v>2 Privada (1)</v>
          </cell>
          <cell r="J563" t="str">
            <v>3 Privadas (2)</v>
          </cell>
          <cell r="K563" t="str">
            <v>999 999-Otro tipo de naturaleza de contratos</v>
          </cell>
          <cell r="L563" t="str">
            <v>CO1.PCCNTR.7816919</v>
          </cell>
          <cell r="M563" t="str">
            <v>https://community.secop.gov.co/Public/Tendering/OpportunityDetail/Index?noticeUID=CO1.NTC.8045124&amp;isFromPublicArea=True&amp;isModal=False</v>
          </cell>
          <cell r="N563">
            <v>45772</v>
          </cell>
          <cell r="O563" t="str">
            <v>5 Contratación directa</v>
          </cell>
          <cell r="P563" t="str">
            <v>29 Otras Formas de Contratación Directa (5)</v>
          </cell>
          <cell r="Q563" t="str">
            <v>N/A</v>
          </cell>
          <cell r="R563" t="str">
            <v>1 1. Ley 80</v>
          </cell>
          <cell r="S563" t="str">
            <v>8 8: Cultura</v>
          </cell>
          <cell r="T563" t="str">
            <v>1 Nacional</v>
          </cell>
          <cell r="U563" t="str">
            <v>3 3. Único Contratista</v>
          </cell>
          <cell r="V563" t="str">
            <v>BLACK LAB COLOMBIA SAS</v>
          </cell>
          <cell r="W563" t="str">
            <v>N.A</v>
          </cell>
          <cell r="X563">
            <v>901851623</v>
          </cell>
          <cell r="Y563">
            <v>8</v>
          </cell>
          <cell r="Z563" t="str">
            <v>CR 16 NO. 55 09</v>
          </cell>
          <cell r="AA563">
            <v>3212732321</v>
          </cell>
          <cell r="AB563" t="str">
            <v>dlopezsawan@gmail.com</v>
          </cell>
          <cell r="AC563" t="str">
            <v>dlopezsawan@gmail.com</v>
          </cell>
          <cell r="AD563" t="str">
            <v>N.A</v>
          </cell>
          <cell r="AE563" t="str">
            <v>N.A</v>
          </cell>
          <cell r="AF563" t="str">
            <v>N.A</v>
          </cell>
          <cell r="AG563" t="str">
            <v>N.A</v>
          </cell>
          <cell r="AH563" t="str">
            <v>N.A</v>
          </cell>
          <cell r="AI563" t="str">
            <v>1 1. Inversión</v>
          </cell>
          <cell r="AJ563" t="str">
            <v>N.A</v>
          </cell>
          <cell r="AK563" t="str">
            <v>N.A</v>
          </cell>
          <cell r="AL563" t="str">
            <v>N.A</v>
          </cell>
          <cell r="AN563">
            <v>0</v>
          </cell>
          <cell r="AQ563">
            <v>0</v>
          </cell>
          <cell r="AR563">
            <v>146134600</v>
          </cell>
          <cell r="AT563">
            <v>185789000</v>
          </cell>
          <cell r="AU563">
            <v>331923600</v>
          </cell>
          <cell r="AV563" t="str">
            <v>$ 0</v>
          </cell>
          <cell r="AW563" t="str">
            <v>N.A</v>
          </cell>
          <cell r="AX563" t="str">
            <v>N.A</v>
          </cell>
          <cell r="AY563" t="str">
            <v>N.A</v>
          </cell>
          <cell r="AZ563" t="str">
            <v>N.A</v>
          </cell>
          <cell r="BA563" t="str">
            <v>N.A</v>
          </cell>
          <cell r="BB563" t="str">
            <v>N.A</v>
          </cell>
          <cell r="BC563">
            <v>45772</v>
          </cell>
          <cell r="BD563">
            <v>45772</v>
          </cell>
          <cell r="BE563">
            <v>45804</v>
          </cell>
          <cell r="BF563">
            <v>45804</v>
          </cell>
          <cell r="BG563" t="str">
            <v>2 2-Ejecución</v>
          </cell>
          <cell r="BH563" t="str">
            <v>2 MESES</v>
          </cell>
          <cell r="BI563" t="str">
            <v>1 1. Días</v>
          </cell>
          <cell r="BJ563">
            <v>32</v>
          </cell>
          <cell r="BK563">
            <v>0</v>
          </cell>
          <cell r="BL563">
            <v>32</v>
          </cell>
          <cell r="BM563" t="str">
            <v>DIRECCIÓN DE ARTE, CULTURA Y PATRIMONIO</v>
          </cell>
          <cell r="BN563" t="str">
            <v>SUBDIRECCIÓN DE GESTIÓN CULTURAL Y ARTISTICA</v>
          </cell>
          <cell r="BO563" t="str">
            <v>Adriana Maria Botero Velez</v>
          </cell>
          <cell r="BP563">
            <v>52254482</v>
          </cell>
          <cell r="BQ563">
            <v>6</v>
          </cell>
          <cell r="BR563" t="str">
            <v>DANIEL ANTONIO LOPEZ</v>
          </cell>
          <cell r="BS563">
            <v>172246413</v>
          </cell>
          <cell r="BT563" t="str">
            <v>N.A</v>
          </cell>
          <cell r="BU563" t="str">
            <v>MEDIANA</v>
          </cell>
          <cell r="BV563" t="str">
            <v>N.A</v>
          </cell>
          <cell r="BW563" t="str">
            <v>N.A</v>
          </cell>
          <cell r="BX563" t="str">
            <v>NO</v>
          </cell>
          <cell r="BY563" t="str">
            <v>N.A</v>
          </cell>
          <cell r="BZ563" t="str">
            <v>N.A</v>
          </cell>
          <cell r="CA563" t="str">
            <v>N.A</v>
          </cell>
        </row>
        <row r="564">
          <cell r="A564" t="str">
            <v>562</v>
          </cell>
          <cell r="B564" t="str">
            <v>CONTRATO DE PRESTACIÓN DE SERVICIOS PROFESIONALES Y/O APOYO A LA GESTIÓN</v>
          </cell>
          <cell r="C564" t="str">
            <v>SCDPI-21420-01126-25</v>
          </cell>
          <cell r="D564" t="str">
            <v>CONTRATACION DIRECTA</v>
          </cell>
          <cell r="E564" t="str">
            <v>Prestar servicios profesionales a la Secretaría de Cultura, Recreación y Deporte - Oficina de Tecnologías de la Información para realizar tareas de analista de control de calidad de los desarrollos de software a través de pruebas funcionales y no funcionales.</v>
          </cell>
          <cell r="F564" t="str">
            <v>17 17. Contrato de Prestación de Servicios</v>
          </cell>
          <cell r="G564" t="str">
            <v>1 Contratista</v>
          </cell>
          <cell r="H564" t="str">
            <v>1 Natural</v>
          </cell>
          <cell r="I564" t="str">
            <v>2 Privada (1)</v>
          </cell>
          <cell r="J564" t="str">
            <v>4 Persona Natural (2)</v>
          </cell>
          <cell r="K564" t="str">
            <v>31 31-Servicios Profesionales</v>
          </cell>
          <cell r="L564" t="str">
            <v>CO1.PCCNTR.7817025</v>
          </cell>
          <cell r="M564" t="str">
            <v>https://community.secop.gov.co/Public/Tendering/OpportunityDetail/Index?noticeUID=CO1.NTC.8045255&amp;isFromPublicArea=True&amp;isModal=False</v>
          </cell>
          <cell r="N564">
            <v>45772</v>
          </cell>
          <cell r="O564" t="str">
            <v>5 Contratación directa</v>
          </cell>
          <cell r="P564" t="str">
            <v>33 Prestación de Servicios Profesionales y Apoyo (5-8)</v>
          </cell>
          <cell r="Q564" t="str">
            <v>N/A</v>
          </cell>
          <cell r="R564" t="str">
            <v>1 1. Ley 80</v>
          </cell>
          <cell r="S564" t="str">
            <v>6 6: Prestacion de servicios</v>
          </cell>
          <cell r="T564" t="str">
            <v>1 Nacional</v>
          </cell>
          <cell r="U564" t="str">
            <v>3 3. Único Contratista</v>
          </cell>
          <cell r="V564" t="str">
            <v>ESTEFANIA DEL PILAR PALACIOS PEÑA</v>
          </cell>
          <cell r="W564" t="str">
            <v>F</v>
          </cell>
          <cell r="X564">
            <v>1098816170</v>
          </cell>
          <cell r="Y564">
            <v>4</v>
          </cell>
          <cell r="Z564" t="str">
            <v>CL 94 47 7</v>
          </cell>
          <cell r="AA564">
            <v>3215091492</v>
          </cell>
          <cell r="AB564" t="str">
            <v>estefania.palacios@scrd.gov.co</v>
          </cell>
          <cell r="AC564" t="str">
            <v>palaciospenaestefaniap@gmail.com</v>
          </cell>
          <cell r="AD564">
            <v>36189</v>
          </cell>
          <cell r="AE564">
            <v>27</v>
          </cell>
          <cell r="AF564" t="str">
            <v>SANTANDER - BUCARAMANGA</v>
          </cell>
          <cell r="AG564" t="str">
            <v>Profesional en ingeniería y afines, con certificaciones en metodologías agiles. Cuatro (4) años de experiencia profesional relacionada</v>
          </cell>
          <cell r="AH564" t="str">
            <v>INGENIERIA CIVIL</v>
          </cell>
          <cell r="AI564" t="str">
            <v>1 1. Inversión</v>
          </cell>
          <cell r="AJ564">
            <v>163</v>
          </cell>
          <cell r="AK564" t="str">
            <v>O230117459920240163</v>
          </cell>
          <cell r="AL564" t="str">
            <v>Fortalecimiento Institucional para una Gobernanza Pública Confiable en Bogotá D.C.</v>
          </cell>
          <cell r="AN564">
            <v>70382000</v>
          </cell>
          <cell r="AO564">
            <v>8121000</v>
          </cell>
          <cell r="AP564">
            <v>12993600</v>
          </cell>
          <cell r="AQ564">
            <v>65509400</v>
          </cell>
          <cell r="AU564">
            <v>65509400</v>
          </cell>
          <cell r="AV564" t="str">
            <v>$ 8.121.000</v>
          </cell>
          <cell r="AW564">
            <v>807</v>
          </cell>
          <cell r="AX564">
            <v>70382000</v>
          </cell>
          <cell r="AY564">
            <v>45776</v>
          </cell>
          <cell r="AZ564">
            <v>980</v>
          </cell>
          <cell r="BA564">
            <v>70382000</v>
          </cell>
          <cell r="BB564">
            <v>45741</v>
          </cell>
          <cell r="BC564">
            <v>45775</v>
          </cell>
          <cell r="BD564">
            <v>45776</v>
          </cell>
          <cell r="BE564">
            <v>46022</v>
          </cell>
          <cell r="BF564">
            <v>46022</v>
          </cell>
          <cell r="BG564" t="str">
            <v>2 2-Ejecución</v>
          </cell>
          <cell r="BH564" t="str">
            <v>8 MESES Y 20 DIAS</v>
          </cell>
          <cell r="BI564" t="str">
            <v>1 1. Días</v>
          </cell>
          <cell r="BJ564">
            <v>242</v>
          </cell>
          <cell r="BK564">
            <v>0</v>
          </cell>
          <cell r="BL564">
            <v>242</v>
          </cell>
          <cell r="BM564" t="str">
            <v>DIRECCIÓN DE GESTIÓN CORPORATIVA Y RELACIÓN CON EL CIUDADANO</v>
          </cell>
          <cell r="BN564" t="str">
            <v>OFICINA DE TECNOLOGÍAS DE LA INFORMACIÓN</v>
          </cell>
          <cell r="BO564" t="str">
            <v>Javier Enrique Mariño Navarro</v>
          </cell>
          <cell r="BP564">
            <v>91474000</v>
          </cell>
          <cell r="BQ564">
            <v>5</v>
          </cell>
          <cell r="BR564" t="str">
            <v>N.A</v>
          </cell>
          <cell r="BS564" t="str">
            <v>N.A</v>
          </cell>
          <cell r="BT564" t="str">
            <v>N.A</v>
          </cell>
          <cell r="BU564" t="str">
            <v>N.A</v>
          </cell>
          <cell r="BV564" t="str">
            <v>N.A</v>
          </cell>
          <cell r="BW564" t="str">
            <v>N.A</v>
          </cell>
          <cell r="BX564" t="str">
            <v>N.A</v>
          </cell>
          <cell r="BY564" t="str">
            <v>N.A</v>
          </cell>
          <cell r="BZ564" t="str">
            <v>N.A</v>
          </cell>
          <cell r="CA564" t="str">
            <v>N.A</v>
          </cell>
        </row>
        <row r="565">
          <cell r="A565">
            <v>563</v>
          </cell>
          <cell r="B565" t="str">
            <v>ORDEN DE COMPRA</v>
          </cell>
          <cell r="C565" t="str">
            <v>ORDEN DE COMPRA 144637</v>
          </cell>
          <cell r="D565" t="str">
            <v>SELECCIÓN ABREVIADA</v>
          </cell>
          <cell r="E565" t="str">
            <v>contratar el servicio integral de transporte automotor terrestre especial para la secretaría distrital de cultura recreación y deporte.</v>
          </cell>
          <cell r="F565" t="str">
            <v>17 17. Contrato de Prestación de Servicios</v>
          </cell>
          <cell r="G565" t="str">
            <v>3 Unión Temporal</v>
          </cell>
          <cell r="H565" t="str">
            <v>2 Jurídica</v>
          </cell>
          <cell r="I565" t="str">
            <v>2 Privada (1)</v>
          </cell>
          <cell r="J565" t="str">
            <v>3 Privadas (2)</v>
          </cell>
          <cell r="K565" t="str">
            <v>50 50-Servicios de Transporte</v>
          </cell>
          <cell r="L565">
            <v>144637</v>
          </cell>
          <cell r="M565" t="str">
            <v>https://operaciones.colombiacompra.gov.co/tienda-virtual-del-estado-colombiano/ordenes-compra/144637</v>
          </cell>
          <cell r="N565">
            <v>45754</v>
          </cell>
          <cell r="O565" t="str">
            <v>2 Selección abreviada</v>
          </cell>
          <cell r="P565" t="str">
            <v>4 Adquisión o Suministro de Bienes y Servicios de Carácterísticas Técnicas Uniformes y de Común Utilización (Procedimiento: Siubasta Inversa, Acuerdo Marco de Precios, Bolsa de Productos) (2)</v>
          </cell>
          <cell r="R565" t="str">
            <v>1 1. Ley 80</v>
          </cell>
          <cell r="S565" t="str">
            <v>6 6: Prestacion de servicios</v>
          </cell>
          <cell r="T565" t="str">
            <v>1 Nacional</v>
          </cell>
          <cell r="U565" t="str">
            <v>2 2. Integrante Unión Temporal o Consorcio</v>
          </cell>
          <cell r="V565" t="str">
            <v>UNION TEMPORAL MEGA ALIANZA - VEHÍCULOS HIBRIDOS.</v>
          </cell>
          <cell r="W565" t="str">
            <v>N.A</v>
          </cell>
          <cell r="X565">
            <v>901670849</v>
          </cell>
          <cell r="Y565">
            <v>8</v>
          </cell>
          <cell r="Z565" t="str">
            <v>CALLE 73 # 75 55</v>
          </cell>
          <cell r="AA565">
            <v>5559260</v>
          </cell>
          <cell r="AB565" t="str">
            <v>ac@kingvisiongroup.com</v>
          </cell>
          <cell r="AC565" t="str">
            <v>ac@kingvisiongroup.com</v>
          </cell>
          <cell r="AD565" t="str">
            <v>N.A</v>
          </cell>
          <cell r="AE565" t="str">
            <v>N.A</v>
          </cell>
          <cell r="AF565" t="str">
            <v>N.A</v>
          </cell>
          <cell r="AG565" t="str">
            <v>N.A</v>
          </cell>
          <cell r="AH565" t="str">
            <v>N.A</v>
          </cell>
          <cell r="AI565" t="str">
            <v>2 2. Funcionamiento</v>
          </cell>
          <cell r="AJ565">
            <v>4116</v>
          </cell>
          <cell r="AK565" t="str">
            <v>O21202020060464116</v>
          </cell>
          <cell r="AL565" t="str">
            <v>Servicios de alquiler de automóviles con conductor</v>
          </cell>
          <cell r="AN565">
            <v>54944130</v>
          </cell>
          <cell r="AO565">
            <v>15723751</v>
          </cell>
          <cell r="AQ565">
            <v>70667881</v>
          </cell>
          <cell r="AU565">
            <v>70667881</v>
          </cell>
          <cell r="AV565" t="str">
            <v>$ 0</v>
          </cell>
          <cell r="AW565">
            <v>803</v>
          </cell>
          <cell r="AX565">
            <v>54944130</v>
          </cell>
          <cell r="AY565">
            <v>45775</v>
          </cell>
          <cell r="AZ565">
            <v>946</v>
          </cell>
          <cell r="BA565">
            <v>116263039</v>
          </cell>
          <cell r="BB565">
            <v>45735</v>
          </cell>
          <cell r="BC565">
            <v>45754</v>
          </cell>
          <cell r="BD565">
            <v>45797</v>
          </cell>
          <cell r="BE565">
            <v>46022</v>
          </cell>
          <cell r="BF565">
            <v>45716</v>
          </cell>
          <cell r="BG565" t="str">
            <v>2 2-Ejecución</v>
          </cell>
          <cell r="BH565" t="str">
            <v>8 MESES Y 20 DIAS</v>
          </cell>
          <cell r="BI565" t="str">
            <v>1 1. Días</v>
          </cell>
          <cell r="BJ565">
            <v>221</v>
          </cell>
          <cell r="BK565">
            <v>60</v>
          </cell>
          <cell r="BL565">
            <v>281</v>
          </cell>
          <cell r="BM565" t="str">
            <v>DIRECCIÓN DE GESTIÓN CORPORATIVA Y RELACIÓN CON EL CIUDADANO</v>
          </cell>
          <cell r="BN565" t="str">
            <v>GRUPO INTERNO DE TRABAJO DE SERVICIOS ADMINISTRATIVOS</v>
          </cell>
          <cell r="BO565" t="str">
            <v>Paola Andrea Ramirez Gutierrez</v>
          </cell>
          <cell r="BP565">
            <v>52478000</v>
          </cell>
          <cell r="BQ565">
            <v>1</v>
          </cell>
          <cell r="BR565" t="str">
            <v>GONZALO LOPEZ PINTO</v>
          </cell>
          <cell r="BS565">
            <v>14324756</v>
          </cell>
          <cell r="BT565" t="str">
            <v>N.A</v>
          </cell>
          <cell r="BU565" t="str">
            <v>N.A</v>
          </cell>
          <cell r="BV565" t="str">
            <v>N.A</v>
          </cell>
          <cell r="BW565" t="str">
            <v>N.A</v>
          </cell>
          <cell r="BX565" t="str">
            <v>N.A</v>
          </cell>
          <cell r="BY565" t="str">
            <v>N.A</v>
          </cell>
          <cell r="BZ565" t="str">
            <v>N.A</v>
          </cell>
          <cell r="CA565" t="str">
            <v>N.A</v>
          </cell>
        </row>
        <row r="566">
          <cell r="A566" t="str">
            <v>564</v>
          </cell>
          <cell r="B566" t="str">
            <v>CONTRATO DE PRESTACIÓN DE SERVICIOS PROVEEDOR EXCLUSIVO</v>
          </cell>
          <cell r="C566" t="str">
            <v>CONTRATO DE PROVEEDOR EXCLUSIVO - LAST TOUR</v>
          </cell>
          <cell r="D566" t="str">
            <v>CONTRATACION DIRECTA</v>
          </cell>
          <cell r="E566" t="str">
            <v>Prestación de servicios con proveedor exclusivo para la planeación, desarrollo y ejecución del encuentro de música e industrias creativas BIME Bogotá, mediante la implementación y articulación de acciones estratégicas necesarias para la realización de actividades en los componentes artístico, de circulación, apropiación, formación, proyección y fortalecimiento de agentes culturales y del ecosistema musical y creativo, de conformidad con los requerimientos y lineamientos establecidos por la Secretaría de Cultura Recreación y Deporte</v>
          </cell>
          <cell r="F566" t="str">
            <v>17 17. Contrato de Prestación de Servicios</v>
          </cell>
          <cell r="G566" t="str">
            <v>1 Contratista</v>
          </cell>
          <cell r="H566" t="str">
            <v>2 Jurídica</v>
          </cell>
          <cell r="I566" t="str">
            <v>2 Privada (1)</v>
          </cell>
          <cell r="J566" t="str">
            <v>3 Privadas (2)</v>
          </cell>
          <cell r="K566" t="str">
            <v>31 31-Servicios Profesionales</v>
          </cell>
          <cell r="L566" t="str">
            <v>CO1.PCCNTR.7822834</v>
          </cell>
          <cell r="M566" t="str">
            <v>https://community.secop.gov.co/Public/Tendering/OpportunityDetail/Index?noticeUID=CO1.NTC.8051848&amp;isFromPublicArea=True&amp;isModal=False</v>
          </cell>
          <cell r="N566">
            <v>45775</v>
          </cell>
          <cell r="O566" t="str">
            <v>5 Contratación directa</v>
          </cell>
          <cell r="P566" t="str">
            <v>33 Prestación de Servicios Profesionales y Apoyo (5-8)</v>
          </cell>
          <cell r="Q566" t="str">
            <v>N/A</v>
          </cell>
          <cell r="R566" t="str">
            <v>1 1. Ley 80</v>
          </cell>
          <cell r="S566" t="str">
            <v>8 8: Cultura</v>
          </cell>
          <cell r="T566" t="str">
            <v>1 Nacional</v>
          </cell>
          <cell r="U566" t="str">
            <v>3 3. Único Contratista</v>
          </cell>
          <cell r="V566" t="str">
            <v>LAST TOUR AMERICA S.A.S.</v>
          </cell>
          <cell r="W566" t="str">
            <v>N.A</v>
          </cell>
          <cell r="X566">
            <v>9014706945</v>
          </cell>
          <cell r="Y566">
            <v>5</v>
          </cell>
          <cell r="Z566" t="str">
            <v>Calle 59 A Bis 5 53 Edificio Link 7-60, Bogotá</v>
          </cell>
          <cell r="AA566">
            <v>3134488929</v>
          </cell>
          <cell r="AB566" t="str">
            <v>lasttour@diez.live</v>
          </cell>
          <cell r="AC566" t="str">
            <v>lasttour@diez.live</v>
          </cell>
          <cell r="AD566" t="str">
            <v>N.A</v>
          </cell>
          <cell r="AE566" t="str">
            <v>N.A</v>
          </cell>
          <cell r="AF566" t="str">
            <v>N.A</v>
          </cell>
          <cell r="AG566" t="str">
            <v>N.A</v>
          </cell>
          <cell r="AH566" t="str">
            <v>N.A</v>
          </cell>
          <cell r="AI566" t="str">
            <v>1 1. Inversión</v>
          </cell>
          <cell r="AJ566">
            <v>144</v>
          </cell>
          <cell r="AK566" t="str">
            <v>O230117330120240144</v>
          </cell>
          <cell r="AL566" t="str">
            <v>Fortalecimiento de la sostenibilidad económica del sector cultural y creativo, a través de la implementación de programas que permitan aumentar crecimiento y competitividad, en Bogotá D.C</v>
          </cell>
          <cell r="AN566">
            <v>125000000</v>
          </cell>
          <cell r="AQ566">
            <v>125000000</v>
          </cell>
          <cell r="AU566">
            <v>125000000</v>
          </cell>
          <cell r="AV566" t="str">
            <v>$ 0</v>
          </cell>
          <cell r="AW566">
            <v>808</v>
          </cell>
          <cell r="AX566">
            <v>125000000</v>
          </cell>
          <cell r="AY566">
            <v>45776</v>
          </cell>
          <cell r="AZ566">
            <v>808</v>
          </cell>
          <cell r="BA566">
            <v>125000000</v>
          </cell>
          <cell r="BB566">
            <v>45723</v>
          </cell>
          <cell r="BC566">
            <v>45775</v>
          </cell>
          <cell r="BD566">
            <v>45777</v>
          </cell>
          <cell r="BE566">
            <v>46022</v>
          </cell>
          <cell r="BF566">
            <v>46022</v>
          </cell>
          <cell r="BG566" t="str">
            <v>2 2-Ejecución</v>
          </cell>
          <cell r="BH566" t="str">
            <v>8 MESES</v>
          </cell>
          <cell r="BI566" t="str">
            <v>1 1. Días</v>
          </cell>
          <cell r="BJ566">
            <v>240</v>
          </cell>
          <cell r="BK566">
            <v>0</v>
          </cell>
          <cell r="BL566">
            <v>240</v>
          </cell>
          <cell r="BM566" t="str">
            <v>SUBSECRETARÍA DE GOBERNANZA</v>
          </cell>
          <cell r="BN566" t="str">
            <v>DIRECCIÓN DE FOMENTO</v>
          </cell>
          <cell r="BO566" t="str">
            <v>Mario Arturo Suárez Mendoza</v>
          </cell>
          <cell r="BP566">
            <v>1032365716</v>
          </cell>
          <cell r="BQ566">
            <v>9</v>
          </cell>
          <cell r="BR566" t="str">
            <v>N.A</v>
          </cell>
          <cell r="BS566" t="str">
            <v>N.A</v>
          </cell>
          <cell r="BT566" t="str">
            <v>N.A</v>
          </cell>
          <cell r="BU566" t="str">
            <v>N.A</v>
          </cell>
          <cell r="BV566" t="str">
            <v>N.A</v>
          </cell>
          <cell r="BW566" t="str">
            <v>N.A</v>
          </cell>
          <cell r="BX566" t="str">
            <v>N.A</v>
          </cell>
          <cell r="BY566" t="str">
            <v>N.A</v>
          </cell>
          <cell r="BZ566" t="str">
            <v>N.A</v>
          </cell>
          <cell r="CA566" t="str">
            <v>N.A</v>
          </cell>
        </row>
        <row r="567">
          <cell r="A567" t="str">
            <v>565</v>
          </cell>
          <cell r="B567" t="str">
            <v>CONTRATO DE PRESTACIÓN DE SERVICIOS PROFESIONALES Y/O APOYO A LA GESTIÓN</v>
          </cell>
          <cell r="C567" t="str">
            <v>SCDPI-21420-01212-25</v>
          </cell>
          <cell r="D567" t="str">
            <v>CONTRATACION DIRECTA</v>
          </cell>
          <cell r="E567" t="str">
            <v>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con énfasis en procesos de convocatoria pública, así como las actividades transversales que requieren sustento jurídico en cumplimiento de las metas, atendiendo la unidad de criterio de la entidad</v>
          </cell>
          <cell r="F567" t="str">
            <v>17 17. Contrato de Prestación de Servicios</v>
          </cell>
          <cell r="G567" t="str">
            <v>1 Contratista</v>
          </cell>
          <cell r="H567" t="str">
            <v>1 Natural</v>
          </cell>
          <cell r="I567" t="str">
            <v>2 Privada (1)</v>
          </cell>
          <cell r="J567" t="str">
            <v>4 Persona Natural (2)</v>
          </cell>
          <cell r="K567" t="str">
            <v>31 31-Servicios Profesionales</v>
          </cell>
          <cell r="L567" t="str">
            <v>CO1.PCCNTR.7825020</v>
          </cell>
          <cell r="M567" t="str">
            <v>https://community.secop.gov.co/Public/Tendering/OpportunityDetail/Index?noticeUID=CO1.NTC.8056656&amp;isFromPublicArea=True&amp;isModal=False</v>
          </cell>
          <cell r="N567">
            <v>45776</v>
          </cell>
          <cell r="O567" t="str">
            <v>5 Contratación directa</v>
          </cell>
          <cell r="P567" t="str">
            <v>33 Prestación de Servicios Profesionales y Apoyo (5-8)</v>
          </cell>
          <cell r="Q567" t="str">
            <v>N/A</v>
          </cell>
          <cell r="R567" t="str">
            <v>1 1. Ley 80</v>
          </cell>
          <cell r="S567" t="str">
            <v>6 6: Prestacion de servicios</v>
          </cell>
          <cell r="T567" t="str">
            <v>1 Nacional</v>
          </cell>
          <cell r="U567" t="str">
            <v>3 3. Único Contratista</v>
          </cell>
          <cell r="V567" t="str">
            <v>RICARDO ANDRES RODRIGUEZ CHAVES</v>
          </cell>
          <cell r="W567" t="str">
            <v>M</v>
          </cell>
          <cell r="X567">
            <v>1049605138</v>
          </cell>
          <cell r="Y567">
            <v>4</v>
          </cell>
          <cell r="Z567" t="str">
            <v>calle 44 A # 21-25</v>
          </cell>
          <cell r="AA567">
            <v>3103116266</v>
          </cell>
          <cell r="AB567" t="str">
            <v>ricardo.rodriguez@scrd.gov.co</v>
          </cell>
          <cell r="AC567" t="str">
            <v>rcdorch86@gmail.com</v>
          </cell>
          <cell r="AD567">
            <v>31680</v>
          </cell>
          <cell r="AE567">
            <v>39</v>
          </cell>
          <cell r="AF567" t="str">
            <v>BOYACA - SAMACA</v>
          </cell>
          <cell r="AG567" t="str">
            <v>Título en derecho, especialización en administrativo, público o contractual y cinco años de experiencia profesional</v>
          </cell>
          <cell r="AH567" t="str">
            <v>ABOGADO</v>
          </cell>
          <cell r="AI567" t="str">
            <v>1 1. Inversión</v>
          </cell>
          <cell r="AJ567">
            <v>163</v>
          </cell>
          <cell r="AK567" t="str">
            <v>O230117459920240163</v>
          </cell>
          <cell r="AL567" t="str">
            <v>Fortalecimiento Institucional para una Gobernanza Pública Confiable en Bogotá D.C.</v>
          </cell>
          <cell r="AN567">
            <v>63126000</v>
          </cell>
          <cell r="AO567">
            <v>19288500</v>
          </cell>
          <cell r="AQ567">
            <v>82414500</v>
          </cell>
          <cell r="AU567">
            <v>82414500</v>
          </cell>
          <cell r="AV567" t="str">
            <v>$ 10.521.000</v>
          </cell>
          <cell r="AW567">
            <v>818</v>
          </cell>
          <cell r="AX567">
            <v>63126000</v>
          </cell>
          <cell r="AY567">
            <v>45779</v>
          </cell>
          <cell r="AZ567">
            <v>1078</v>
          </cell>
          <cell r="BA567">
            <v>63126000</v>
          </cell>
          <cell r="BB567">
            <v>45762</v>
          </cell>
          <cell r="BC567">
            <v>45776</v>
          </cell>
          <cell r="BD567">
            <v>45783</v>
          </cell>
          <cell r="BE567">
            <v>45966</v>
          </cell>
          <cell r="BF567">
            <v>46021</v>
          </cell>
          <cell r="BG567" t="str">
            <v>2 2-Ejecución</v>
          </cell>
          <cell r="BH567" t="str">
            <v>6 MESES</v>
          </cell>
          <cell r="BI567" t="str">
            <v>1 1. Días</v>
          </cell>
          <cell r="BJ567">
            <v>179</v>
          </cell>
          <cell r="BK567">
            <v>55</v>
          </cell>
          <cell r="BL567">
            <v>234</v>
          </cell>
          <cell r="BM567" t="str">
            <v>DIRECCIÓN DE GESTIÓN CORPORATIVA Y RELACIÓN CON EL CIUDADANO</v>
          </cell>
          <cell r="BN567" t="str">
            <v>GRUPO INTERNO DE TRABAJO DE CONTRATACIÓN</v>
          </cell>
          <cell r="BO567" t="str">
            <v>Myriam Janeth Sosa Sedano</v>
          </cell>
          <cell r="BP567">
            <v>51866266</v>
          </cell>
          <cell r="BQ567">
            <v>4</v>
          </cell>
          <cell r="BR567" t="str">
            <v>N.A</v>
          </cell>
          <cell r="BS567" t="str">
            <v>N.A</v>
          </cell>
          <cell r="BT567" t="str">
            <v>N.A</v>
          </cell>
          <cell r="BU567" t="str">
            <v>N.A</v>
          </cell>
          <cell r="BV567" t="str">
            <v>N.A</v>
          </cell>
          <cell r="BW567" t="str">
            <v>N.A</v>
          </cell>
          <cell r="BX567" t="str">
            <v>N.A</v>
          </cell>
          <cell r="BY567" t="str">
            <v>N.A</v>
          </cell>
          <cell r="BZ567" t="str">
            <v>N.A</v>
          </cell>
          <cell r="CA567" t="str">
            <v>N.A</v>
          </cell>
        </row>
        <row r="568">
          <cell r="A568" t="str">
            <v>566</v>
          </cell>
          <cell r="B568" t="str">
            <v>CONTRATO DE PRESTACIÓN DE SERVICIOS PROFESIONALES Y/O APOYO A LA GESTIÓN</v>
          </cell>
          <cell r="C568" t="str">
            <v>SCDPI-21418-01183-25</v>
          </cell>
          <cell r="D568" t="str">
            <v>CONTRATACION DIRECTA</v>
          </cell>
          <cell r="E568" t="str">
            <v>Prestar servicios profesionales a la Secretaría Distrital de Cultura, Recreación y Deporte - Dirección de Arte, Cultura y Patrimonio, para el desarrollo de actividades desde las terapias artísticas requeridas en el marco de la implementación de la Estrategia Estar Bien Bogotá.</v>
          </cell>
          <cell r="F568" t="str">
            <v>17 17. Contrato de Prestación de Servicios</v>
          </cell>
          <cell r="G568" t="str">
            <v>1 Contratista</v>
          </cell>
          <cell r="H568" t="str">
            <v>1 Natural</v>
          </cell>
          <cell r="I568" t="str">
            <v>2 Privada (1)</v>
          </cell>
          <cell r="J568" t="str">
            <v>4 Persona Natural (2)</v>
          </cell>
          <cell r="K568" t="str">
            <v>31 31-Servicios Profesionales</v>
          </cell>
          <cell r="L568" t="str">
            <v>CO1.PCCNTR.7825389</v>
          </cell>
          <cell r="M568" t="str">
            <v>https://community.secop.gov.co/Public/Tendering/OpportunityDetail/Index?noticeUID=CO1.NTC.8056709&amp;isFromPublicArea=True&amp;isModal=False</v>
          </cell>
          <cell r="N568">
            <v>45776</v>
          </cell>
          <cell r="O568" t="str">
            <v>5 Contratación directa</v>
          </cell>
          <cell r="P568" t="str">
            <v>33 Prestación de Servicios Profesionales y Apoyo (5-8)</v>
          </cell>
          <cell r="Q568" t="str">
            <v>N/A</v>
          </cell>
          <cell r="R568" t="str">
            <v>1 1. Ley 80</v>
          </cell>
          <cell r="S568" t="str">
            <v>6 6: Prestacion de servicios</v>
          </cell>
          <cell r="T568" t="str">
            <v>1 Nacional</v>
          </cell>
          <cell r="U568" t="str">
            <v>3 3. Único Contratista</v>
          </cell>
          <cell r="V568" t="str">
            <v>MONICA SOFIA POLANIA PEREZ</v>
          </cell>
          <cell r="W568" t="str">
            <v>F</v>
          </cell>
          <cell r="X568">
            <v>1020729934</v>
          </cell>
          <cell r="Y568">
            <v>8</v>
          </cell>
          <cell r="Z568" t="str">
            <v>cr 116b n 72f-70</v>
          </cell>
          <cell r="AA568">
            <v>3505349100</v>
          </cell>
          <cell r="AB568" t="str">
            <v>monica.polania@scrd.gov.co</v>
          </cell>
          <cell r="AC568" t="str">
            <v>sofiapolper@gmail.com</v>
          </cell>
          <cell r="AD568">
            <v>32135</v>
          </cell>
          <cell r="AE568" t="str">
            <v>N.A</v>
          </cell>
          <cell r="AF568" t="str">
            <v>CUNDINAMARCA - BOGOTA</v>
          </cell>
          <cell r="AG568" t="str">
            <v>Profesional en áreas relacionadas con ciencias humanas, ciencias sociales, ciencias de la educación, artes, bellas artes o afines con dos (2) años de experiencia profesional relacionada</v>
          </cell>
          <cell r="AH568" t="str">
            <v>DISELADOR INDUSTRIAL</v>
          </cell>
          <cell r="AI568" t="str">
            <v>1 1. Inversión</v>
          </cell>
          <cell r="AJ568">
            <v>80</v>
          </cell>
          <cell r="AK568" t="str">
            <v>O230117330120240080</v>
          </cell>
          <cell r="AL568" t="str">
            <v>Fortalecimiento de prácticas y transformaciones culturales, patrimoniales, urbanas y sociales para el bienestar integral de Bogotá D.C.</v>
          </cell>
          <cell r="AN568">
            <v>52152000</v>
          </cell>
          <cell r="AQ568">
            <v>52152000</v>
          </cell>
          <cell r="AU568">
            <v>52152000</v>
          </cell>
          <cell r="AV568" t="str">
            <v>$ 6.519.000</v>
          </cell>
          <cell r="AW568">
            <v>822</v>
          </cell>
          <cell r="AX568">
            <v>52152000</v>
          </cell>
          <cell r="AY568">
            <v>45782</v>
          </cell>
          <cell r="AZ568">
            <v>1020</v>
          </cell>
          <cell r="BA568">
            <v>52152000</v>
          </cell>
          <cell r="BB568">
            <v>45743</v>
          </cell>
          <cell r="BC568">
            <v>45777</v>
          </cell>
          <cell r="BD568">
            <v>45782</v>
          </cell>
          <cell r="BE568">
            <v>46022</v>
          </cell>
          <cell r="BF568">
            <v>46022</v>
          </cell>
          <cell r="BG568" t="str">
            <v>2 2-Ejecución</v>
          </cell>
          <cell r="BH568" t="str">
            <v>8 MESES</v>
          </cell>
          <cell r="BI568" t="str">
            <v>1 1. Días</v>
          </cell>
          <cell r="BJ568">
            <v>236</v>
          </cell>
          <cell r="BK568">
            <v>90</v>
          </cell>
          <cell r="BL568">
            <v>326</v>
          </cell>
          <cell r="BM568" t="str">
            <v>DIRECCIÓN DE ARTE, CULTURA Y PATRIMONIO</v>
          </cell>
          <cell r="BN568" t="str">
            <v>DIRECCIÓN DE ARTE, CULTURA Y PATRIMONIO</v>
          </cell>
          <cell r="BO568" t="str">
            <v>Natalia Currea Dereser</v>
          </cell>
          <cell r="BP568">
            <v>52414607</v>
          </cell>
          <cell r="BQ568">
            <v>7</v>
          </cell>
          <cell r="BR568" t="str">
            <v>N.A</v>
          </cell>
          <cell r="BS568" t="str">
            <v>N.A</v>
          </cell>
          <cell r="BT568" t="str">
            <v>N.A</v>
          </cell>
          <cell r="BU568" t="str">
            <v>N.A</v>
          </cell>
          <cell r="BV568" t="str">
            <v>N.A</v>
          </cell>
          <cell r="BW568" t="str">
            <v>N.A</v>
          </cell>
          <cell r="BX568" t="str">
            <v>N.A</v>
          </cell>
          <cell r="BY568" t="str">
            <v>N.A</v>
          </cell>
          <cell r="BZ568" t="str">
            <v>N.A</v>
          </cell>
          <cell r="CA568" t="str">
            <v>N.A</v>
          </cell>
        </row>
        <row r="569">
          <cell r="A569" t="str">
            <v>567</v>
          </cell>
          <cell r="B569" t="str">
            <v>CONTRATO DE ARRENDAMIENTO</v>
          </cell>
          <cell r="C569" t="str">
            <v>CONTRATO DE ARRENDAMIENTO EDIFICIO COLSEGUROS.</v>
          </cell>
          <cell r="D569" t="str">
            <v>CONTRATACION DIRECTA</v>
          </cell>
          <cell r="E569" t="str">
            <v>Entregar a la Secretaria, en calidad de arrendamiento el espacio físico ubicado en el edificio Colseguros carrera 7# 17 - 01 destinado a la conservación de archivos de la gestión documental, bienes y oficinas de la Secretaria Distrital de Cultura Recreación y Deporte.</v>
          </cell>
          <cell r="F569" t="str">
            <v>11 10. Típicos</v>
          </cell>
          <cell r="G569" t="str">
            <v>1 Contratista</v>
          </cell>
          <cell r="H569" t="str">
            <v>2 Jurídica</v>
          </cell>
          <cell r="I569" t="str">
            <v>2 Privada (1)</v>
          </cell>
          <cell r="J569" t="str">
            <v>3 Privadas (2)</v>
          </cell>
          <cell r="K569" t="str">
            <v>132 132-Arrendamiento de bienes inmuebles</v>
          </cell>
          <cell r="L569" t="str">
            <v>CO1.PCCNTR.7826136</v>
          </cell>
          <cell r="M569" t="str">
            <v>https://community.secop.gov.co/Public/Tendering/OpportunityDetail/Index?noticeUID=CO1.NTC.8056447&amp;isFromPublicArea=True&amp;isModal=False</v>
          </cell>
          <cell r="N569">
            <v>45776</v>
          </cell>
          <cell r="O569" t="str">
            <v>5 Contratación directa</v>
          </cell>
          <cell r="P569" t="str">
            <v>6 Arrendamientos y Adquisición de Inmuebles (5-8)</v>
          </cell>
          <cell r="Q569" t="str">
            <v>N/A</v>
          </cell>
          <cell r="R569" t="str">
            <v>1 1. Ley 80</v>
          </cell>
          <cell r="S569" t="str">
            <v>8 8: Cultura</v>
          </cell>
          <cell r="T569" t="str">
            <v>1 Nacional</v>
          </cell>
          <cell r="U569" t="str">
            <v>3 3. Único Contratista</v>
          </cell>
          <cell r="V569" t="str">
            <v>INVERSIONES PYXIS S.A.S.</v>
          </cell>
          <cell r="W569" t="str">
            <v>N.A</v>
          </cell>
          <cell r="X569">
            <v>900706809</v>
          </cell>
          <cell r="Y569">
            <v>7</v>
          </cell>
          <cell r="Z569" t="str">
            <v>CL 75 5 59</v>
          </cell>
          <cell r="AA569">
            <v>7447888</v>
          </cell>
          <cell r="AB569" t="str">
            <v>alpre@albertopreciado.com</v>
          </cell>
          <cell r="AC569" t="str">
            <v>alpre@albertopreciado.com</v>
          </cell>
          <cell r="AD569" t="str">
            <v>N.A</v>
          </cell>
          <cell r="AE569" t="str">
            <v>N/A</v>
          </cell>
          <cell r="AF569" t="str">
            <v>N.A</v>
          </cell>
          <cell r="AG569" t="str">
            <v>N.A</v>
          </cell>
          <cell r="AH569" t="str">
            <v>N.A</v>
          </cell>
          <cell r="AI569" t="str">
            <v>1 1. Inversión</v>
          </cell>
          <cell r="AJ569">
            <v>2211</v>
          </cell>
          <cell r="AK569" t="str">
            <v>21202020070272200</v>
          </cell>
          <cell r="AL569" t="str">
            <v>Servicios de administracion de bienes inmuebles recidenciales (vivienda) a comision o por contrato, (excepto para propiedades de tiempo compartido)</v>
          </cell>
          <cell r="AN569">
            <v>700000000</v>
          </cell>
          <cell r="AQ569">
            <v>700000000</v>
          </cell>
          <cell r="AU569">
            <v>700000000</v>
          </cell>
          <cell r="AV569" t="str">
            <v>$ 0</v>
          </cell>
          <cell r="AW569">
            <v>814</v>
          </cell>
          <cell r="AX569">
            <v>700000000</v>
          </cell>
          <cell r="AY569">
            <v>45777</v>
          </cell>
          <cell r="AZ569">
            <v>1073</v>
          </cell>
          <cell r="BA569">
            <v>700000000</v>
          </cell>
          <cell r="BB569">
            <v>45757</v>
          </cell>
          <cell r="BC569">
            <v>45776</v>
          </cell>
          <cell r="BD569">
            <v>45782</v>
          </cell>
          <cell r="BE569">
            <v>45991</v>
          </cell>
          <cell r="BF569">
            <v>45996</v>
          </cell>
          <cell r="BG569" t="str">
            <v>2 2-Ejecución</v>
          </cell>
          <cell r="BH569" t="str">
            <v>7 MESES</v>
          </cell>
          <cell r="BI569" t="str">
            <v>1 1. Días</v>
          </cell>
          <cell r="BJ569">
            <v>205</v>
          </cell>
          <cell r="BK569">
            <v>0</v>
          </cell>
          <cell r="BL569">
            <v>205</v>
          </cell>
          <cell r="BM569" t="str">
            <v>DIRECCIÓN DE GESTIÓN CORPORATIVA Y RELACIÓN CON EL CIUDADANO</v>
          </cell>
          <cell r="BN569" t="str">
            <v>GRUPO INTERNO DE TRABAJO DE SERVICIOS ADMINISTRATIVOS</v>
          </cell>
          <cell r="BO569" t="str">
            <v>Paola Andrea Ramirez Gutierrez</v>
          </cell>
          <cell r="BP569">
            <v>52478000</v>
          </cell>
          <cell r="BQ569">
            <v>1</v>
          </cell>
          <cell r="BR569" t="str">
            <v>Alberto Preciado Arbeláez</v>
          </cell>
          <cell r="BS569">
            <v>3229529</v>
          </cell>
          <cell r="BT569" t="str">
            <v>N.A</v>
          </cell>
          <cell r="BU569" t="str">
            <v>N.A</v>
          </cell>
          <cell r="BV569" t="str">
            <v>N.A</v>
          </cell>
          <cell r="BW569" t="str">
            <v>N.A</v>
          </cell>
          <cell r="BX569" t="str">
            <v>N.A</v>
          </cell>
          <cell r="BY569" t="str">
            <v>N.A</v>
          </cell>
          <cell r="BZ569" t="str">
            <v>N.A</v>
          </cell>
          <cell r="CA569" t="str">
            <v>N.A</v>
          </cell>
        </row>
        <row r="570">
          <cell r="A570" t="str">
            <v>568</v>
          </cell>
          <cell r="B570" t="str">
            <v>CONVENIO INTERADMINISTRATIVO</v>
          </cell>
          <cell r="C570" t="str">
            <v>TMSA-CD-1252-2025</v>
          </cell>
          <cell r="D570" t="str">
            <v>CONTRATACION DIRECTA</v>
          </cell>
          <cell r="E570" t="str">
            <v>Aunar esfuerzos institucionales, técnicos, logísticos y administrativos entre TRANSMILENIO S.A., la Secretaría Distrital de Cultura, Recreación, y Deporte y el Instituto Distrital para la Protección de la Niñez y la Juventud (IDIPRON), para el diseño e implementación de estrategias de cultura ciudadana, a través de intervenciones que generen nuevas conversaciones hacia la cooperación, colaboración entre ciudadanía e institucionalidad impulsando la corresponsabilidad social y buenas prácticas para recuperar la confianza y afianzar la apropiación y orgullo hacia TransMilenio.</v>
          </cell>
          <cell r="F570" t="str">
            <v>1 1. Convenio</v>
          </cell>
          <cell r="G570" t="str">
            <v>1 Contratista</v>
          </cell>
          <cell r="H570" t="str">
            <v>2 Jurídica</v>
          </cell>
          <cell r="I570" t="str">
            <v>3 Pública (2-3)</v>
          </cell>
          <cell r="J570" t="str">
            <v>9 Públicos (3)</v>
          </cell>
          <cell r="K570" t="str">
            <v>211 211-Convenio Interadministrativo</v>
          </cell>
          <cell r="L570" t="str">
            <v>25-22-106886</v>
          </cell>
          <cell r="M570" t="str">
            <v>https://www.contratos.gov.co/consultas/detalleProceso.do?numConstancia=25-22-106886</v>
          </cell>
          <cell r="N570">
            <v>45741</v>
          </cell>
          <cell r="O570" t="str">
            <v>5 Contratación directa</v>
          </cell>
          <cell r="P570" t="str">
            <v>15 Convenios Interadministrativos (5-8)</v>
          </cell>
          <cell r="Q570" t="str">
            <v>N/A</v>
          </cell>
          <cell r="R570" t="str">
            <v>3 3. Convenios Ley 489</v>
          </cell>
          <cell r="S570" t="str">
            <v>8 8: Cultura</v>
          </cell>
          <cell r="T570" t="str">
            <v>1 Nacional</v>
          </cell>
          <cell r="U570" t="str">
            <v>3 3. Único Contratista</v>
          </cell>
          <cell r="V570" t="str">
            <v>TRANSMILENIO E IDRIPON</v>
          </cell>
          <cell r="W570" t="str">
            <v>N.A</v>
          </cell>
          <cell r="X570" t="str">
            <v>830063506
  899999333</v>
          </cell>
          <cell r="Y570" t="str">
            <v>6
  7</v>
          </cell>
          <cell r="Z570" t="str">
            <v>AV EL DORADO 69 76 TO 1 P 5 
  CR 27 A 63 B 07</v>
          </cell>
          <cell r="AA570" t="str">
            <v>6012203000
  6013779997</v>
          </cell>
          <cell r="AB570" t="str">
            <v>alexandra.alvarez@transmilenio.gov.co
  contabilidad@idipron.gov.co</v>
          </cell>
          <cell r="AC570" t="str">
            <v>alexandra.alvarez@transmilenio.gov.co
  contabilidad@idipron.gov.co</v>
          </cell>
          <cell r="AD570" t="str">
            <v>N.A</v>
          </cell>
          <cell r="AE570" t="str">
            <v>N.A</v>
          </cell>
          <cell r="AF570" t="str">
            <v>N.A</v>
          </cell>
          <cell r="AG570" t="str">
            <v>N.A</v>
          </cell>
          <cell r="AH570" t="str">
            <v>N.A</v>
          </cell>
          <cell r="AI570" t="str">
            <v>1 1. Inversión</v>
          </cell>
          <cell r="AJ570" t="str">
            <v>N.A</v>
          </cell>
          <cell r="AK570" t="str">
            <v>N.A</v>
          </cell>
          <cell r="AL570" t="str">
            <v>N.A</v>
          </cell>
          <cell r="AN570">
            <v>0</v>
          </cell>
          <cell r="AQ570">
            <v>0</v>
          </cell>
          <cell r="AR570">
            <v>112833395</v>
          </cell>
          <cell r="AS570">
            <v>9299629000</v>
          </cell>
          <cell r="AT570">
            <v>895827736</v>
          </cell>
          <cell r="AU570">
            <v>10308290131</v>
          </cell>
          <cell r="AV570" t="str">
            <v>$ 0</v>
          </cell>
          <cell r="AW570" t="str">
            <v>N.A</v>
          </cell>
          <cell r="AX570" t="str">
            <v>N.A</v>
          </cell>
          <cell r="AY570" t="str">
            <v>N.A</v>
          </cell>
          <cell r="AZ570" t="str">
            <v>N.A</v>
          </cell>
          <cell r="BA570" t="str">
            <v>N.A</v>
          </cell>
          <cell r="BB570" t="str">
            <v>N.A</v>
          </cell>
          <cell r="BC570">
            <v>45743</v>
          </cell>
          <cell r="BD570">
            <v>45789</v>
          </cell>
          <cell r="BE570">
            <v>46093</v>
          </cell>
          <cell r="BF570">
            <v>46093</v>
          </cell>
          <cell r="BG570" t="str">
            <v>2 2-Ejecución</v>
          </cell>
          <cell r="BH570" t="str">
            <v>22 MESES</v>
          </cell>
          <cell r="BI570" t="str">
            <v>1 1. Días</v>
          </cell>
          <cell r="BJ570">
            <v>300</v>
          </cell>
          <cell r="BK570">
            <v>0</v>
          </cell>
          <cell r="BL570">
            <v>300</v>
          </cell>
          <cell r="BM570" t="str">
            <v>SUBSECRETARÍA DISTRITAL DE CULTURA CIUDADANA Y GESTIÓN DEL CONOCIMIENTO</v>
          </cell>
          <cell r="BN570" t="str">
            <v>DIRECCIÓN DE REDES Y ACCIÓN COLECTIVA</v>
          </cell>
          <cell r="BO570" t="str">
            <v>Angélica Rocío Martínez Torres</v>
          </cell>
          <cell r="BP570">
            <v>1018421450</v>
          </cell>
          <cell r="BQ570">
            <v>4</v>
          </cell>
          <cell r="BR570" t="str">
            <v>MARIA FERNANDA ORTIZ CARRASCAL
  JAVIER PALCIOS TORRES</v>
          </cell>
          <cell r="BS570" t="str">
            <v>1 0 6 5 5 9 1 1 5 6
  7 9 9 5 9 9 9 5</v>
          </cell>
          <cell r="BT570" t="str">
            <v>N.A</v>
          </cell>
          <cell r="BU570" t="str">
            <v>N.A</v>
          </cell>
          <cell r="BV570" t="str">
            <v>N.A</v>
          </cell>
          <cell r="BW570" t="str">
            <v>N.A</v>
          </cell>
          <cell r="BX570" t="str">
            <v>N.A</v>
          </cell>
          <cell r="BY570" t="str">
            <v>N.A</v>
          </cell>
          <cell r="BZ570" t="str">
            <v>N.A</v>
          </cell>
          <cell r="CA570" t="str">
            <v>N.A</v>
          </cell>
        </row>
        <row r="571">
          <cell r="A571">
            <v>569</v>
          </cell>
          <cell r="B571" t="str">
            <v>CONTRATO DE PRESTACIÓN DE SERVICIOS PROFESIONALES Y/O APOYO A LA GESTIÓN</v>
          </cell>
          <cell r="C571" t="str">
            <v>SCDPI-21417-00833-25</v>
          </cell>
          <cell r="D571" t="str">
            <v>CONTRATACION DIRECTA</v>
          </cell>
          <cell r="E571" t="str">
            <v>Prestar servicios profesionales a la Secretaría Distrital de Cultura, Recreación y Deporte - Dirección de Transformaciones Culturales, realizando actividades requeridas para el desarrollo de la ideación, implementación, gestión territorial y seguimiento de la estrategia de espacio público, con el enfoque de transformación cultural y cambio comportamental.</v>
          </cell>
          <cell r="F571" t="str">
            <v>17 17. Contrato de Prestación de Servicios</v>
          </cell>
          <cell r="G571" t="str">
            <v>1 Contratista</v>
          </cell>
          <cell r="H571" t="str">
            <v>1 Natural</v>
          </cell>
          <cell r="I571" t="str">
            <v>2 Privada (1)</v>
          </cell>
          <cell r="J571" t="str">
            <v>4 Persona Natural (2)</v>
          </cell>
          <cell r="K571" t="str">
            <v>31 31-Servicios Profesionales</v>
          </cell>
          <cell r="L571" t="str">
            <v>CO1.PCCNTR.7828412</v>
          </cell>
          <cell r="M571" t="str">
            <v>https://community.secop.gov.co/Public/Tendering/OpportunityDetail/Index?noticeUID=CO1.NTC.8061927&amp;isFromPublicArea=True&amp;isModal=False</v>
          </cell>
          <cell r="N571">
            <v>45776</v>
          </cell>
          <cell r="O571" t="str">
            <v>5 Contratación directa</v>
          </cell>
          <cell r="P571" t="str">
            <v>33 Prestación de Servicios Profesionales y Apoyo (5-8)</v>
          </cell>
          <cell r="Q571" t="str">
            <v>N/A</v>
          </cell>
          <cell r="R571" t="str">
            <v>1 1. Ley 80</v>
          </cell>
          <cell r="S571" t="str">
            <v>6 6: Prestacion de servicios</v>
          </cell>
          <cell r="T571" t="str">
            <v>1 Nacional</v>
          </cell>
          <cell r="U571" t="str">
            <v>3 3. Único Contratista</v>
          </cell>
          <cell r="V571" t="str">
            <v>SERGIO DAVID SOTO GALAN</v>
          </cell>
          <cell r="W571" t="str">
            <v>M</v>
          </cell>
          <cell r="X571">
            <v>80099955</v>
          </cell>
          <cell r="Y571">
            <v>5</v>
          </cell>
          <cell r="Z571" t="str">
            <v>Cra 95 G Bis # 90 A 46</v>
          </cell>
          <cell r="AA571">
            <v>4765175</v>
          </cell>
          <cell r="AB571" t="str">
            <v>sergio.soto@scrd.gov.co</v>
          </cell>
          <cell r="AC571" t="str">
            <v>sergiosotogalan@gmail.com</v>
          </cell>
          <cell r="AD571">
            <v>30569</v>
          </cell>
          <cell r="AE571">
            <v>42</v>
          </cell>
          <cell r="AF571" t="str">
            <v>BOYACA - SOGAMOSO</v>
          </cell>
          <cell r="AG571" t="str">
            <v>Profesional en ciencias sociales y humanas o afines; economía, administración o afines; ingeniería, arquitectura o afines; o diseño gráfico, diseño de interiores o afines, o comunicación social o comunicación audiovisual y multimedial o afines, profesional en artes y humanidades o afines.</v>
          </cell>
          <cell r="AH571" t="str">
            <v>ADMINISTRADOR PUBLICO</v>
          </cell>
          <cell r="AI571" t="str">
            <v>1 1. Inversión</v>
          </cell>
          <cell r="AJ571">
            <v>122</v>
          </cell>
          <cell r="AK571" t="str">
            <v>O230117330120240122</v>
          </cell>
          <cell r="AL571" t="str">
            <v>nnovación y cambio cultural para la transformación de comportamientos que promuevan el orgullo por la ciudad de Bogotá D.C.</v>
          </cell>
          <cell r="AN571">
            <v>58560000</v>
          </cell>
          <cell r="AO571">
            <v>13420000</v>
          </cell>
          <cell r="AP571">
            <v>15128000</v>
          </cell>
          <cell r="AQ571">
            <v>56852000</v>
          </cell>
          <cell r="AU571">
            <v>56852000</v>
          </cell>
          <cell r="AV571" t="str">
            <v>$ 7.320.000</v>
          </cell>
          <cell r="AW571">
            <v>830</v>
          </cell>
          <cell r="AX571">
            <v>58560000</v>
          </cell>
          <cell r="AY571">
            <v>45783</v>
          </cell>
          <cell r="AZ571">
            <v>489</v>
          </cell>
          <cell r="BA571">
            <v>73200000</v>
          </cell>
          <cell r="BB571">
            <v>45693</v>
          </cell>
          <cell r="BC571">
            <v>45777</v>
          </cell>
          <cell r="BD571">
            <v>45785</v>
          </cell>
          <cell r="BE571">
            <v>46021</v>
          </cell>
          <cell r="BF571">
            <v>46021</v>
          </cell>
          <cell r="BG571" t="str">
            <v>2 2-Ejecución</v>
          </cell>
          <cell r="BH571" t="str">
            <v>8 MESES Y 15 DIAS</v>
          </cell>
          <cell r="BI571" t="str">
            <v>1 1. Días</v>
          </cell>
          <cell r="BJ571">
            <v>232</v>
          </cell>
          <cell r="BK571">
            <v>0</v>
          </cell>
          <cell r="BL571">
            <v>232</v>
          </cell>
          <cell r="BM571" t="str">
            <v>SUBSECRETARÍA DISTRITAL DE CULTURA CIUDADANA Y GESTIÓN DEL CONOCIMIENTO</v>
          </cell>
          <cell r="BN571" t="str">
            <v>SUBSECRETARÍA DISTRITAL DE CULTURA CIUDADANA Y GESTIÓN DEL CONOCIMIENTO</v>
          </cell>
          <cell r="BO571" t="str">
            <v>Julian Felipe Duarte Alvarez</v>
          </cell>
          <cell r="BP571">
            <v>1019071928</v>
          </cell>
          <cell r="BQ571">
            <v>3</v>
          </cell>
          <cell r="BR571" t="str">
            <v>N.A</v>
          </cell>
          <cell r="BS571" t="str">
            <v>N.A</v>
          </cell>
          <cell r="BT571" t="str">
            <v>N.A</v>
          </cell>
          <cell r="BU571" t="str">
            <v>N.A</v>
          </cell>
          <cell r="BV571" t="str">
            <v>N.A</v>
          </cell>
          <cell r="BW571" t="str">
            <v>N.A</v>
          </cell>
          <cell r="BX571" t="str">
            <v>N.A</v>
          </cell>
          <cell r="BY571" t="str">
            <v>N.A</v>
          </cell>
          <cell r="BZ571" t="str">
            <v>N.A</v>
          </cell>
          <cell r="CA571" t="str">
            <v>N.A</v>
          </cell>
        </row>
        <row r="572">
          <cell r="A572" t="str">
            <v>570</v>
          </cell>
          <cell r="B572" t="str">
            <v>CONTRATO DE PRESTACION DE SERVICIOS</v>
          </cell>
          <cell r="C572" t="str">
            <v>SCRD-MIC-15-2025</v>
          </cell>
          <cell r="D572" t="str">
            <v>MÍNIMA CUANTÍA</v>
          </cell>
          <cell r="E572" t="str">
            <v>Prestar el servicio de monitoreo de medios para reportar de manera continua las menciones de la Secretaría de Cultura, Recreación y Deporte, las entidades del Sector y las temáticas de interés que se publican en los medios tradicionales (prensa, radio y televisión), redes sociales y diversas plataformas en línea, de conformidad con los requisitos de la entidad.</v>
          </cell>
          <cell r="F572" t="str">
            <v>17 17. Contrato de Prestación de Servicios</v>
          </cell>
          <cell r="G572" t="str">
            <v>1 Contratista</v>
          </cell>
          <cell r="H572" t="str">
            <v>2 Jurídica</v>
          </cell>
          <cell r="I572" t="str">
            <v>2 Privada (1)</v>
          </cell>
          <cell r="J572" t="str">
            <v>3 Privadas (2)</v>
          </cell>
          <cell r="K572" t="str">
            <v>31 31-Servicios Profesionales</v>
          </cell>
          <cell r="L572" t="str">
            <v>CO1.PCCNTR.7847364</v>
          </cell>
          <cell r="M572" t="str">
            <v>https://community.secop.gov.co/Public/Tendering/OpportunityDetail/Index?noticeUID=CO1.NTC.7985818&amp;isFromPublicArea=True&amp;isModal=False</v>
          </cell>
          <cell r="N572">
            <v>45757</v>
          </cell>
          <cell r="O572" t="str">
            <v>4 Mínima cuantía</v>
          </cell>
          <cell r="P572" t="str">
            <v>30 Porcentaje Mínima Cuantía (4)</v>
          </cell>
          <cell r="Q572" t="str">
            <v>N/A</v>
          </cell>
          <cell r="R572" t="str">
            <v>1 1. Ley 80</v>
          </cell>
          <cell r="S572" t="str">
            <v>6 6: Prestacion de servicios</v>
          </cell>
          <cell r="T572" t="str">
            <v>1 Nacional</v>
          </cell>
          <cell r="U572" t="str">
            <v>3 3. Único Contratista</v>
          </cell>
          <cell r="V572" t="str">
            <v>FLT COMUNICACIONES S.A.S - Mass Medios</v>
          </cell>
          <cell r="W572" t="str">
            <v>N.A</v>
          </cell>
          <cell r="X572">
            <v>830065445</v>
          </cell>
          <cell r="Y572">
            <v>4</v>
          </cell>
          <cell r="Z572" t="str">
            <v>Cl 5A 14-01</v>
          </cell>
          <cell r="AA572">
            <v>8851657</v>
          </cell>
          <cell r="AB572" t="str">
            <v>massmedios@gmail.com</v>
          </cell>
          <cell r="AC572" t="str">
            <v>massmedios@gmail.com</v>
          </cell>
          <cell r="AD572" t="str">
            <v>N.A</v>
          </cell>
          <cell r="AE572" t="str">
            <v>N.A</v>
          </cell>
          <cell r="AF572" t="str">
            <v>N.A</v>
          </cell>
          <cell r="AG572" t="str">
            <v>N.A</v>
          </cell>
          <cell r="AH572" t="str">
            <v>N.A</v>
          </cell>
          <cell r="AI572" t="str">
            <v>1 1. Inversión</v>
          </cell>
          <cell r="AJ572">
            <v>163</v>
          </cell>
          <cell r="AK572" t="str">
            <v>O230117459920240163</v>
          </cell>
          <cell r="AL572" t="str">
            <v>Fortalecimiento Institucional para una Gobernanza Pública Confiable en Bogotá D.C.</v>
          </cell>
          <cell r="AN572">
            <v>19040000</v>
          </cell>
          <cell r="AQ572">
            <v>19040000</v>
          </cell>
          <cell r="AU572">
            <v>19040000</v>
          </cell>
          <cell r="AV572" t="str">
            <v>$ 0</v>
          </cell>
          <cell r="AW572">
            <v>909</v>
          </cell>
          <cell r="AX572">
            <v>19040000</v>
          </cell>
          <cell r="AY572">
            <v>45790</v>
          </cell>
          <cell r="AZ572">
            <v>206</v>
          </cell>
          <cell r="BA572">
            <v>55000000</v>
          </cell>
          <cell r="BB572">
            <v>45683</v>
          </cell>
          <cell r="BC572">
            <v>45786</v>
          </cell>
          <cell r="BD572">
            <v>45791</v>
          </cell>
          <cell r="BE572">
            <v>46022</v>
          </cell>
          <cell r="BF572">
            <v>46022</v>
          </cell>
          <cell r="BG572" t="str">
            <v>2 2-Ejecución</v>
          </cell>
          <cell r="BH572" t="str">
            <v>8 MESES</v>
          </cell>
          <cell r="BI572" t="str">
            <v>1 1. Días</v>
          </cell>
          <cell r="BJ572">
            <v>227</v>
          </cell>
          <cell r="BK572">
            <v>0</v>
          </cell>
          <cell r="BL572">
            <v>227</v>
          </cell>
          <cell r="BM572" t="str">
            <v>DIRECCIÓN DE GESTIÓN CORPORATIVA Y RELACIÓN CON EL CIUDADANO</v>
          </cell>
          <cell r="BN572" t="str">
            <v>OFICINA DE TECNOLOGÍAS DE LA INFORMACIÓN</v>
          </cell>
          <cell r="BO572" t="str">
            <v>Ibón Maritza Munevar Gordillo</v>
          </cell>
          <cell r="BP572">
            <v>52884019</v>
          </cell>
          <cell r="BQ572">
            <v>1</v>
          </cell>
          <cell r="BR572" t="str">
            <v>N.A</v>
          </cell>
          <cell r="BS572" t="str">
            <v>N.A</v>
          </cell>
          <cell r="BT572" t="str">
            <v>N.A</v>
          </cell>
          <cell r="BU572" t="str">
            <v>N.A</v>
          </cell>
          <cell r="BV572" t="str">
            <v>N.A</v>
          </cell>
          <cell r="BW572" t="str">
            <v>N.A</v>
          </cell>
          <cell r="BX572" t="str">
            <v>N.A</v>
          </cell>
          <cell r="BY572" t="str">
            <v>N.A</v>
          </cell>
          <cell r="BZ572" t="str">
            <v>N.A</v>
          </cell>
          <cell r="CA572" t="str">
            <v>N.A</v>
          </cell>
        </row>
        <row r="573">
          <cell r="A573" t="str">
            <v>571</v>
          </cell>
          <cell r="B573" t="str">
            <v>CONTRATO DE COMISION</v>
          </cell>
          <cell r="C573" t="str">
            <v>SCRD-SA-BP-13-2025</v>
          </cell>
          <cell r="D573" t="str">
            <v>SELECCIÓN ABREVIADA</v>
          </cell>
          <cell r="E573" t="str">
            <v>Contratar la prestación de servicios como comisionista comprador actuando en nombre propio y por cuenta de la Secretaría Distrital de Cultura, Recreación y Deporte, en el mercado de compras públicas–MCP-de la Bolsa Mercantil de Colombia S.A. –BMC, dentro de la negociación o negociaciones necesarias para la prestación del servicio público de transporte terrestre transporte individual de pasajeros tipo taxi.</v>
          </cell>
          <cell r="F573" t="str">
            <v>7 7. Suministro</v>
          </cell>
          <cell r="G573" t="str">
            <v>1 Contratista</v>
          </cell>
          <cell r="H573" t="str">
            <v>2 Jurídica</v>
          </cell>
          <cell r="I573" t="str">
            <v>2 Privada (1)</v>
          </cell>
          <cell r="J573" t="str">
            <v>3 Privadas (2)</v>
          </cell>
          <cell r="K573" t="str">
            <v>48 48-Otros Suministros</v>
          </cell>
          <cell r="M573" t="str">
            <v>https://community.secop.gov.co/Public/Tendering/OpportunityDetail/Index?noticeUID=CO1.NTC.8096262&amp;isFromPublicArea=True&amp;isModal=False</v>
          </cell>
          <cell r="N573">
            <v>45784</v>
          </cell>
          <cell r="O573" t="str">
            <v>2 Selección abreviada</v>
          </cell>
          <cell r="P573" t="str">
            <v>4 Adquisión o Suministro de Bienes y Servicios de Carácterísticas Técnicas Uniformes y de Común Utilización (Procedimiento: Siubasta Inversa, Acuerdo Marco de Precios, Bolsa de Productos) (2)</v>
          </cell>
          <cell r="Q573" t="str">
            <v>N/A</v>
          </cell>
          <cell r="R573" t="str">
            <v>1 1. Ley 80</v>
          </cell>
          <cell r="S573" t="str">
            <v>8 8: Cultura</v>
          </cell>
          <cell r="T573" t="str">
            <v>1 Nacional</v>
          </cell>
          <cell r="U573" t="str">
            <v>3 3. Único Contratista</v>
          </cell>
          <cell r="V573" t="str">
            <v>AGROBOLSA S.A. COMISIONISTA DE BOLSA</v>
          </cell>
          <cell r="W573" t="str">
            <v>N.A</v>
          </cell>
          <cell r="X573">
            <v>830103828</v>
          </cell>
          <cell r="Y573">
            <v>5</v>
          </cell>
          <cell r="Z573" t="str">
            <v>Calle 113 No. 7-21 Torre A Piso 15 Bogotá, D.C.</v>
          </cell>
          <cell r="AA573">
            <v>7560065</v>
          </cell>
          <cell r="AB573" t="str">
            <v>contabilidad@agrobolsa.com.co</v>
          </cell>
          <cell r="AC573" t="str">
            <v>contabilidad@agrobolsa.com.co</v>
          </cell>
          <cell r="AD573" t="str">
            <v>N.A</v>
          </cell>
          <cell r="AE573" t="str">
            <v>N.A</v>
          </cell>
          <cell r="AF573" t="str">
            <v>N.A</v>
          </cell>
          <cell r="AG573" t="str">
            <v>N.A</v>
          </cell>
          <cell r="AH573" t="str">
            <v>N.A</v>
          </cell>
          <cell r="AI573" t="str">
            <v>1 1. Inversión</v>
          </cell>
          <cell r="AJ573" t="str">
            <v>217
  144
  102
  080
  122
  082
  1116</v>
          </cell>
          <cell r="AK573" t="str">
            <v>O230117330120240217
  O230117330120240144
  O230117330120240102
  O230117330120240080
  O230117330120240122
  O230117330120240082
  O21202020060464116</v>
          </cell>
          <cell r="AL573" t="str">
            <v>Fortalecimiento de la gobernanza territorial, la participación incidente y la atención diferenciada de los grupos étnicos, etarios y sectores sociales desde las prácticas culturales en Bogotá D.C.
  Fortalecimiento de la sostenibilidad economica del sector cultural y creativo, a traves de la implementación de programas que permitan aumentar crecimiento y compretitividad, en Bogotá D.C
  Fortalecimiento de alianzas estratégicas a nivel bilateral y multilateral para el posicionamiento de la ciudad como referente cultural y recreodeportivo en escenarios internacionales Bogotá D.C.
  Fortalecimiento de prácticas y transformaciones culturales, patrimoniales, urbanas y sociales para el bienestar integral de Bogotá D.C.
  nnovación y cambio cultural para la transformación de comportamientos que promuevan el orgullo por la ciudad de Bogotá D.C
  Fortalecimiento del acceso a la cultura escrita de los habitantes de Bogotá D.C.
  Servicios de alquiler de automóviles con conductor</v>
          </cell>
          <cell r="AN573">
            <v>4423678</v>
          </cell>
          <cell r="AQ573">
            <v>4423678</v>
          </cell>
          <cell r="AU573">
            <v>4423678</v>
          </cell>
          <cell r="AV573" t="str">
            <v>$ 0</v>
          </cell>
          <cell r="AW573" t="str">
            <v>849
  850
  851
  852
  853
  854
  855
  856
  857
  858
  859
  860
  861
  862863
  864
  865
  866</v>
          </cell>
          <cell r="AX573" t="str">
            <v>79348
  55.002
  13.960
  2.792
  139.599
  13.960
  41.251
  22.336
  491.158
  329.085
  228.113
  57.897
  11.579
  578.967
  57.897
  171.085
  92.635
  2.037.014</v>
          </cell>
          <cell r="AY573">
            <v>45785</v>
          </cell>
          <cell r="AZ573" t="str">
            <v>944 
  823 
  824 
  829 
  983 
  934 
  925 
  890 
  1079
  945 
  906 
  909 
  830 
  981 
  935 
  1032 
  889 
  1080</v>
          </cell>
          <cell r="BA573" t="str">
            <v>$ 5.000.000
  $ 5.000.000
  $ 1.000.000
  $ 28.420.000
  $ 14.775.000
  $ 49.250.000
  $ 8.000.000
  $ 19.704.500
  $ 2.638.769
  $ 75.000
  $ 75.000
  $ 15.000
  $ 426.300
  $ 221.625
  $ 750.000
  $ 120.000
  $ 295.500
  $ 37.361.231</v>
          </cell>
          <cell r="BB573" t="str">
            <v>19/03/2025
  08/03/2025
  08/03/2025
  10/03/2025
  25/03/2025
  19/03/2025
  18/03/2025
  25/03/2025
  16/04/2025
  19/03/2025
  17/03/2025
  18/03/2025
  10/03/2025
  25/03/2025
  19/03/2025
  31/03/2025
  12/03/2025
  16/04/2025</v>
          </cell>
          <cell r="BC573">
            <v>45784</v>
          </cell>
          <cell r="BD573">
            <v>45784</v>
          </cell>
          <cell r="BE573">
            <v>46022</v>
          </cell>
          <cell r="BF573">
            <v>46022</v>
          </cell>
          <cell r="BG573" t="str">
            <v>2 2-Ejecución</v>
          </cell>
          <cell r="BH573" t="str">
            <v>8 MESES</v>
          </cell>
          <cell r="BI573" t="str">
            <v>1 1. Días</v>
          </cell>
          <cell r="BJ573">
            <v>234</v>
          </cell>
          <cell r="BK573">
            <v>0</v>
          </cell>
          <cell r="BL573">
            <v>234</v>
          </cell>
          <cell r="BM573" t="str">
            <v>DIRECCIÓN DE GESTIÓN CORPORATIVA Y RELACIÓN CON EL CIUDADANO</v>
          </cell>
          <cell r="BN573" t="str">
            <v>GRUPO INTERNO DE TRABAJO DE SERVICIOS ADMINISTRATIVOS</v>
          </cell>
          <cell r="BO573" t="str">
            <v>Paola Andrea Ramirez Gutierrez
  Ana Maria Boada Ayala
  Diego Javier Parra Cortes
  Luis Felipe Calero Gonzalez
  Mario Arturo Suarez Mendoza
  Bibiana Andrea Victorino Ramirez
  Andres Felipe Jara Moreno</v>
          </cell>
          <cell r="BP573">
            <v>52478000</v>
          </cell>
          <cell r="BQ573">
            <v>1</v>
          </cell>
          <cell r="BR573" t="str">
            <v>KELLY YOLANY SÁNCHEZ ACERO</v>
          </cell>
          <cell r="BS573">
            <v>1069714590</v>
          </cell>
          <cell r="BT573" t="str">
            <v>N.A</v>
          </cell>
          <cell r="BU573" t="str">
            <v>N.A</v>
          </cell>
          <cell r="BV573" t="str">
            <v>N.A</v>
          </cell>
          <cell r="BW573" t="str">
            <v>N.A</v>
          </cell>
          <cell r="BX573" t="str">
            <v>N.A</v>
          </cell>
          <cell r="BY573" t="str">
            <v>N.A</v>
          </cell>
          <cell r="BZ573" t="str">
            <v>N.A</v>
          </cell>
          <cell r="CA573" t="str">
            <v>N.A</v>
          </cell>
        </row>
        <row r="574">
          <cell r="A574" t="str">
            <v>572</v>
          </cell>
          <cell r="B574" t="str">
            <v>CONTRATO DE PRESTACIÓN DE SERVICIOS PROFESIONALES Y/O APOYO A LA GESTIÓN</v>
          </cell>
          <cell r="C574" t="str">
            <v>SCDPI-21418-01176-25</v>
          </cell>
          <cell r="D574" t="str">
            <v>CONTRATACION DIRECTA</v>
          </cell>
          <cell r="E574" t="str">
            <v>Prestar servicios profesionales a la Secretaría Distrital de Cultura, Recreación y Deporte - Dirección de Arte, Cultura y
  Patrimonio,para el desarrollo de actividades desde las terapias artísticas requeridas en el marco de la implementación de la Estrategia
  EstarBien Bogotá.</v>
          </cell>
          <cell r="F574" t="str">
            <v>17 17. Contrato de Prestación de Servicios</v>
          </cell>
          <cell r="G574" t="str">
            <v>1 Contratista</v>
          </cell>
          <cell r="H574" t="str">
            <v>1 Natural</v>
          </cell>
          <cell r="I574" t="str">
            <v>2 Privada (1)</v>
          </cell>
          <cell r="J574" t="str">
            <v>4 Persona Natural (2)</v>
          </cell>
          <cell r="K574" t="str">
            <v>31 31-Servicios Profesionales</v>
          </cell>
          <cell r="L574" t="str">
            <v>CO1.PCCNTR.7837305</v>
          </cell>
          <cell r="M574" t="str">
            <v>https://community.secop.gov.co/Public/Tendering/OpportunityDetail/Index?noticeUID=CO1.NTC.8073727&amp;isFromPublicArea=True&amp;isModal=False</v>
          </cell>
          <cell r="N574">
            <v>45779</v>
          </cell>
          <cell r="O574" t="str">
            <v>5 Contratación directa</v>
          </cell>
          <cell r="P574" t="str">
            <v>33 Prestación de Servicios Profesionales y Apoyo (5-8)</v>
          </cell>
          <cell r="Q574" t="str">
            <v>N/A</v>
          </cell>
          <cell r="R574" t="str">
            <v>1 1. Ley 80</v>
          </cell>
          <cell r="S574" t="str">
            <v>6 6: Prestacion de servicios</v>
          </cell>
          <cell r="T574" t="str">
            <v>1 Nacional</v>
          </cell>
          <cell r="U574" t="str">
            <v>3 3. Único Contratista</v>
          </cell>
          <cell r="V574" t="str">
            <v>LUIS GUILLERMO ESPITIA TORRES</v>
          </cell>
          <cell r="W574" t="str">
            <v>M</v>
          </cell>
          <cell r="X574">
            <v>1019051555</v>
          </cell>
          <cell r="Y574">
            <v>1</v>
          </cell>
          <cell r="Z574" t="str">
            <v>CALLE 93B # 60B - 94</v>
          </cell>
          <cell r="AA574">
            <v>3193692794</v>
          </cell>
          <cell r="AB574" t="str">
            <v>luis.espitia@scrd.gov.co</v>
          </cell>
          <cell r="AC574" t="str">
            <v>terapeutaartistico@gmail.com</v>
          </cell>
          <cell r="AD574">
            <v>33107</v>
          </cell>
          <cell r="AE574">
            <v>35</v>
          </cell>
          <cell r="AF574" t="str">
            <v>BOGOTA</v>
          </cell>
          <cell r="AG574" t="str">
            <v>Profesional en áreas relacionadas con ciencias humanas, ciencias sociales, ciencias de la educación, artes, bellas artes o afines y dos (2) años de experiencia profesional relacionada.</v>
          </cell>
          <cell r="AH574" t="str">
            <v>PSICOLOGO</v>
          </cell>
          <cell r="AI574" t="str">
            <v>1 1. Inversión</v>
          </cell>
          <cell r="AJ574">
            <v>80</v>
          </cell>
          <cell r="AK574" t="str">
            <v>O230117330120240080</v>
          </cell>
          <cell r="AL574" t="str">
            <v>Fortalecimiento de prácticas y transformaciones culturales, patrimoniales, urbanas y sociales para el bienestar integral de Bogotá D.C.</v>
          </cell>
          <cell r="AN574">
            <v>52152000</v>
          </cell>
          <cell r="AP574">
            <v>1303800</v>
          </cell>
          <cell r="AQ574">
            <v>50848200</v>
          </cell>
          <cell r="AU574">
            <v>50848200</v>
          </cell>
          <cell r="AV574" t="str">
            <v>$ 6.519.000</v>
          </cell>
          <cell r="AW574">
            <v>832</v>
          </cell>
          <cell r="AX574">
            <v>52152000</v>
          </cell>
          <cell r="AY574">
            <v>45783</v>
          </cell>
          <cell r="AZ574">
            <v>1004</v>
          </cell>
          <cell r="BA574">
            <v>52152000</v>
          </cell>
          <cell r="BB574">
            <v>45742</v>
          </cell>
          <cell r="BC574">
            <v>45782</v>
          </cell>
          <cell r="BD574">
            <v>45784</v>
          </cell>
          <cell r="BE574">
            <v>46022</v>
          </cell>
          <cell r="BF574">
            <v>46022</v>
          </cell>
          <cell r="BG574" t="str">
            <v>2 2-Ejecución</v>
          </cell>
          <cell r="BH574" t="str">
            <v>8 MESES</v>
          </cell>
          <cell r="BI574" t="str">
            <v>1 1. Días</v>
          </cell>
          <cell r="BJ574">
            <v>234</v>
          </cell>
          <cell r="BK574">
            <v>0</v>
          </cell>
          <cell r="BL574">
            <v>234</v>
          </cell>
          <cell r="BM574" t="str">
            <v>DIRECCIÓN DE ARTE, CULTURA Y PATRIMONIO</v>
          </cell>
          <cell r="BN574" t="str">
            <v>DIRECCIÓN DE ARTE, CULTURA Y PATRIMONIO</v>
          </cell>
          <cell r="BO574" t="str">
            <v>Natalia Currea Dereser</v>
          </cell>
          <cell r="BP574">
            <v>52414607</v>
          </cell>
          <cell r="BQ574">
            <v>7</v>
          </cell>
          <cell r="BR574" t="str">
            <v>N.A</v>
          </cell>
          <cell r="BS574" t="str">
            <v>N.A</v>
          </cell>
          <cell r="BT574" t="str">
            <v>N.A</v>
          </cell>
          <cell r="BU574" t="str">
            <v>N.A</v>
          </cell>
          <cell r="BV574" t="str">
            <v>N.A</v>
          </cell>
          <cell r="BW574" t="str">
            <v>N.A</v>
          </cell>
          <cell r="BX574" t="str">
            <v>N.A</v>
          </cell>
          <cell r="BY574" t="str">
            <v>N.A</v>
          </cell>
          <cell r="BZ574" t="str">
            <v>N.A</v>
          </cell>
          <cell r="CA574" t="str">
            <v>N.A</v>
          </cell>
        </row>
        <row r="575">
          <cell r="A575" t="str">
            <v>573</v>
          </cell>
          <cell r="B575" t="str">
            <v>CONTRATO DE COMISION</v>
          </cell>
          <cell r="C575" t="str">
            <v>SCRD-SA-BP-17-2025</v>
          </cell>
          <cell r="D575" t="str">
            <v>SELECCIÓN ABREVIADA</v>
          </cell>
          <cell r="E575" t="str">
            <v>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CONTRATAR LA PRESTACIÓN DEL SERVICIO DE VIGILANCIA DE MEDIOS HUMANOS Y MEDIOS TECNOLÓGICOS PARA EL CENTRO FELICIDAD CEFE CHAPINERO</v>
          </cell>
          <cell r="F575" t="str">
            <v>17 17. Contrato de Prestación de Servicios</v>
          </cell>
          <cell r="G575" t="str">
            <v>1 Contratista</v>
          </cell>
          <cell r="H575" t="str">
            <v>2 Jurídica</v>
          </cell>
          <cell r="I575" t="str">
            <v>2 Privada (1)</v>
          </cell>
          <cell r="J575" t="str">
            <v>3 Privadas (2)</v>
          </cell>
          <cell r="K575" t="str">
            <v>49 49-Otros Servicios</v>
          </cell>
          <cell r="L575" t="str">
            <v>CO1.BDOS.8199829</v>
          </cell>
          <cell r="M575" t="str">
            <v>https://community.secop.gov.co/Public/Tendering/OpportunityDetail/Index?noticeUID=CO1.NTC.8221678&amp;isFromPublicArea=True&amp;isModal=False</v>
          </cell>
          <cell r="N575">
            <v>45807</v>
          </cell>
          <cell r="O575" t="str">
            <v>2 Selección abreviada</v>
          </cell>
          <cell r="P575" t="str">
            <v>4 Adquisión o Suministro de Bienes y Servicios de Carácterísticas Técnicas Uniformes y de Común Utilización (Procedimiento: Siubasta Inversa, Acuerdo Marco de Precios, Bolsa de Productos) (2)</v>
          </cell>
          <cell r="Q575" t="str">
            <v>N/A</v>
          </cell>
          <cell r="R575" t="str">
            <v>1 1. Ley 80</v>
          </cell>
          <cell r="S575" t="str">
            <v>6 6: Prestacion de servicios</v>
          </cell>
          <cell r="T575" t="str">
            <v>1 Nacional</v>
          </cell>
          <cell r="U575" t="str">
            <v>3 3. Único Contratista</v>
          </cell>
          <cell r="V575" t="str">
            <v>RENTA Y CAMPO CORREDORES S.A.</v>
          </cell>
          <cell r="W575" t="str">
            <v>N.A</v>
          </cell>
          <cell r="X575">
            <v>802017459</v>
          </cell>
          <cell r="Y575">
            <v>0</v>
          </cell>
          <cell r="Z575" t="str">
            <v>CL 94 A 11 A 73 P 2</v>
          </cell>
          <cell r="AA575">
            <v>3212414176</v>
          </cell>
          <cell r="AB575" t="str">
            <v>dir.administrativa@reicacorredores.com</v>
          </cell>
          <cell r="AC575" t="str">
            <v>dir.administrativa@reicacorredores.com</v>
          </cell>
          <cell r="AD575" t="str">
            <v>N.A</v>
          </cell>
          <cell r="AE575" t="str">
            <v>N.A</v>
          </cell>
          <cell r="AF575" t="str">
            <v>N.A</v>
          </cell>
          <cell r="AG575" t="str">
            <v>N.A</v>
          </cell>
          <cell r="AH575" t="str">
            <v>N.A</v>
          </cell>
          <cell r="AI575" t="str">
            <v>1 1. Inversión</v>
          </cell>
          <cell r="AJ575">
            <v>123</v>
          </cell>
          <cell r="AK575" t="str">
            <v>O230117330120240123</v>
          </cell>
          <cell r="AL575" t="str">
            <v>Asistencia Técnica para el desarrollo de infraestructuras culturales sostenibles en el Distrito Capital Bogotá D.C.</v>
          </cell>
          <cell r="AN575">
            <v>23182838</v>
          </cell>
          <cell r="AO575">
            <v>5270770</v>
          </cell>
          <cell r="AQ575">
            <v>28453608</v>
          </cell>
          <cell r="AU575">
            <v>28453608</v>
          </cell>
          <cell r="AV575" t="str">
            <v>$ 0</v>
          </cell>
          <cell r="AW575" t="str">
            <v>1039
  1037
  1028</v>
          </cell>
          <cell r="AX575" t="str">
            <v>1438578756
  7.559.949
  15.622.889</v>
          </cell>
          <cell r="AY575" t="str">
            <v>23/05/2025
  22/05/2025
  22/05/2025</v>
          </cell>
          <cell r="AZ575" t="str">
            <v>1028
  1024</v>
          </cell>
          <cell r="BA575" t="str">
            <v>1.455.195.588
  29103912</v>
          </cell>
          <cell r="BB575" t="str">
            <v>28/03/2025
  8/03/2025</v>
          </cell>
          <cell r="BC575">
            <v>45786</v>
          </cell>
          <cell r="BD575">
            <v>45786</v>
          </cell>
          <cell r="BE575">
            <v>46022</v>
          </cell>
          <cell r="BF575">
            <v>46022</v>
          </cell>
          <cell r="BG575" t="str">
            <v>2 2-Ejecución</v>
          </cell>
          <cell r="BH575" t="str">
            <v>7 MESES</v>
          </cell>
          <cell r="BI575" t="str">
            <v>1 1. Días</v>
          </cell>
          <cell r="BJ575">
            <v>232</v>
          </cell>
          <cell r="BK575">
            <v>0</v>
          </cell>
          <cell r="BL575">
            <v>232</v>
          </cell>
          <cell r="BM575" t="str">
            <v>DIRECCIÓN DE ARTE, CULTURA Y PATRIMONIO</v>
          </cell>
          <cell r="BN575" t="str">
            <v>SUBDIRECCIÓN DE INFRAESTRUCTURA Y PATRIMONIO CULTURAL</v>
          </cell>
          <cell r="BO575" t="str">
            <v>Alexandra Mendez Espitía
  Johanna Rodríguez Diaz</v>
          </cell>
          <cell r="BP575" t="str">
            <v>52554759 
  1032393520</v>
          </cell>
          <cell r="BQ575" t="str">
            <v>8
  1</v>
          </cell>
          <cell r="BR575" t="str">
            <v>JUSTO ANIBAL VAZQUEZ DURAN</v>
          </cell>
          <cell r="BS575">
            <v>91257874</v>
          </cell>
          <cell r="BT575" t="str">
            <v>N.A</v>
          </cell>
          <cell r="BU575" t="str">
            <v>N.A</v>
          </cell>
          <cell r="BV575" t="str">
            <v>N.A</v>
          </cell>
          <cell r="BW575" t="str">
            <v>N.A</v>
          </cell>
          <cell r="BX575" t="str">
            <v>N.A</v>
          </cell>
          <cell r="BY575" t="str">
            <v>N.A</v>
          </cell>
          <cell r="BZ575" t="str">
            <v>N.A</v>
          </cell>
          <cell r="CA575" t="str">
            <v>N.A</v>
          </cell>
        </row>
        <row r="576">
          <cell r="A576" t="str">
            <v>574</v>
          </cell>
          <cell r="B576" t="str">
            <v>CONTRATO DE PRESTACIÓN DE SERVICIOS PROFESIONALES Y/O APOYO A LA GESTIÓN</v>
          </cell>
          <cell r="C576" t="str">
            <v>SCDPI-21420-01086-25</v>
          </cell>
          <cell r="D576" t="str">
            <v>CONTRATACION DIRECTA</v>
          </cell>
          <cell r="E576" t="str">
            <v>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así como las actividades transversales que requieren sustento jurídico en cumplimiento de las metas, atendiendo la unidad de criterio de la entidad.</v>
          </cell>
          <cell r="F576" t="str">
            <v>17 17. Contrato de Prestación de Servicios</v>
          </cell>
          <cell r="G576" t="str">
            <v>1 Contratista</v>
          </cell>
          <cell r="H576" t="str">
            <v>1 Natural</v>
          </cell>
          <cell r="I576" t="str">
            <v>2 Privada (1)</v>
          </cell>
          <cell r="J576" t="str">
            <v>4 Persona Natural (2)</v>
          </cell>
          <cell r="K576" t="str">
            <v>31 31-Servicios Profesionales</v>
          </cell>
          <cell r="L576" t="str">
            <v>CO1.PCCNTR.7839490</v>
          </cell>
          <cell r="M576" t="str">
            <v>https://community.secop.gov.co/Public/Tendering/OpportunityDetail/Index?noticeUID=CO1.NTC.8077733&amp;isFromPublicArea=True&amp;isModal=False</v>
          </cell>
          <cell r="N576">
            <v>45779</v>
          </cell>
          <cell r="O576" t="str">
            <v>5 Contratación directa</v>
          </cell>
          <cell r="P576" t="str">
            <v>33 Prestación de Servicios Profesionales y Apoyo (5-8)</v>
          </cell>
          <cell r="Q576" t="str">
            <v>N/A</v>
          </cell>
          <cell r="R576" t="str">
            <v>1 1. Ley 80</v>
          </cell>
          <cell r="S576" t="str">
            <v>6 6: Prestacion de servicios</v>
          </cell>
          <cell r="T576" t="str">
            <v>1 Nacional</v>
          </cell>
          <cell r="U576" t="str">
            <v>3 3. Único Contratista</v>
          </cell>
          <cell r="V576" t="str">
            <v>JENNIFER CATHERINE MORENO MIER</v>
          </cell>
          <cell r="W576" t="str">
            <v>F</v>
          </cell>
          <cell r="X576">
            <v>1032451000</v>
          </cell>
          <cell r="Y576">
            <v>2</v>
          </cell>
          <cell r="Z576" t="str">
            <v>Bogotá D.C.</v>
          </cell>
          <cell r="AA576">
            <v>3362124</v>
          </cell>
          <cell r="AB576" t="str">
            <v>jennifer.moreno@scrd.gov.co</v>
          </cell>
          <cell r="AC576" t="str">
            <v>catamomi@gmail.com</v>
          </cell>
          <cell r="AD576">
            <v>33747</v>
          </cell>
          <cell r="AE576">
            <v>33</v>
          </cell>
          <cell r="AF576" t="str">
            <v>CUNDINAMARCA BOGOTA</v>
          </cell>
          <cell r="AG576" t="str">
            <v>Título en derecho, especialización en administrativo, público o contractual y dos años de experiencia profesional</v>
          </cell>
          <cell r="AH576" t="str">
            <v>ABOGADO</v>
          </cell>
          <cell r="AI576" t="str">
            <v>1 1. Inversión</v>
          </cell>
          <cell r="AJ576">
            <v>163</v>
          </cell>
          <cell r="AK576" t="str">
            <v>O230117459920240163</v>
          </cell>
          <cell r="AL576" t="str">
            <v>Fortalecimiento Institucional para una Gobernanza Pública Confiable en Bogotá D.C.</v>
          </cell>
          <cell r="AN576">
            <v>56826000</v>
          </cell>
          <cell r="AO576">
            <v>7576800</v>
          </cell>
          <cell r="AQ576">
            <v>64402800</v>
          </cell>
          <cell r="AU576">
            <v>64402800</v>
          </cell>
          <cell r="AV576" t="str">
            <v>$ 8.118.000</v>
          </cell>
          <cell r="AW576">
            <v>848</v>
          </cell>
          <cell r="AX576">
            <v>56826000</v>
          </cell>
          <cell r="AY576">
            <v>45784</v>
          </cell>
          <cell r="AZ576">
            <v>1077</v>
          </cell>
          <cell r="BA576">
            <v>56826000</v>
          </cell>
          <cell r="BB576">
            <v>45762</v>
          </cell>
          <cell r="BC576">
            <v>45783</v>
          </cell>
          <cell r="BD576">
            <v>45789</v>
          </cell>
          <cell r="BE576">
            <v>46002</v>
          </cell>
          <cell r="BF576">
            <v>46031</v>
          </cell>
          <cell r="BG576" t="str">
            <v>2 2-Ejecución</v>
          </cell>
          <cell r="BH576" t="str">
            <v>7 MESES</v>
          </cell>
          <cell r="BI576" t="str">
            <v>1 1. Días</v>
          </cell>
          <cell r="BJ576">
            <v>209</v>
          </cell>
          <cell r="BK576">
            <v>27</v>
          </cell>
          <cell r="BL576">
            <v>236</v>
          </cell>
          <cell r="BM576" t="str">
            <v>DIRECCIÓN DE GESTIÓN CORPORATIVA Y RELACIÓN CON EL CIUDADANO</v>
          </cell>
          <cell r="BN576" t="str">
            <v>GRUPO INTERNO DE TRABAJO DE CONTRATACIÓN</v>
          </cell>
          <cell r="BO576" t="str">
            <v>Myriam Janeth Sosa Sedano</v>
          </cell>
          <cell r="BP576">
            <v>51866266</v>
          </cell>
          <cell r="BQ576">
            <v>4</v>
          </cell>
          <cell r="BR576" t="str">
            <v>N.A</v>
          </cell>
          <cell r="BS576" t="str">
            <v>N.A</v>
          </cell>
          <cell r="BT576" t="str">
            <v>N.A</v>
          </cell>
          <cell r="BU576" t="str">
            <v>N.A</v>
          </cell>
          <cell r="BV576" t="str">
            <v>N.A</v>
          </cell>
          <cell r="BW576" t="str">
            <v>N.A</v>
          </cell>
          <cell r="BX576" t="str">
            <v>N.A</v>
          </cell>
          <cell r="BY576" t="str">
            <v>N.A</v>
          </cell>
          <cell r="BZ576" t="str">
            <v>N.A</v>
          </cell>
          <cell r="CA576" t="str">
            <v>N.A</v>
          </cell>
        </row>
        <row r="577">
          <cell r="A577" t="str">
            <v>575</v>
          </cell>
          <cell r="B577" t="str">
            <v>CONTRATO DE PRESTACIÓN DE SERVICIOS PROFESIONALES Y/O APOYO A LA GESTIÓN</v>
          </cell>
          <cell r="C577" t="str">
            <v>SCDPI-210-00366-25</v>
          </cell>
          <cell r="D577" t="str">
            <v>CONTRATACION DIRECTA</v>
          </cell>
          <cell r="E577"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v>
          </cell>
          <cell r="F577" t="str">
            <v>17 17. Contrato de Prestación de Servicios</v>
          </cell>
          <cell r="G577" t="str">
            <v>1 Contratista</v>
          </cell>
          <cell r="H577" t="str">
            <v>1 Natural</v>
          </cell>
          <cell r="I577" t="str">
            <v>2 Privada (1)</v>
          </cell>
          <cell r="J577" t="str">
            <v>4 Persona Natural (2)</v>
          </cell>
          <cell r="K577" t="str">
            <v>31 31-Servicios Profesionales</v>
          </cell>
          <cell r="L577" t="str">
            <v>CO1.PCCNTR.7843727</v>
          </cell>
          <cell r="M577" t="str">
            <v>https://community.secop.gov.co/Public/Tendering/OpportunityDetail/Index?noticeUID=CO1.NTC.8082141&amp;isFromPublicArea=True&amp;isModal=False</v>
          </cell>
          <cell r="N577">
            <v>45782</v>
          </cell>
          <cell r="O577" t="str">
            <v>5 Contratación directa</v>
          </cell>
          <cell r="P577" t="str">
            <v>33 Prestación de Servicios Profesionales y Apoyo (5-8)</v>
          </cell>
          <cell r="Q577" t="str">
            <v>N/A</v>
          </cell>
          <cell r="R577" t="str">
            <v>1 1. Ley 80</v>
          </cell>
          <cell r="S577" t="str">
            <v>6 6: Prestacion de servicios</v>
          </cell>
          <cell r="T577" t="str">
            <v>1 Nacional</v>
          </cell>
          <cell r="U577" t="str">
            <v>3 3. Único Contratista</v>
          </cell>
          <cell r="V577" t="str">
            <v>ARLEY RODRIGUEZ GUERRERO</v>
          </cell>
          <cell r="W577" t="str">
            <v>M</v>
          </cell>
          <cell r="X577">
            <v>80251241</v>
          </cell>
          <cell r="Y577">
            <v>6</v>
          </cell>
          <cell r="Z577" t="str">
            <v>CALLE 48 # 77- U 81 SUR</v>
          </cell>
          <cell r="AA577">
            <v>4527514</v>
          </cell>
          <cell r="AB577" t="str">
            <v>sumapaz@scrd.gov.co</v>
          </cell>
          <cell r="AC577" t="str">
            <v>rodriguezarley81@gmail.com</v>
          </cell>
          <cell r="AD577">
            <v>31008</v>
          </cell>
          <cell r="AE577">
            <v>41</v>
          </cell>
          <cell r="AF577" t="str">
            <v>BOGOTA</v>
          </cell>
          <cell r="AG577" t="str">
            <v>TITULO PROFESIONAL EN LAS AREAS DEL CONOCIMIENTO EN: BELLAS ARTES; CIENCIAS DE LA EDUCACIÓN; CIENCIAS SOCIALES Y HUMANAS; ECONOMÍA, ADMINISTRACIÓN, CONTADURÍA Y AFINES; INGENIERÍA, ARQUITECTURA, URBANISMO Y AFINES, CON TRES (3) AÑOS DE EXPERIENCIA</v>
          </cell>
          <cell r="AH577" t="str">
            <v>LICENCIADO EN EDUCACION FISICA</v>
          </cell>
          <cell r="AI577" t="str">
            <v>1 1. Inversión</v>
          </cell>
          <cell r="AJ577">
            <v>217</v>
          </cell>
          <cell r="AK577" t="str">
            <v>O230117330120240217</v>
          </cell>
          <cell r="AL577" t="str">
            <v>Fortalecimiento de la gobernanza territorial, la participación incidente y la atención diferenciada de los grupos étnicos, etarios y sectores sociales desde las prácticas culturales en Bogotá D.C</v>
          </cell>
          <cell r="AN577">
            <v>58560000</v>
          </cell>
          <cell r="AP577">
            <v>1952000</v>
          </cell>
          <cell r="AQ577">
            <v>56608000</v>
          </cell>
          <cell r="AU577">
            <v>56608000</v>
          </cell>
          <cell r="AV577" t="str">
            <v>$ 7.320.000</v>
          </cell>
          <cell r="AW577">
            <v>887</v>
          </cell>
          <cell r="AX577">
            <v>58560000</v>
          </cell>
          <cell r="AY577">
            <v>45786</v>
          </cell>
          <cell r="AZ577">
            <v>610</v>
          </cell>
          <cell r="BA577">
            <v>73200000</v>
          </cell>
          <cell r="BB577">
            <v>45698</v>
          </cell>
          <cell r="BC577">
            <v>45783</v>
          </cell>
          <cell r="BD577">
            <v>45786</v>
          </cell>
          <cell r="BE577">
            <v>46022</v>
          </cell>
          <cell r="BF577">
            <v>46022</v>
          </cell>
          <cell r="BG577" t="str">
            <v>2 2-Ejecución</v>
          </cell>
          <cell r="BH577" t="str">
            <v>8 MESES</v>
          </cell>
          <cell r="BI577" t="str">
            <v>1 1. Días</v>
          </cell>
          <cell r="BJ577">
            <v>232</v>
          </cell>
          <cell r="BK577">
            <v>0</v>
          </cell>
          <cell r="BL577">
            <v>232</v>
          </cell>
          <cell r="BM577" t="str">
            <v>SUBSECRETARÍA DE GOBERNANZA</v>
          </cell>
          <cell r="BN577" t="str">
            <v>DIRECCIÓN DE ASUNTOS LOCALES Y PARTICIPACIÓN</v>
          </cell>
          <cell r="BO577" t="str">
            <v>Rafael Lino Diaz Rivera</v>
          </cell>
          <cell r="BP577">
            <v>80742967</v>
          </cell>
          <cell r="BQ577">
            <v>1</v>
          </cell>
          <cell r="BR577" t="str">
            <v>N.A</v>
          </cell>
          <cell r="BS577" t="str">
            <v>N.A</v>
          </cell>
          <cell r="BT577" t="str">
            <v>N.A</v>
          </cell>
          <cell r="BU577" t="str">
            <v>N.A</v>
          </cell>
          <cell r="BV577" t="str">
            <v>N.A</v>
          </cell>
          <cell r="BW577" t="str">
            <v>N.A</v>
          </cell>
          <cell r="BX577" t="str">
            <v>N.A</v>
          </cell>
          <cell r="BY577" t="str">
            <v>N.A</v>
          </cell>
          <cell r="BZ577" t="str">
            <v>N.A</v>
          </cell>
          <cell r="CA577" t="str">
            <v>N.A</v>
          </cell>
        </row>
        <row r="578">
          <cell r="A578" t="str">
            <v>576</v>
          </cell>
          <cell r="B578" t="str">
            <v>CONTRATO DE PRESTACIÓN DE SERVICIOS PROFESIONALES Y/O APOYO A LA GESTIÓN</v>
          </cell>
          <cell r="C578" t="str">
            <v>SCDPI-21417-00835-25</v>
          </cell>
          <cell r="D578" t="str">
            <v>CONTRATACION DIRECTA</v>
          </cell>
          <cell r="E578" t="str">
            <v>Prestar servicios profesionales a la Secretaría Distrital de Cultura, Recreación y Deporte - Dirección de Transformaciones Culturales, realizando actividades requeridas para el desarrollo de la ideación, implementación, gestión territorial y seguimiento de la estrategia Bogotá Libre de Machismo, en los diferentes escenarios de implementación.</v>
          </cell>
          <cell r="F578" t="str">
            <v>17 17. Contrato de Prestación de Servicios</v>
          </cell>
          <cell r="G578" t="str">
            <v>1 Contratista</v>
          </cell>
          <cell r="H578" t="str">
            <v>1 Natural</v>
          </cell>
          <cell r="I578" t="str">
            <v>2 Privada (1)</v>
          </cell>
          <cell r="J578" t="str">
            <v>4 Persona Natural (2)</v>
          </cell>
          <cell r="K578" t="str">
            <v>31 31-Servicios Profesionales</v>
          </cell>
          <cell r="L578" t="str">
            <v>CO1.PCCNTR.7844087</v>
          </cell>
          <cell r="M578" t="str">
            <v>https://community.secop.gov.co/Public/Tendering/OpportunityDetail/Index?noticeUID=CO1.NTC.8083249&amp;isFromPublicArea=True&amp;isModal=False</v>
          </cell>
          <cell r="N578">
            <v>45782</v>
          </cell>
          <cell r="O578" t="str">
            <v>5 Contratación directa</v>
          </cell>
          <cell r="P578" t="str">
            <v>33 Prestación de Servicios Profesionales y Apoyo (5-8)</v>
          </cell>
          <cell r="Q578" t="str">
            <v>N/A</v>
          </cell>
          <cell r="R578" t="str">
            <v>1 1. Ley 80</v>
          </cell>
          <cell r="S578" t="str">
            <v>6 6: Prestacion de servicios</v>
          </cell>
          <cell r="T578" t="str">
            <v>1 Nacional</v>
          </cell>
          <cell r="U578" t="str">
            <v>3 3. Único Contratista</v>
          </cell>
          <cell r="V578" t="str">
            <v>MIGUEL GIOVANNY GOMEZ LOPEZ</v>
          </cell>
          <cell r="W578" t="str">
            <v>M</v>
          </cell>
          <cell r="X578">
            <v>1015436980</v>
          </cell>
          <cell r="Y578">
            <v>0</v>
          </cell>
          <cell r="Z578" t="str">
            <v>CL 45 05 10</v>
          </cell>
          <cell r="AA578">
            <v>3138087857</v>
          </cell>
          <cell r="AB578" t="str">
            <v>miguel.gomez@scrd.gov.co</v>
          </cell>
          <cell r="AC578" t="str">
            <v>mggomezl@unal.edu.co</v>
          </cell>
          <cell r="AD578">
            <v>34025</v>
          </cell>
          <cell r="AE578">
            <v>33</v>
          </cell>
          <cell r="AF578" t="str">
            <v>BOGOTA</v>
          </cell>
          <cell r="AG578" t="str">
            <v>Profesional en ciencias de la salud, ciencias sociales, humanas, políticas, licenciaturas o afines. Con experiencia superior a tres (3) años en la formulación, coordinación, o desarrollo y seguimiento de proyectos de formación, o pedagogía cultural, o gestión cultural, social y/o comunitaria, o en acciones de género, y/o economía del cuidado y/o masculinidades, o acciones de investigación o sistematización de información</v>
          </cell>
          <cell r="AH578" t="str">
            <v>TRABAJADOR SOCIAL</v>
          </cell>
          <cell r="AI578" t="str">
            <v>1 1. Inversión</v>
          </cell>
          <cell r="AJ578">
            <v>122</v>
          </cell>
          <cell r="AK578" t="str">
            <v>O230117330120240122</v>
          </cell>
          <cell r="AL578" t="str">
            <v>Innovación y cambio cultural para la transformación de comportamientos que promuevan el orgullo por la ciudad de Bogotá D.C.</v>
          </cell>
          <cell r="AN578">
            <v>54900000</v>
          </cell>
          <cell r="AQ578">
            <v>54900000</v>
          </cell>
          <cell r="AU578">
            <v>54900000</v>
          </cell>
          <cell r="AV578" t="str">
            <v>$ 7.320.000</v>
          </cell>
          <cell r="AW578">
            <v>833</v>
          </cell>
          <cell r="AX578">
            <v>54900000</v>
          </cell>
          <cell r="AY578">
            <v>45783</v>
          </cell>
          <cell r="AZ578">
            <v>509</v>
          </cell>
          <cell r="BA578">
            <v>73200000</v>
          </cell>
          <cell r="BB578">
            <v>45693</v>
          </cell>
          <cell r="BC578">
            <v>45782</v>
          </cell>
          <cell r="BD578">
            <v>45785</v>
          </cell>
          <cell r="BE578">
            <v>46013</v>
          </cell>
          <cell r="BF578">
            <v>46013</v>
          </cell>
          <cell r="BG578" t="str">
            <v>2 2-Ejecución</v>
          </cell>
          <cell r="BH578" t="str">
            <v>7 MESES Y 15 DIAS</v>
          </cell>
          <cell r="BI578" t="str">
            <v>1 1. Días</v>
          </cell>
          <cell r="BJ578">
            <v>224</v>
          </cell>
          <cell r="BK578">
            <v>0</v>
          </cell>
          <cell r="BL578">
            <v>224</v>
          </cell>
          <cell r="BM578" t="str">
            <v>SUBSECRETARÍA DISTRITAL DE CULTURA CIUDADANA Y GESTIÓN DEL CONOCIMIENTO</v>
          </cell>
          <cell r="BN578" t="str">
            <v>DIRECCION DE TRANSFORMACIONES CULTURALES</v>
          </cell>
          <cell r="BO578" t="str">
            <v>Julian Felipe Duarte Alvarez</v>
          </cell>
          <cell r="BP578">
            <v>1019071928</v>
          </cell>
          <cell r="BQ578">
            <v>3</v>
          </cell>
          <cell r="BR578" t="str">
            <v>N.A</v>
          </cell>
          <cell r="BS578" t="str">
            <v>N.A</v>
          </cell>
          <cell r="BT578" t="str">
            <v>N.A</v>
          </cell>
          <cell r="BU578" t="str">
            <v>N.A</v>
          </cell>
          <cell r="BV578" t="str">
            <v>N.A</v>
          </cell>
          <cell r="BW578" t="str">
            <v>N.A</v>
          </cell>
          <cell r="BX578" t="str">
            <v>N.A</v>
          </cell>
          <cell r="BY578" t="str">
            <v>N.A</v>
          </cell>
          <cell r="BZ578" t="str">
            <v>N.A</v>
          </cell>
          <cell r="CA578" t="str">
            <v>N.A</v>
          </cell>
        </row>
        <row r="579">
          <cell r="A579">
            <v>577</v>
          </cell>
          <cell r="B579" t="str">
            <v>ORDEN DE COMPRA</v>
          </cell>
          <cell r="C579" t="str">
            <v>ORDEN DE COMPRA 145533</v>
          </cell>
          <cell r="D579" t="str">
            <v>SELECCIÓN ABREVIADA</v>
          </cell>
          <cell r="E579" t="str">
            <v>CONTRATAR LA PRESTACIÓN DEL SERVICIO INTEGRAL DE ASEO Y CAFETERÍA CON SUMINISTRO DE INSUMOS PARA LAS SEDES DE LA SECRETARIA DEISTRITAL DE CULTURA RECREACION Y DEPORTE</v>
          </cell>
          <cell r="F579" t="str">
            <v>7 7. Suministro</v>
          </cell>
          <cell r="G579" t="str">
            <v>3 Unión Temporal</v>
          </cell>
          <cell r="H579" t="str">
            <v>2 Jurídica</v>
          </cell>
          <cell r="I579" t="str">
            <v>2 Privada (1)</v>
          </cell>
          <cell r="J579" t="str">
            <v>3 Privadas (2)</v>
          </cell>
          <cell r="K579" t="str">
            <v>44 44-Suministro de Servicio de Aseo</v>
          </cell>
          <cell r="L579">
            <v>145533</v>
          </cell>
          <cell r="M579" t="str">
            <v>https://operaciones.colombiacompra.gov.co/tienda-virtual-del-estado-colombiano/ordenes-compra/145533</v>
          </cell>
          <cell r="N579">
            <v>45777</v>
          </cell>
          <cell r="O579" t="str">
            <v>2 Selección abreviada</v>
          </cell>
          <cell r="P579" t="str">
            <v>40 Suministros (8)</v>
          </cell>
          <cell r="R579" t="str">
            <v>1 1. Ley 80</v>
          </cell>
          <cell r="S579" t="str">
            <v>8 8: Cultura</v>
          </cell>
          <cell r="T579" t="str">
            <v>1 Nacional</v>
          </cell>
          <cell r="U579" t="str">
            <v>3 3. Único Contratista</v>
          </cell>
          <cell r="V579" t="str">
            <v>UNIÓN TEMPORAL ECOLIMPIEZA 4G</v>
          </cell>
          <cell r="W579" t="str">
            <v>N.A</v>
          </cell>
          <cell r="X579">
            <v>901676833</v>
          </cell>
          <cell r="Y579">
            <v>8</v>
          </cell>
          <cell r="Z579" t="str">
            <v>CALLE 30 # 24-38</v>
          </cell>
          <cell r="AA579">
            <v>3046572093</v>
          </cell>
          <cell r="AB579" t="str">
            <v>direccionadmin@ecoservir.com</v>
          </cell>
          <cell r="AC579" t="str">
            <v>direccionadmin@ecoservir.com</v>
          </cell>
          <cell r="AD579" t="str">
            <v>N.A</v>
          </cell>
          <cell r="AE579" t="str">
            <v>N.A</v>
          </cell>
          <cell r="AF579" t="str">
            <v>N.A</v>
          </cell>
          <cell r="AG579" t="str">
            <v>N.A</v>
          </cell>
          <cell r="AH579" t="str">
            <v>N.A</v>
          </cell>
          <cell r="AI579" t="str">
            <v>1 1. Inversión</v>
          </cell>
          <cell r="AJ579" t="str">
            <v>2001
  5502 
  1302
  9924
  9933
  5330</v>
          </cell>
          <cell r="AK579" t="str">
            <v>O2120201002032352001
  O2120201002032355002
  O2120201002032381302
  O2120201002032399924
  O2120201002032399933
  O21202020080585330</v>
          </cell>
          <cell r="AL579" t="str">
            <v>Azúcar refinada
  Panela granulada y/o pulverizada, deshidratada (polvo, cubos, etc)
  Café molido
  Mezclas a base de sólidos de jarabes y aceites vegetales (base no láctea)
  Hojas y plantas elaboradas para infusión.
  Servicios de limpieza general</v>
          </cell>
          <cell r="AN579">
            <v>384332344</v>
          </cell>
          <cell r="AQ579">
            <v>384332344</v>
          </cell>
          <cell r="AU579">
            <v>384332344</v>
          </cell>
          <cell r="AV579" t="str">
            <v>$ 0</v>
          </cell>
          <cell r="AW579" t="str">
            <v>867
  868
  869
  870
  871
  872</v>
          </cell>
          <cell r="AX579" t="str">
            <v>2677594
  2.989.483
  24.561.408
  4.031.702
  3.246.533
  346.825.624</v>
          </cell>
          <cell r="AY579">
            <v>45785</v>
          </cell>
          <cell r="AZ579" t="str">
            <v>1067
  1068
  1069
  1070
  1071
  1072</v>
          </cell>
          <cell r="BA579" t="str">
            <v>8.000.000
  8.000.000
  40.192.000
  8.000.000
  8.000.000
  420.000.000</v>
          </cell>
          <cell r="BB579">
            <v>45757</v>
          </cell>
          <cell r="BC579">
            <v>45777</v>
          </cell>
          <cell r="BD579">
            <v>45785</v>
          </cell>
          <cell r="BE579">
            <v>46022</v>
          </cell>
          <cell r="BF579">
            <v>46022</v>
          </cell>
          <cell r="BG579" t="str">
            <v>2 2-Ejecución</v>
          </cell>
          <cell r="BH579" t="str">
            <v>7 MESES</v>
          </cell>
          <cell r="BI579" t="str">
            <v>1 1. Días</v>
          </cell>
          <cell r="BJ579">
            <v>233</v>
          </cell>
          <cell r="BK579">
            <v>0</v>
          </cell>
          <cell r="BL579">
            <v>233</v>
          </cell>
          <cell r="BM579" t="str">
            <v>DIRECCIÓN DE GESTIÓN CORPORATIVA Y RELACIÓN CON EL CIUDADANO</v>
          </cell>
          <cell r="BN579" t="str">
            <v>GRUPO INTERNO DE TRABAJO DE SERVICIOS ADMINISTRATIVOS</v>
          </cell>
          <cell r="BO579" t="str">
            <v>Paola Andrea Ramirez Gutierrez</v>
          </cell>
          <cell r="BP579">
            <v>52478000</v>
          </cell>
          <cell r="BQ579">
            <v>1</v>
          </cell>
          <cell r="BR579" t="str">
            <v>MARIA VICTORIA URREGO CASTAÑO</v>
          </cell>
          <cell r="BS579">
            <v>1039453216</v>
          </cell>
          <cell r="BT579" t="str">
            <v>N.A</v>
          </cell>
          <cell r="BU579" t="str">
            <v>N.A</v>
          </cell>
          <cell r="BV579" t="str">
            <v>N.A</v>
          </cell>
          <cell r="BW579" t="str">
            <v>N.A</v>
          </cell>
          <cell r="BX579" t="str">
            <v>N.A</v>
          </cell>
          <cell r="BY579" t="str">
            <v>N.A</v>
          </cell>
          <cell r="BZ579" t="str">
            <v>N.A</v>
          </cell>
          <cell r="CA579" t="str">
            <v>N.A</v>
          </cell>
        </row>
        <row r="580">
          <cell r="A580" t="str">
            <v>578</v>
          </cell>
          <cell r="B580" t="str">
            <v>CONTRATO DE PRESTACION DE SERVICIOS</v>
          </cell>
          <cell r="C580" t="str">
            <v>SCRD-SASI-08-2025</v>
          </cell>
          <cell r="D580" t="str">
            <v>SELECCIÓN ABREVIADA</v>
          </cell>
          <cell r="E580" t="str">
            <v>Prestar el servicio de Operador Técnico a la Secretaría de Cultura, Recreación y Deporte, en actividades asociadas a los eventos y/o programación en la que participa y/o que se genere de conformidad con el plan de acción del organismo, en el marco del Plan de Desarrollo Bogotá camina segura.</v>
          </cell>
          <cell r="F580" t="str">
            <v>17 17. Contrato de Prestación de Servicios</v>
          </cell>
          <cell r="G580" t="str">
            <v>1 Contratista</v>
          </cell>
          <cell r="H580" t="str">
            <v>2 Jurídica</v>
          </cell>
          <cell r="I580" t="str">
            <v>2 Privada (1)</v>
          </cell>
          <cell r="J580" t="str">
            <v>3 Privadas (2)</v>
          </cell>
          <cell r="K580" t="str">
            <v>49 49-Otros Servicios</v>
          </cell>
          <cell r="L580" t="str">
            <v>CO1.PCCNTR.7846229</v>
          </cell>
          <cell r="M580" t="str">
            <v>https://community.secop.gov.co/Public/Tendering/OpportunityDetail/Index?noticeUID=CO1.NTC.7973738&amp;isFromPublicArea=True&amp;isModal=False</v>
          </cell>
          <cell r="N580">
            <v>45755</v>
          </cell>
          <cell r="O580" t="str">
            <v>2 Selección abreviada</v>
          </cell>
          <cell r="P580" t="str">
            <v>33 Prestación de Servicios Profesionales y Apoyo (5-8)</v>
          </cell>
          <cell r="Q580" t="str">
            <v>N/A</v>
          </cell>
          <cell r="R580" t="str">
            <v>1 1. Ley 80</v>
          </cell>
          <cell r="S580" t="str">
            <v>6 6: Prestacion de servicios</v>
          </cell>
          <cell r="T580" t="str">
            <v>1 Nacional</v>
          </cell>
          <cell r="U580" t="str">
            <v>3 3. Único Contratista</v>
          </cell>
          <cell r="V580" t="str">
            <v>STAGE ENTERTAINMENT SAS</v>
          </cell>
          <cell r="W580" t="str">
            <v>N.A</v>
          </cell>
          <cell r="X580">
            <v>901601098</v>
          </cell>
          <cell r="Y580">
            <v>9</v>
          </cell>
          <cell r="Z580" t="str">
            <v>OFICINA 503 HOTEL ROSELIERE</v>
          </cell>
          <cell r="AA580">
            <v>3204952561</v>
          </cell>
          <cell r="AB580" t="str">
            <v>stagelicitaciones@gmail.com</v>
          </cell>
          <cell r="AC580" t="str">
            <v>stagelicitaciones@gmail.com</v>
          </cell>
          <cell r="AD580" t="str">
            <v>N.A</v>
          </cell>
          <cell r="AE580" t="str">
            <v>N.A</v>
          </cell>
          <cell r="AF580" t="str">
            <v>N.A</v>
          </cell>
          <cell r="AG580" t="str">
            <v>N.A</v>
          </cell>
          <cell r="AH580" t="str">
            <v>N.A</v>
          </cell>
          <cell r="AI580" t="str">
            <v>1 1. Inversión</v>
          </cell>
          <cell r="AJ580" t="str">
            <v>122
  144
  152
  081
  080
  102
  2017</v>
          </cell>
          <cell r="AK580" t="str">
            <v>O230117330120240122
  O230117330120240144
  O230117330120240152
  O230117330120240081
  O230117330120240080
  O230117330120240102
  O230117330120240217</v>
          </cell>
          <cell r="AL580" t="str">
            <v>Innovación y cambio cultural para la transformación de comportamientos que promuevan el orgullo por la ciudad de Bogotá D.C.
  Fortalecimiento de la sostenibilidad económica del sector cultural y creativo, a través de la implementación de programas que permitan aumentar crecimiento y competitividad, en Bogotá D.C.
  Fortalecimiento del Fomento para el Desarrollo de Procesos Culturales Sostenibles en Bogotá D.C.
  Formación Artística, Cultural y Deportiva a lo largo de la vida en Bogotá D.C.
  Fortalecimiento de prácticas y transformaciones culturales, patrimoniales, urbanas y sociales para el bienestar integral de Bogotá D.C
  Fortalecimiento de alianzas estratégicas a nivel bilateral y multilateral para el posicionamiento de la ciudad como referente cultural y recreodeportivo en escenarios internacionales Bogotá D.C.
  Fortalecimiento de la gobernanza territorial, la participación incidente y la atención diferenciada de los grupos étnicos, etarios y sectores sociales desde las prácticas culturales en Bogotá D.C.</v>
          </cell>
          <cell r="AN580">
            <v>1267162438</v>
          </cell>
          <cell r="AO580">
            <v>88500000</v>
          </cell>
          <cell r="AQ580">
            <v>1355662438</v>
          </cell>
          <cell r="AU580">
            <v>1355662438</v>
          </cell>
          <cell r="AV580" t="str">
            <v>$ 0</v>
          </cell>
          <cell r="AW580" t="str">
            <v>890
  892
  893
  895
  896
  897
  898
  899
  894
  891</v>
          </cell>
          <cell r="AX580" t="str">
            <v>350000000
  15.000.000
  15.000.000
  8.000.000
  74.700.000
  23.000.000
  258.462.438
  27.000.000
  400.000.000
  1.000.000</v>
          </cell>
          <cell r="AY580">
            <v>45789</v>
          </cell>
          <cell r="AZ580" t="str">
            <v>793
  807
  817
  844
  847
  849
  850
  899
  826
  1026</v>
          </cell>
          <cell r="BA580" t="str">
            <v>350.000.000
  15.000.000
  110.000.000
  8.000.000
  74.700.000
  23.000.000
  258.462.438
  27.000.000
  400.000.000
  1.000.000</v>
          </cell>
          <cell r="BB580" t="str">
            <v>07/03/2025
  07/03/2025
  07/03/2025
  10/03/2025
  11/03/2025
  11/03/2025
  11/03/2025
  14/03/2025
  10/03/2025
  28/03/2025</v>
          </cell>
          <cell r="BC580">
            <v>45785</v>
          </cell>
          <cell r="BD580">
            <v>45804</v>
          </cell>
          <cell r="BE580">
            <v>46021</v>
          </cell>
          <cell r="BF580">
            <v>46142</v>
          </cell>
          <cell r="BG580" t="str">
            <v>2 2-Ejecución</v>
          </cell>
          <cell r="BH580" t="str">
            <v>7 MESES</v>
          </cell>
          <cell r="BI580" t="str">
            <v>1 1. Días</v>
          </cell>
          <cell r="BJ580">
            <v>213</v>
          </cell>
          <cell r="BK580">
            <v>120</v>
          </cell>
          <cell r="BL580">
            <v>333</v>
          </cell>
          <cell r="BM580" t="str">
            <v>SUBSECRETARÍA DE GOBERNANZA</v>
          </cell>
          <cell r="BN580" t="str">
            <v>SUBSECRETARÍA DE GOBERNANZA</v>
          </cell>
          <cell r="BO580" t="str">
            <v>Yaneth Astrid Marín Ospina
  Mario arturo Suarez Mendoza</v>
          </cell>
          <cell r="BP580">
            <v>43722703</v>
          </cell>
          <cell r="BQ580">
            <v>4</v>
          </cell>
          <cell r="BR580" t="str">
            <v>JAIME DUSSAN SALAZAR</v>
          </cell>
          <cell r="BS580">
            <v>1032402054</v>
          </cell>
          <cell r="BT580" t="str">
            <v>SI</v>
          </cell>
          <cell r="BU580" t="str">
            <v>MEDIANA</v>
          </cell>
          <cell r="BV580">
            <v>6</v>
          </cell>
          <cell r="BW580" t="str">
            <v>N.A</v>
          </cell>
          <cell r="BX580" t="str">
            <v>N.A</v>
          </cell>
          <cell r="BY580" t="str">
            <v>N.A</v>
          </cell>
          <cell r="BZ580" t="str">
            <v>N.A</v>
          </cell>
          <cell r="CA580" t="str">
            <v>N.A</v>
          </cell>
        </row>
        <row r="581">
          <cell r="A581" t="str">
            <v>579</v>
          </cell>
          <cell r="B581" t="str">
            <v>ORDEN DE COMPRA</v>
          </cell>
          <cell r="C581" t="str">
            <v>Orden de compra 145394</v>
          </cell>
          <cell r="D581" t="str">
            <v>SELECCIÓN ABREVIADA</v>
          </cell>
          <cell r="E581" t="str">
            <v>MANTENIMIENTO PREVENTIVO Y CORRECTIVO, CON SUMINISTRO DE REPUESTOS, PARA EL VEHÍCULO DE PROPIEDAD DE LA SECRETARÍA DE CULTURA, RECREACIÓN Y DEPORTE</v>
          </cell>
          <cell r="F581" t="str">
            <v>17 17. Contrato de Prestación de Servicios</v>
          </cell>
          <cell r="G581" t="str">
            <v>1 Contratista</v>
          </cell>
          <cell r="H581" t="str">
            <v>2 Jurídica</v>
          </cell>
          <cell r="I581" t="str">
            <v>2 Privada (1)</v>
          </cell>
          <cell r="J581" t="str">
            <v>3 Privadas (2)</v>
          </cell>
          <cell r="K581" t="str">
            <v>30 30-Servicios de Mantenimiento y/o Reparación</v>
          </cell>
          <cell r="L581">
            <v>145394</v>
          </cell>
          <cell r="M581" t="str">
            <v>https://operaciones.colombiacompra.gov.co/tienda-virtual-del-estado-colombiano/ordenes-compra/145394</v>
          </cell>
          <cell r="N581">
            <v>45775</v>
          </cell>
          <cell r="O581" t="str">
            <v>2 Selección abreviada</v>
          </cell>
          <cell r="P581" t="str">
            <v>4 Adquisión o Suministro de Bienes y Servicios de Carácterísticas Técnicas Uniformes y de Común Utilización (Procedimiento: Siubasta Inversa, Acuerdo Marco de Precios, Bolsa de Productos) (2)</v>
          </cell>
          <cell r="R581" t="str">
            <v>1 1. Ley 80</v>
          </cell>
          <cell r="S581" t="str">
            <v>8 8: Cultura</v>
          </cell>
          <cell r="T581" t="str">
            <v>1 Nacional</v>
          </cell>
          <cell r="U581" t="str">
            <v>3 3. Único Contratista</v>
          </cell>
          <cell r="V581" t="str">
            <v>AUTOCARS INGENIERÍA S.A.S.</v>
          </cell>
          <cell r="W581" t="str">
            <v>N.A</v>
          </cell>
          <cell r="X581">
            <v>830031296</v>
          </cell>
          <cell r="Y581">
            <v>7</v>
          </cell>
          <cell r="Z581" t="str">
            <v>CARRERA 65 B No 13-92/16-10</v>
          </cell>
          <cell r="AA581">
            <v>3219310322</v>
          </cell>
          <cell r="AB581" t="str">
            <v>asistente@autocars.com.co</v>
          </cell>
          <cell r="AC581" t="str">
            <v>asistente@autocars.com.co</v>
          </cell>
          <cell r="AD581" t="str">
            <v>N.A</v>
          </cell>
          <cell r="AE581" t="str">
            <v>N.A</v>
          </cell>
          <cell r="AF581" t="str">
            <v>N.A</v>
          </cell>
          <cell r="AG581" t="str">
            <v>N.A</v>
          </cell>
          <cell r="AH581" t="str">
            <v>N.A</v>
          </cell>
          <cell r="AI581" t="str">
            <v>1 1. Inversión</v>
          </cell>
          <cell r="AJ581">
            <v>4102</v>
          </cell>
          <cell r="AK581" t="str">
            <v>O2120202008078714102</v>
          </cell>
          <cell r="AL581" t="str">
            <v>Servicio de mantenimiento y reparación de vehículos automóviles</v>
          </cell>
          <cell r="AN581">
            <v>13650000</v>
          </cell>
          <cell r="AQ581">
            <v>13650000</v>
          </cell>
          <cell r="AU581">
            <v>13650000</v>
          </cell>
          <cell r="AV581" t="str">
            <v>$ 0</v>
          </cell>
          <cell r="AW581">
            <v>829</v>
          </cell>
          <cell r="AX581">
            <v>13650000</v>
          </cell>
          <cell r="AY581">
            <v>45783</v>
          </cell>
          <cell r="AZ581">
            <v>1074</v>
          </cell>
          <cell r="BA581">
            <v>13650000</v>
          </cell>
          <cell r="BB581">
            <v>45758</v>
          </cell>
          <cell r="BC581">
            <v>45775</v>
          </cell>
          <cell r="BD581">
            <v>45786</v>
          </cell>
          <cell r="BE581">
            <v>46022</v>
          </cell>
          <cell r="BF581">
            <v>46022</v>
          </cell>
          <cell r="BG581" t="str">
            <v>2 2-Ejecución</v>
          </cell>
          <cell r="BH581" t="str">
            <v>7 MESES</v>
          </cell>
          <cell r="BI581" t="str">
            <v>1 1. Días</v>
          </cell>
          <cell r="BJ581">
            <v>232</v>
          </cell>
          <cell r="BK581">
            <v>0</v>
          </cell>
          <cell r="BL581">
            <v>232</v>
          </cell>
          <cell r="BM581" t="str">
            <v>DIRECCIÓN DE GESTIÓN CORPORATIVA Y RELACIÓN CON EL CIUDADANO</v>
          </cell>
          <cell r="BN581" t="str">
            <v>GRUPO INTERNO DE TRABAJO DE SERVICIOS ADMINISTRATIVOS</v>
          </cell>
          <cell r="BO581" t="str">
            <v>Jeyson Ferney Uyaban Vanegas</v>
          </cell>
          <cell r="BP581">
            <v>1030577269</v>
          </cell>
          <cell r="BQ581">
            <v>0</v>
          </cell>
          <cell r="BR581" t="str">
            <v>ELBER SANCHEZ ESPINOSA</v>
          </cell>
          <cell r="BS581">
            <v>79614741</v>
          </cell>
          <cell r="BT581" t="str">
            <v>N.A</v>
          </cell>
          <cell r="BU581" t="str">
            <v>MEDIANA</v>
          </cell>
          <cell r="BV581" t="str">
            <v>N.A</v>
          </cell>
          <cell r="BW581" t="str">
            <v>N.A</v>
          </cell>
          <cell r="BX581" t="str">
            <v>N.A</v>
          </cell>
          <cell r="BY581" t="str">
            <v>N.A</v>
          </cell>
          <cell r="BZ581" t="str">
            <v>N.A</v>
          </cell>
          <cell r="CA581" t="str">
            <v>N.A</v>
          </cell>
        </row>
        <row r="582">
          <cell r="A582" t="str">
            <v>580</v>
          </cell>
          <cell r="B582" t="str">
            <v>CONTRATO DE PRESTACIÓN DE SERVICIOS PROFESIONALES Y/O APOYO A LA GESTIÓN</v>
          </cell>
          <cell r="C582" t="str">
            <v>SCDPI-21420-01113-25</v>
          </cell>
          <cell r="D582" t="str">
            <v>CONTRATACION DIRECTA</v>
          </cell>
          <cell r="E582" t="str">
            <v>Prestar servicios de apoyo a la gestión a la Secretaria de Cultura, Recreación y Deporte - Oficina Asesora de Comunicaciones realizando actividades administrativas y operativas requeridas en el marco de la implementación de las acciones digitales de conformidad con las estrategias de comunicación de la SCRD.</v>
          </cell>
          <cell r="F582" t="str">
            <v>17 17. Contrato de Prestación de Servicios</v>
          </cell>
          <cell r="G582" t="str">
            <v>1 Contratista</v>
          </cell>
          <cell r="H582" t="str">
            <v>1 Natural</v>
          </cell>
          <cell r="I582" t="str">
            <v>2 Privada (1)</v>
          </cell>
          <cell r="J582" t="str">
            <v>4 Persona Natural (2)</v>
          </cell>
          <cell r="K582" t="str">
            <v>33 33-Servicios Apoyo a la Gestion de la Entidad (servicios administrativos)</v>
          </cell>
          <cell r="L582" t="str">
            <v>CO1.PCCNTR.7856792</v>
          </cell>
          <cell r="M582" t="str">
            <v>https://community.secop.gov.co/Public/Tendering/OpportunityDetail/Index?noticeUID=CO1.NTC.8103772&amp;isFromPublicArea=True&amp;isModal=False</v>
          </cell>
          <cell r="N582">
            <v>45785</v>
          </cell>
          <cell r="O582" t="str">
            <v>5 Contratación directa</v>
          </cell>
          <cell r="P582" t="str">
            <v>33 Prestación de Servicios Profesionales y Apoyo (5-8)</v>
          </cell>
          <cell r="Q582" t="str">
            <v>N/A</v>
          </cell>
          <cell r="R582" t="str">
            <v>1 1. Ley 80</v>
          </cell>
          <cell r="S582" t="str">
            <v>6 6: Prestacion de servicios</v>
          </cell>
          <cell r="T582" t="str">
            <v>1 Nacional</v>
          </cell>
          <cell r="U582" t="str">
            <v>3 3. Único Contratista</v>
          </cell>
          <cell r="V582" t="str">
            <v>NICOLAS CALDERON RAMIREZ</v>
          </cell>
          <cell r="W582" t="str">
            <v>M</v>
          </cell>
          <cell r="X582">
            <v>1013692188</v>
          </cell>
          <cell r="Y582">
            <v>2</v>
          </cell>
          <cell r="Z582" t="str">
            <v>CL 44 66 B 43</v>
          </cell>
          <cell r="AA582">
            <v>3002374724</v>
          </cell>
          <cell r="AB582" t="str">
            <v>nicolas.calderon@scrd.gov.co</v>
          </cell>
          <cell r="AC582" t="str">
            <v>cr.nicolas99@gmail.com</v>
          </cell>
          <cell r="AD582">
            <v>36493</v>
          </cell>
          <cell r="AE582">
            <v>26</v>
          </cell>
          <cell r="AF582" t="str">
            <v>CUNDINAMARCA - BOGOTA</v>
          </cell>
          <cell r="AG582" t="str">
            <v>Bachiller con 3 años de experiencia relacionada con el objeto y obligaciones del contrato</v>
          </cell>
          <cell r="AH582" t="str">
            <v>BACHILLER</v>
          </cell>
          <cell r="AI582" t="str">
            <v>1 1. Inversión</v>
          </cell>
          <cell r="AJ582">
            <v>163</v>
          </cell>
          <cell r="AK582" t="str">
            <v>O230117459920240163</v>
          </cell>
          <cell r="AL582" t="str">
            <v>Fortalecimiento Institucional para una Gobernanza Pública Confiable en Bogotá D.C</v>
          </cell>
          <cell r="AN582">
            <v>23424000</v>
          </cell>
          <cell r="AP582">
            <v>1366400</v>
          </cell>
          <cell r="AQ582">
            <v>22057600</v>
          </cell>
          <cell r="AU582">
            <v>22057600</v>
          </cell>
          <cell r="AV582" t="str">
            <v>$ 2.928.000</v>
          </cell>
          <cell r="AW582">
            <v>910</v>
          </cell>
          <cell r="AX582">
            <v>23424000</v>
          </cell>
          <cell r="AY582">
            <v>45790</v>
          </cell>
          <cell r="AZ582">
            <v>786</v>
          </cell>
          <cell r="BA582">
            <v>27816000</v>
          </cell>
          <cell r="BB582">
            <v>45723</v>
          </cell>
          <cell r="BC582">
            <v>45786</v>
          </cell>
          <cell r="BD582">
            <v>45792</v>
          </cell>
          <cell r="BE582">
            <v>46022</v>
          </cell>
          <cell r="BF582">
            <v>46022</v>
          </cell>
          <cell r="BG582" t="str">
            <v>2 2-Ejecución</v>
          </cell>
          <cell r="BH582" t="str">
            <v>8 MESES</v>
          </cell>
          <cell r="BI582" t="str">
            <v>1 1. Días</v>
          </cell>
          <cell r="BJ582">
            <v>226</v>
          </cell>
          <cell r="BK582">
            <v>0</v>
          </cell>
          <cell r="BL582">
            <v>226</v>
          </cell>
          <cell r="BM582" t="str">
            <v>DIRECCIÓN DE GESTIÓN CORPORATIVA Y RELACIÓN CON EL CIUDADANO</v>
          </cell>
          <cell r="BN582" t="str">
            <v>OFICINA ASESORA DE COMUNICACIONES</v>
          </cell>
          <cell r="BO582" t="str">
            <v>Ibón Maritza Munevar Gordillo</v>
          </cell>
          <cell r="BP582">
            <v>52884019</v>
          </cell>
          <cell r="BQ582">
            <v>1</v>
          </cell>
          <cell r="BR582" t="str">
            <v>N.A</v>
          </cell>
          <cell r="BS582" t="str">
            <v>N.A</v>
          </cell>
          <cell r="BT582" t="str">
            <v>N.A</v>
          </cell>
          <cell r="BU582" t="str">
            <v>N.A</v>
          </cell>
          <cell r="BV582" t="str">
            <v>N.A</v>
          </cell>
          <cell r="BW582" t="str">
            <v>N.A</v>
          </cell>
          <cell r="BX582" t="str">
            <v>N.A</v>
          </cell>
          <cell r="BY582" t="str">
            <v>N.A</v>
          </cell>
          <cell r="BZ582" t="str">
            <v>N.A</v>
          </cell>
          <cell r="CA582" t="str">
            <v>N.A</v>
          </cell>
        </row>
        <row r="583">
          <cell r="A583" t="str">
            <v>581</v>
          </cell>
          <cell r="B583" t="str">
            <v>CONTRATO DE PRESTACIÓN DE SERVICIOS PROFESIONALES Y/O APOYO A LA GESTIÓN</v>
          </cell>
          <cell r="C583" t="str">
            <v>SCDPI-21418-00323-25</v>
          </cell>
          <cell r="D583" t="str">
            <v>CONTRATACION DIRECTA</v>
          </cell>
          <cell r="E583" t="str">
            <v>Prestar servicios a la Secretaría Distrital de Cultura, Recreación y Deporte - Subdirección de Gestión Cultural y Artística, para el desarrollo de actividades relacionadas con la planificación, gestión e implementación de estrategias de divulgación, comunicación y posicionamiento de la oferta de servicios artísticos, culturales, patrimoniales y recreativos del Centro Felicidad CEFE Chapinero, en articulación con la Oficina Asesora de Comunicaciones.</v>
          </cell>
          <cell r="F583" t="str">
            <v>17 17. Contrato de Prestación de Servicios</v>
          </cell>
          <cell r="G583" t="str">
            <v>1 Contratista</v>
          </cell>
          <cell r="H583" t="str">
            <v>1 Natural</v>
          </cell>
          <cell r="I583" t="str">
            <v>2 Privada (1)</v>
          </cell>
          <cell r="J583" t="str">
            <v>4 Persona Natural (2)</v>
          </cell>
          <cell r="K583" t="str">
            <v>33 33-Servicios Apoyo a la Gestion de la Entidad (servicios administrativos)</v>
          </cell>
          <cell r="L583" t="str">
            <v>CO1.PCCNTR.7862088</v>
          </cell>
          <cell r="M583" t="str">
            <v>https://community.secop.gov.co/Public/Tendering/OpportunityDetail/Index?noticeUID=CO1.NTC.8112908&amp;isFromPublicArea=True&amp;isModal=False</v>
          </cell>
          <cell r="N583">
            <v>45786</v>
          </cell>
          <cell r="O583" t="str">
            <v>5 Contratación directa</v>
          </cell>
          <cell r="P583" t="str">
            <v>33 Prestación de Servicios Profesionales y Apoyo (5-8)</v>
          </cell>
          <cell r="Q583" t="str">
            <v>N/A</v>
          </cell>
          <cell r="R583" t="str">
            <v>1 1. Ley 80</v>
          </cell>
          <cell r="S583" t="str">
            <v>6 6: Prestacion de servicios</v>
          </cell>
          <cell r="T583" t="str">
            <v>1 Nacional</v>
          </cell>
          <cell r="U583" t="str">
            <v>3 3. Único Contratista</v>
          </cell>
          <cell r="V583" t="str">
            <v>RAFAEL MOLANO GUZMAN</v>
          </cell>
          <cell r="W583" t="str">
            <v>M</v>
          </cell>
          <cell r="X583">
            <v>19444249</v>
          </cell>
          <cell r="Y583">
            <v>1</v>
          </cell>
          <cell r="Z583" t="str">
            <v>KR 2 B 66 09 AP 503</v>
          </cell>
          <cell r="AA583">
            <v>3204407131</v>
          </cell>
          <cell r="AB583" t="str">
            <v>rafael.molano@scrd.gov.co</v>
          </cell>
          <cell r="AC583" t="str">
            <v>ramolguz@gmail.com</v>
          </cell>
          <cell r="AD583">
            <v>22477</v>
          </cell>
          <cell r="AE583">
            <v>64</v>
          </cell>
          <cell r="AF583" t="str">
            <v>CUNDINAMARCA - BOGOTA</v>
          </cell>
          <cell r="AG583" t="str">
            <v>Experto. Diecinueve (19) años de experiencia relacionada con proyectos culturales y/o comunicacionales.</v>
          </cell>
          <cell r="AH583" t="str">
            <v>N.A</v>
          </cell>
          <cell r="AI583" t="str">
            <v>1 1. Inversión</v>
          </cell>
          <cell r="AJ583">
            <v>80</v>
          </cell>
          <cell r="AK583" t="str">
            <v>O230117330120240080</v>
          </cell>
          <cell r="AL583" t="str">
            <v>Fortalecimiento de prácticas y transformaciones culturales, patrimoniales, urbanas y sociales para el bienestar integral de Bogotá D.C</v>
          </cell>
          <cell r="AN583">
            <v>72261000</v>
          </cell>
          <cell r="AQ583">
            <v>72261000</v>
          </cell>
          <cell r="AU583">
            <v>72261000</v>
          </cell>
          <cell r="AV583" t="str">
            <v>$ 10.323.000</v>
          </cell>
          <cell r="AW583">
            <v>912</v>
          </cell>
          <cell r="AX583">
            <v>72261000</v>
          </cell>
          <cell r="AY583">
            <v>45790</v>
          </cell>
          <cell r="AZ583">
            <v>1142</v>
          </cell>
          <cell r="BA583">
            <v>72261000</v>
          </cell>
          <cell r="BB583">
            <v>45775</v>
          </cell>
          <cell r="BC583">
            <v>45789</v>
          </cell>
          <cell r="BD583">
            <v>45793</v>
          </cell>
          <cell r="BE583">
            <v>46006</v>
          </cell>
          <cell r="BF583">
            <v>46006</v>
          </cell>
          <cell r="BG583" t="str">
            <v>2 2-Ejecución</v>
          </cell>
          <cell r="BH583" t="str">
            <v>7 MESES</v>
          </cell>
          <cell r="BI583" t="str">
            <v>1 1. Días</v>
          </cell>
          <cell r="BJ583">
            <v>209</v>
          </cell>
          <cell r="BK583">
            <v>0</v>
          </cell>
          <cell r="BL583">
            <v>209</v>
          </cell>
          <cell r="BM583" t="str">
            <v>DIRECCIÓN DE ARTE, CULTURA Y PATRIMONIO</v>
          </cell>
          <cell r="BN583" t="str">
            <v>SUBDIRECCIÓN DE GESTIÓN CULTURAL Y ARTISTICA</v>
          </cell>
          <cell r="BO583" t="str">
            <v>Adriana Maria Botero Velez</v>
          </cell>
          <cell r="BP583">
            <v>52254482</v>
          </cell>
          <cell r="BQ583">
            <v>6</v>
          </cell>
          <cell r="BR583" t="str">
            <v>N.A</v>
          </cell>
          <cell r="BS583" t="str">
            <v>N.A</v>
          </cell>
          <cell r="BT583" t="str">
            <v>N.A</v>
          </cell>
          <cell r="BU583" t="str">
            <v>N.A</v>
          </cell>
          <cell r="BV583" t="str">
            <v>N.A</v>
          </cell>
          <cell r="BW583" t="str">
            <v>N.A</v>
          </cell>
          <cell r="BX583" t="str">
            <v>N.A</v>
          </cell>
          <cell r="BY583" t="str">
            <v>N.A</v>
          </cell>
          <cell r="BZ583" t="str">
            <v>N.A</v>
          </cell>
          <cell r="CA583" t="str">
            <v>N.A</v>
          </cell>
        </row>
        <row r="584">
          <cell r="A584">
            <v>582</v>
          </cell>
          <cell r="B584" t="str">
            <v>CONTRATO DE PRESTACIÓN DE SERVICIOS PROFESIONALES Y/O APOYO A LA GESTIÓN</v>
          </cell>
          <cell r="C584" t="str">
            <v>SCDPI-21418-01174-25</v>
          </cell>
          <cell r="D584" t="str">
            <v>CONTRATACION DIRECTA</v>
          </cell>
          <cell r="E584" t="str">
            <v>Prestar servicios profesionales a la Secretaría Distrital de Cultura, Recreación y Deporte - Dirección de Arte, Cultura y Patrimonio, en las actividades requeridas para la planificación, implementación, seguimiento, evaluación y reporte de la gestión del conocimiento de la estrategia EstarBien Bogotá.</v>
          </cell>
          <cell r="F584" t="str">
            <v>17 17. Contrato de Prestación de Servicios</v>
          </cell>
          <cell r="G584" t="str">
            <v>1 Contratista</v>
          </cell>
          <cell r="H584" t="str">
            <v>1 Natural</v>
          </cell>
          <cell r="I584" t="str">
            <v>2 Privada (1)</v>
          </cell>
          <cell r="J584" t="str">
            <v>4 Persona Natural (2)</v>
          </cell>
          <cell r="K584" t="str">
            <v>31 31-Servicios Profesionales</v>
          </cell>
          <cell r="L584" t="str">
            <v>CO1.PCCNTR.7876238</v>
          </cell>
          <cell r="M584" t="str">
            <v>https://community.secop.gov.co/Public/Tendering/OpportunityDetail/Index?noticeUID=CO1.NTC.8132368&amp;isFromPublicArea=True&amp;isModal=False</v>
          </cell>
          <cell r="N584">
            <v>45790</v>
          </cell>
          <cell r="O584" t="str">
            <v>5 Contratación directa</v>
          </cell>
          <cell r="P584" t="str">
            <v>33 Prestación de Servicios Profesionales y Apoyo (5-8)</v>
          </cell>
          <cell r="Q584" t="str">
            <v>N/A</v>
          </cell>
          <cell r="R584" t="str">
            <v>1 1. Ley 80</v>
          </cell>
          <cell r="S584" t="str">
            <v>6 6: Prestacion de servicios</v>
          </cell>
          <cell r="T584" t="str">
            <v>1 Nacional</v>
          </cell>
          <cell r="U584" t="str">
            <v>3 3. Único Contratista</v>
          </cell>
          <cell r="V584" t="str">
            <v>GIZEL PATRICIA MAYA AGUILAR</v>
          </cell>
          <cell r="W584" t="str">
            <v>F</v>
          </cell>
          <cell r="X584">
            <v>52850749</v>
          </cell>
          <cell r="Y584">
            <v>3</v>
          </cell>
          <cell r="Z584" t="str">
            <v>KR 24 A BIS 45 23</v>
          </cell>
          <cell r="AA584">
            <v>313230141</v>
          </cell>
          <cell r="AB584" t="str">
            <v>gizel.maya@scrd.gov.co</v>
          </cell>
          <cell r="AC584" t="str">
            <v>gisellemaya@gmail.co</v>
          </cell>
          <cell r="AD584">
            <v>29324</v>
          </cell>
          <cell r="AE584">
            <v>46</v>
          </cell>
          <cell r="AF584" t="str">
            <v>CUNDINAMARCA - BOGOTA</v>
          </cell>
          <cell r="AG584" t="str">
            <v>Profesional en áreas relacionadas con las ciencias humanas, ciencias sociales, ciencias de la educación, ciencias de la salud, artes, bellas artes con tres (3) años de experiencia profesional relacionada</v>
          </cell>
          <cell r="AH584" t="str">
            <v>TRABAJDORA SOCIAL</v>
          </cell>
          <cell r="AI584" t="str">
            <v>1 1. Inversión</v>
          </cell>
          <cell r="AJ584">
            <v>80</v>
          </cell>
          <cell r="AK584" t="str">
            <v>O230117330120240080</v>
          </cell>
          <cell r="AL584" t="str">
            <v>Fortalecimiento de prácticas y transformaciones culturales, patrimoniales, urbanas y sociales para el bienestar integral de Bogotá D.C</v>
          </cell>
          <cell r="AN584">
            <v>29280000</v>
          </cell>
          <cell r="AQ584">
            <v>29280000</v>
          </cell>
          <cell r="AU584">
            <v>29280000</v>
          </cell>
          <cell r="AV584" t="str">
            <v>$ 7.320.000</v>
          </cell>
          <cell r="AW584">
            <v>998</v>
          </cell>
          <cell r="AX584">
            <v>29280000</v>
          </cell>
          <cell r="AY584">
            <v>45797</v>
          </cell>
          <cell r="AZ584">
            <v>1012</v>
          </cell>
          <cell r="BA584">
            <v>51240000</v>
          </cell>
          <cell r="BB584">
            <v>45742</v>
          </cell>
          <cell r="BC584">
            <v>45793</v>
          </cell>
          <cell r="BD584">
            <v>45797</v>
          </cell>
          <cell r="BE584">
            <v>45919</v>
          </cell>
          <cell r="BF584">
            <v>45919</v>
          </cell>
          <cell r="BG584" t="str">
            <v>2 2-Ejecución</v>
          </cell>
          <cell r="BH584" t="str">
            <v>4 MESES</v>
          </cell>
          <cell r="BI584" t="str">
            <v>1 1. Días</v>
          </cell>
          <cell r="BJ584">
            <v>119</v>
          </cell>
          <cell r="BK584">
            <v>0</v>
          </cell>
          <cell r="BL584">
            <v>119</v>
          </cell>
          <cell r="BM584" t="str">
            <v>DIRECCIÓN DE ARTE, CULTURA Y PATRIMONIO</v>
          </cell>
          <cell r="BN584" t="str">
            <v>SUBDIRECCIÓN DE INFRAESTRUCTURA Y PATRIMONIO CULTURAL</v>
          </cell>
          <cell r="BO584" t="str">
            <v>Natalia Currea Dereser</v>
          </cell>
          <cell r="BP584">
            <v>52414607</v>
          </cell>
          <cell r="BQ584">
            <v>7</v>
          </cell>
          <cell r="BR584" t="str">
            <v>N.A</v>
          </cell>
          <cell r="BS584" t="str">
            <v>N.A</v>
          </cell>
          <cell r="BT584" t="str">
            <v>N.A</v>
          </cell>
          <cell r="BU584" t="str">
            <v>N.A</v>
          </cell>
          <cell r="BV584" t="str">
            <v>N.A</v>
          </cell>
          <cell r="BW584" t="str">
            <v>N.A</v>
          </cell>
          <cell r="BX584" t="str">
            <v>N.A</v>
          </cell>
          <cell r="BY584" t="str">
            <v>N.A</v>
          </cell>
          <cell r="BZ584" t="str">
            <v>N.A</v>
          </cell>
          <cell r="CA584" t="str">
            <v>N.A</v>
          </cell>
        </row>
        <row r="585">
          <cell r="A585" t="str">
            <v>583</v>
          </cell>
          <cell r="B585" t="str">
            <v>CONTRATO DE PRESTACIÓN DE SERVICIOS PROFESIONALES Y/O APOYO A LA GESTIÓN</v>
          </cell>
          <cell r="C585" t="str">
            <v>SCDPI-21418-01206-25</v>
          </cell>
          <cell r="D585" t="str">
            <v>CONTRATACION DIRECTA</v>
          </cell>
          <cell r="E585" t="str">
            <v>Prestar servicios profesionales a la Secretaría de Cultura, Recreación y Deporte - Subdirección de Infraestructura y Patrimonio Cultural, acompañando el desarrollo, implementación y sistematización de estrategias y actividades de divulgación de patrimonio cultural que se realicen en el marco de los proyectos a cargo de la dependencia.</v>
          </cell>
          <cell r="F585" t="str">
            <v>17 17. Contrato de Prestación de Servicios</v>
          </cell>
          <cell r="G585" t="str">
            <v>1 Contratista</v>
          </cell>
          <cell r="H585" t="str">
            <v>1 Natural</v>
          </cell>
          <cell r="I585" t="str">
            <v>2 Privada (1)</v>
          </cell>
          <cell r="J585" t="str">
            <v>4 Persona Natural (2)</v>
          </cell>
          <cell r="K585" t="str">
            <v>31 31-Servicios Profesionales</v>
          </cell>
          <cell r="L585" t="str">
            <v>CO1.PCCNTR.7867258</v>
          </cell>
          <cell r="M585" t="str">
            <v>https://community.secop.gov.co/Public/Tendering/OpportunityDetail/Index?noticeUID=CO1.NTC.8119631&amp;isFromPublicArea=True&amp;isModal=False</v>
          </cell>
          <cell r="N585">
            <v>45789</v>
          </cell>
          <cell r="O585" t="str">
            <v>5 Contratación directa</v>
          </cell>
          <cell r="P585" t="str">
            <v>33 Prestación de Servicios Profesionales y Apoyo (5-8)</v>
          </cell>
          <cell r="Q585" t="str">
            <v>N/A</v>
          </cell>
          <cell r="R585" t="str">
            <v>1 1. Ley 80</v>
          </cell>
          <cell r="S585" t="str">
            <v>6 6: Prestacion de servicios</v>
          </cell>
          <cell r="T585" t="str">
            <v>1 Nacional</v>
          </cell>
          <cell r="U585" t="str">
            <v>3 3. Único Contratista</v>
          </cell>
          <cell r="V585" t="str">
            <v>NICOLAS PEÑA MORENO</v>
          </cell>
          <cell r="W585" t="str">
            <v>M</v>
          </cell>
          <cell r="X585">
            <v>1015459529</v>
          </cell>
          <cell r="Y585">
            <v>0</v>
          </cell>
          <cell r="Z585" t="str">
            <v>Carrera 102B #148-40</v>
          </cell>
          <cell r="AA585">
            <v>3213093262</v>
          </cell>
          <cell r="AB585" t="str">
            <v>nicolas.pena@scrd.gov.co</v>
          </cell>
          <cell r="AC585" t="str">
            <v>nicolaspenamoreno70@gmail.com</v>
          </cell>
          <cell r="AD585">
            <v>35063</v>
          </cell>
          <cell r="AE585">
            <v>30</v>
          </cell>
          <cell r="AF585" t="str">
            <v>NARIÑO - IPIALES</v>
          </cell>
          <cell r="AG585" t="str">
            <v>Profesional en las áreas del conocimiento de ciencias sociales y humanas con dos (2) años de experiencia profesional relacionada con las obligaciones.</v>
          </cell>
          <cell r="AH585" t="str">
            <v>POLITOLOGO</v>
          </cell>
          <cell r="AI585" t="str">
            <v>1 1. Inversión</v>
          </cell>
          <cell r="AJ585">
            <v>80</v>
          </cell>
          <cell r="AK585" t="str">
            <v>O230117330120240080</v>
          </cell>
          <cell r="AL585" t="str">
            <v>Fortalecimiento de prácticas y transformaciones culturales, patrimoniales, urbanas y sociales para el bienestar integral de Bogotá D.C</v>
          </cell>
          <cell r="AN585">
            <v>39114000</v>
          </cell>
          <cell r="AO585">
            <v>9995800</v>
          </cell>
          <cell r="AQ585">
            <v>49109800</v>
          </cell>
          <cell r="AU585">
            <v>49109800</v>
          </cell>
          <cell r="AV585" t="str">
            <v>$ 6.519.000</v>
          </cell>
          <cell r="AW585">
            <v>911</v>
          </cell>
          <cell r="AX585">
            <v>39114000</v>
          </cell>
          <cell r="AY585">
            <v>45790</v>
          </cell>
          <cell r="AZ585">
            <v>1152</v>
          </cell>
          <cell r="BA585">
            <v>39114000</v>
          </cell>
          <cell r="BB585">
            <v>45776</v>
          </cell>
          <cell r="BC585">
            <v>45790</v>
          </cell>
          <cell r="BD585">
            <v>45792</v>
          </cell>
          <cell r="BE585">
            <v>45975</v>
          </cell>
          <cell r="BF585">
            <v>46021</v>
          </cell>
          <cell r="BG585" t="str">
            <v>2 2-Ejecución</v>
          </cell>
          <cell r="BH585" t="str">
            <v>6 MESES</v>
          </cell>
          <cell r="BI585" t="str">
            <v>1 1. Días</v>
          </cell>
          <cell r="BJ585">
            <v>179</v>
          </cell>
          <cell r="BK585">
            <v>46</v>
          </cell>
          <cell r="BL585">
            <v>225</v>
          </cell>
          <cell r="BM585" t="str">
            <v>DIRECCIÓN DE ARTE, CULTURA Y PATRIMONIO</v>
          </cell>
          <cell r="BN585" t="str">
            <v>SUBDIRECCIÓN DE INFRAESTRUCTURA Y PATRIMONIO CULTURAL</v>
          </cell>
          <cell r="BO585" t="str">
            <v>Nathalia Rippe Sierra</v>
          </cell>
          <cell r="BP585">
            <v>35513244</v>
          </cell>
          <cell r="BQ585">
            <v>1</v>
          </cell>
          <cell r="BR585" t="str">
            <v>N.A</v>
          </cell>
          <cell r="BS585" t="str">
            <v>N.A</v>
          </cell>
          <cell r="BT585" t="str">
            <v>N.A</v>
          </cell>
          <cell r="BU585" t="str">
            <v>N.A</v>
          </cell>
          <cell r="BV585" t="str">
            <v>N.A</v>
          </cell>
          <cell r="BW585" t="str">
            <v>N.A</v>
          </cell>
          <cell r="BX585" t="str">
            <v>N.A</v>
          </cell>
          <cell r="BY585" t="str">
            <v>N.A</v>
          </cell>
          <cell r="BZ585" t="str">
            <v>N.A</v>
          </cell>
          <cell r="CA585" t="str">
            <v>N.A</v>
          </cell>
        </row>
        <row r="586">
          <cell r="A586" t="str">
            <v>584</v>
          </cell>
          <cell r="B586" t="str">
            <v>CONTRATO DE PRESTACIÓN DE SERVICIOS PROFESIONALES Y/O APOYO A LA GESTIÓN</v>
          </cell>
          <cell r="C586" t="str">
            <v>SCDPI-240-00145-25</v>
          </cell>
          <cell r="D586" t="str">
            <v>CONTRATACION DIRECTA</v>
          </cell>
          <cell r="E586" t="str">
            <v>Prestar servicios profesionales a la Secretaría de Cultura, Recreación y Deporte - Subsecretaría de Gobernanza - Dirección de Personas Jurídicas, desarrollando actividades de orden jurídico y administrativo tendientes al desarrollo de acciones requeridas para la formulación, planeación y puesta en marcha de estrategias, programas y planes que propendan por la formalización, fortalecimiento y cualificación de las entidades sin ánimo de lucro sujetas a la inspección, vigilancia y control de la SCR</v>
          </cell>
          <cell r="F586" t="str">
            <v>17 17. Contrato de Prestación de Servicios</v>
          </cell>
          <cell r="G586" t="str">
            <v>1 Contratista</v>
          </cell>
          <cell r="H586" t="str">
            <v>1 Natural</v>
          </cell>
          <cell r="I586" t="str">
            <v>2 Privada (1)</v>
          </cell>
          <cell r="J586" t="str">
            <v>4 Persona Natural (2)</v>
          </cell>
          <cell r="K586" t="str">
            <v>31 31-Servicios Profesionales</v>
          </cell>
          <cell r="L586" t="str">
            <v>CO1.PCCNTR.7868220</v>
          </cell>
          <cell r="M586" t="str">
            <v>https://community.secop.gov.co/Public/Tendering/OpportunityDetail/Index?noticeUID=CO1.NTC.8120639&amp;isFromPublicArea=True&amp;isModal=False</v>
          </cell>
          <cell r="N586">
            <v>45789</v>
          </cell>
          <cell r="O586" t="str">
            <v>5 Contratación directa</v>
          </cell>
          <cell r="P586" t="str">
            <v>33 Prestación de Servicios Profesionales y Apoyo (5-8)</v>
          </cell>
          <cell r="Q586" t="str">
            <v>N/A</v>
          </cell>
          <cell r="R586" t="str">
            <v>1 1. Ley 80</v>
          </cell>
          <cell r="S586" t="str">
            <v>6 6: Prestacion de servicios</v>
          </cell>
          <cell r="T586" t="str">
            <v>1 Nacional</v>
          </cell>
          <cell r="U586" t="str">
            <v>3 3. Único Contratista</v>
          </cell>
          <cell r="V586" t="str">
            <v>ANA MARIA MORALES RODRIGUEZ</v>
          </cell>
          <cell r="W586" t="str">
            <v>F</v>
          </cell>
          <cell r="X586">
            <v>1016059342</v>
          </cell>
          <cell r="Y586">
            <v>8</v>
          </cell>
          <cell r="Z586" t="str">
            <v>calle 53 # 3-27</v>
          </cell>
          <cell r="AA586">
            <v>4795334</v>
          </cell>
          <cell r="AB586" t="str">
            <v>ana.morales@scrd.gov.co</v>
          </cell>
          <cell r="AC586" t="str">
            <v>anamariamr93@hotmail.com</v>
          </cell>
          <cell r="AD586">
            <v>34222</v>
          </cell>
          <cell r="AE586">
            <v>32</v>
          </cell>
          <cell r="AF586" t="str">
            <v>CUNDINAMARCA - BOGOTA</v>
          </cell>
          <cell r="AG586" t="str">
            <v>Profesional en Derecho y tres años de experiencia</v>
          </cell>
          <cell r="AH586" t="str">
            <v>ABOGADO</v>
          </cell>
          <cell r="AI586" t="str">
            <v>1 1. Inversión</v>
          </cell>
          <cell r="AJ586">
            <v>144</v>
          </cell>
          <cell r="AK586" t="str">
            <v>O230117330120240144</v>
          </cell>
          <cell r="AL586" t="str">
            <v>Fortalecimiento de la sostenibilidad económica del sector cultural y creativo, a través de la implementación de programas que permitan aumentar crecimiento y competitividad, en Bogotá D.C.</v>
          </cell>
          <cell r="AN586">
            <v>55876000</v>
          </cell>
          <cell r="AO586">
            <v>2928000</v>
          </cell>
          <cell r="AQ586">
            <v>58804000</v>
          </cell>
          <cell r="AU586">
            <v>58804000</v>
          </cell>
          <cell r="AV586" t="str">
            <v>$ 7.320.000</v>
          </cell>
          <cell r="AW586">
            <v>922</v>
          </cell>
          <cell r="AX586">
            <v>55876000</v>
          </cell>
          <cell r="AY586">
            <v>45791</v>
          </cell>
          <cell r="AZ586">
            <v>283</v>
          </cell>
          <cell r="BA586">
            <v>80520000</v>
          </cell>
          <cell r="BB586">
            <v>45680</v>
          </cell>
          <cell r="BC586">
            <v>45790</v>
          </cell>
          <cell r="BD586">
            <v>45792</v>
          </cell>
          <cell r="BE586">
            <v>46021</v>
          </cell>
          <cell r="BF586">
            <v>46037</v>
          </cell>
          <cell r="BG586" t="str">
            <v>2 2-Ejecución</v>
          </cell>
          <cell r="BH586" t="str">
            <v>7 MESES Y 19 DIAS</v>
          </cell>
          <cell r="BI586" t="str">
            <v>1 1. Días</v>
          </cell>
          <cell r="BJ586">
            <v>225</v>
          </cell>
          <cell r="BK586">
            <v>15</v>
          </cell>
          <cell r="BL586">
            <v>240</v>
          </cell>
          <cell r="BM586" t="str">
            <v>SUBSECRETARÍA DE GOBERNANZA</v>
          </cell>
          <cell r="BN586" t="str">
            <v>DIRECCION DE PERSONAS JURÍDICAS</v>
          </cell>
          <cell r="BO586" t="str">
            <v>Yaneth Astrid Marín Ospina</v>
          </cell>
          <cell r="BP586">
            <v>43722703</v>
          </cell>
          <cell r="BQ586">
            <v>4</v>
          </cell>
          <cell r="BR586" t="str">
            <v>N.A</v>
          </cell>
          <cell r="BS586" t="str">
            <v>N.A</v>
          </cell>
          <cell r="BT586" t="str">
            <v>N.A</v>
          </cell>
          <cell r="BU586" t="str">
            <v>N.A</v>
          </cell>
          <cell r="BV586" t="str">
            <v>N.A</v>
          </cell>
          <cell r="BW586" t="str">
            <v>N.A</v>
          </cell>
          <cell r="BX586" t="str">
            <v>N.A</v>
          </cell>
          <cell r="BY586" t="str">
            <v>N.A</v>
          </cell>
          <cell r="BZ586" t="str">
            <v>N.A</v>
          </cell>
          <cell r="CA586" t="str">
            <v>N.A</v>
          </cell>
        </row>
        <row r="587">
          <cell r="A587" t="str">
            <v>585</v>
          </cell>
          <cell r="B587" t="str">
            <v>CONVENIO INTERADMINITRATIVO DERIVADO</v>
          </cell>
          <cell r="C587" t="str">
            <v>ESDOP 15 DE 2025.</v>
          </cell>
          <cell r="D587" t="str">
            <v>CONTRATACION DIRECTA</v>
          </cell>
          <cell r="E587" t="str">
            <v>Aunar esfuerzos y recursos técnicos, administrativos y financieros entre las partes, con el
  propósito de impulsar la formación, creación, producción, circulación y difusión de contenidos audiovisuales y digitales innovadores en el marco de la estrategia Gente
  Convergente.</v>
          </cell>
          <cell r="F587" t="str">
            <v>1 1. Convenio</v>
          </cell>
          <cell r="G587" t="str">
            <v>1 Contratista</v>
          </cell>
          <cell r="H587" t="str">
            <v>2 Jurídica</v>
          </cell>
          <cell r="I587" t="str">
            <v>4 Sin Ánimo de Lucro (2-3)</v>
          </cell>
          <cell r="J587" t="str">
            <v>18 Corporaciones (4)</v>
          </cell>
          <cell r="K587" t="str">
            <v>211 211-Convenio Interadministrativo</v>
          </cell>
          <cell r="L587" t="str">
            <v>CO1.PCCNTR.7869283</v>
          </cell>
          <cell r="M587" t="str">
            <v>https://community.secop.gov.co/Public/Tendering/OpportunityDetail/Index?noticeUID=CO1.NTC.8123827&amp;isFromPublicArea=True&amp;isModal=False</v>
          </cell>
          <cell r="N587">
            <v>45789</v>
          </cell>
          <cell r="O587" t="str">
            <v>5 Contratación directa</v>
          </cell>
          <cell r="P587" t="str">
            <v>9 Con Entidades Sin Ánimo de Lucro (8)</v>
          </cell>
          <cell r="Q587" t="str">
            <v>N/A</v>
          </cell>
          <cell r="R587" t="str">
            <v>4 4. CP Art. 355 privadas sin ánimo de lucro</v>
          </cell>
          <cell r="S587" t="str">
            <v>8 8: Cultura</v>
          </cell>
          <cell r="T587" t="str">
            <v>1 Nacional</v>
          </cell>
          <cell r="U587" t="str">
            <v>3 3. Único Contratista</v>
          </cell>
          <cell r="V587" t="str">
            <v>FONDO MIXTO DE PROMOCION CINEMATOGRAFICA
  PROIMAGENES COLOMBIA- PROIMAGENES COLOMBIA</v>
          </cell>
          <cell r="W587" t="str">
            <v>N.A</v>
          </cell>
          <cell r="X587">
            <v>830046582</v>
          </cell>
          <cell r="Y587">
            <v>4</v>
          </cell>
          <cell r="Z587" t="str">
            <v>CL 35 5 89</v>
          </cell>
          <cell r="AA587">
            <v>3108059040</v>
          </cell>
          <cell r="AB587" t="str">
            <v>administracion@proimagenescolombia.com</v>
          </cell>
          <cell r="AC587" t="str">
            <v>administracion@proimagenescolombia.com</v>
          </cell>
          <cell r="AD587" t="str">
            <v>N.A</v>
          </cell>
          <cell r="AE587" t="str">
            <v>N.A</v>
          </cell>
          <cell r="AF587" t="str">
            <v>N.A</v>
          </cell>
          <cell r="AG587" t="str">
            <v>N.A</v>
          </cell>
          <cell r="AH587" t="str">
            <v>N.A</v>
          </cell>
          <cell r="AI587" t="str">
            <v>1 1. Inversión</v>
          </cell>
          <cell r="AJ587">
            <v>144</v>
          </cell>
          <cell r="AK587" t="str">
            <v>O230117330120240144</v>
          </cell>
          <cell r="AL587" t="str">
            <v>Fortalecimiento de la sostenibilidad económica del sector cultural y creativo, a través de la implementación de programas que permitan aumentar crecimiento y competitividad, en Bogotá D.C.</v>
          </cell>
          <cell r="AN587">
            <v>2650000000</v>
          </cell>
          <cell r="AQ587">
            <v>2650000000</v>
          </cell>
          <cell r="AT587">
            <v>848879060</v>
          </cell>
          <cell r="AU587">
            <v>3498879060</v>
          </cell>
          <cell r="AV587" t="str">
            <v>$ 0</v>
          </cell>
          <cell r="AW587" t="str">
            <v>1132
  1131</v>
          </cell>
          <cell r="AX587" t="str">
            <v>250.000.000
  2.400.000.000</v>
          </cell>
          <cell r="AY587">
            <v>45806</v>
          </cell>
          <cell r="AZ587" t="str">
            <v>968
  1045</v>
          </cell>
          <cell r="BA587" t="str">
            <v>250.000.000
  2.400.000.000</v>
          </cell>
          <cell r="BB587" t="str">
            <v>25/03/2025
  07/04/2025</v>
          </cell>
          <cell r="BC587">
            <v>45805</v>
          </cell>
          <cell r="BD587">
            <v>45806</v>
          </cell>
          <cell r="BE587">
            <v>46022</v>
          </cell>
          <cell r="BF587">
            <v>46203</v>
          </cell>
          <cell r="BG587" t="str">
            <v>2 2-Ejecución</v>
          </cell>
          <cell r="BH587" t="str">
            <v>7 MESES</v>
          </cell>
          <cell r="BI587" t="str">
            <v>1 1. Días</v>
          </cell>
          <cell r="BJ587">
            <v>212</v>
          </cell>
          <cell r="BK587">
            <v>180</v>
          </cell>
          <cell r="BL587">
            <v>392</v>
          </cell>
          <cell r="BM587" t="str">
            <v>SUBSECRETARÍA DE GOBERNANZA</v>
          </cell>
          <cell r="BN587" t="str">
            <v>DIRECCIÓN DE ECONOMÍA ESTUDIOS Y POLÍTICA</v>
          </cell>
          <cell r="BO587" t="str">
            <v>Mario Arturo Suárez Mendoza</v>
          </cell>
          <cell r="BP587">
            <v>1032365716</v>
          </cell>
          <cell r="BQ587">
            <v>9</v>
          </cell>
          <cell r="BR587" t="str">
            <v>CALUDIA TRIANA SOTO</v>
          </cell>
          <cell r="BS587">
            <v>41685231</v>
          </cell>
          <cell r="BT587" t="str">
            <v>N.A</v>
          </cell>
          <cell r="BU587" t="str">
            <v>PEQUEÑA</v>
          </cell>
          <cell r="BV587" t="str">
            <v>N.A</v>
          </cell>
          <cell r="BW587" t="str">
            <v>N.A</v>
          </cell>
          <cell r="BX587" t="str">
            <v>SI</v>
          </cell>
          <cell r="BY587" t="str">
            <v>El FONDO MIXTO DE PROMOCION CINEMATOGRAFICA IMAGENES en movimiento tiene como objeto el fomento y la consolidación de la preservación del patrimonio cultural y educativo colombiano de imágenes en movimiento, así como de la industria cinematográfica colombiana y los demás medios audiovisuales e impresos resultantes de las nuevas tecnologías. Desarrollo del objeto: el fondo podra: 1.- Crear, desarrollar y fomentar, en coordinación y armonía con los programas, proyectos y acciones de la dirección de cinematografía, la aplicación de incentivos directos y mecanismos de apoyo para la realización de imágenes en movimiento y para la exhibición, distribución, divulgación y preservación de proyectos cinematográficos y materiales culturales y educativos. 2.- Gestionar ante otras entidades, públicas o privadas, nacionales o extranjeras, la consecución de recursos de financiamiento reembolsables o no reembolsables, destinados a la industria cinematográfica periodos e impulsar mecanismos para crear condiciones especiales en cuando a plazos, garantías, tasas de interés, de gracia y formas de financiamiento. 3. Financiar, invertir y otorgar créditos, en los casos que lo determine la junta, para promover el desarrollo del cine como arte y como industria. 4.- Las demás que de acuerdo a su naturaleza jurídica deba realizar para garantizar el cumplimiento de su objeto social. Áreas de acción: Para el cumplimiento de dicho objeto el fondo mixto de promoción cinematográfica, imágenes en movimiento realizara sus actividades, siguiendo las líneas y directrices de los programas y acciones de promoción, apoyo y fomento, que determine el consejo nacional de cinematografía y el ministerio de cultura y trabajara en estrecha vinculación con la dirección de cinematografía de este ministerio. Las principales áreas del fondo mixto de promoción cinematográfica, imágenes en movimiento serán las siguientes: 1. Recursos humanos e infraestructura: 1 .1 .- Intercambio de tecnologías y recursos humanos; 1 .2 .- Promoción de sistemas especiales de importación y exportación y de ingreso temporal de equipos y de personal técnico, 1.3.- Apoyo en la generación de una cultura audiovisual propia y estable, mediante investigaciones de tipo sociológico, antropológico, entre otras sobre el cine y demás medios audiovisuales como vehículos de comunicación y el impacto de tales medios en la sociedad, así como actividades desarrolladas en colegios y universidades, la realización de estudios en Colombia y el exterior que impliquen formación, capacitación, adiestramiento o perfeccionamiento ya sea a través de programas de formación avanzada, cursos, pasantías, seminarios, foros, talleres, entre otros, y al acceso preferencial a becas de Icetex y de organismos similares, para estudios dentro o fuera del país; 1.4.- Capacitación de técnicos y expertos en las distintas etapas de la producción y postproducción de imágenes en movimiento y en el conocimiento para el manejo y aplicación de nuevas tecnologías, equipos e infraestructura utilizados internacionalmente. 1.5.- Negociación, ampliación, adaptación y transferencia de nuevas tecnologías y creación de tecnologías propias para la realización de la cinematografía y demás medios audiovisuales mediante la realización o participación en seminarios, talleres, congresos, ferias especializadas, el establecimiento de redes de comunicación e intercambio de información sobre los cambios que se generan en la industria; 1.6. Financiamiento de publicaciones especializadas y, 1.7.- Realización y desarrollo de proyectos. 2.- Realización de imágenes en movimiento: 2 .1.- Apoyo a la realización de producciones y coproducciones colombianas y, 2.2.- Promoción del territorio nacional como escenario de rodaje para películas extranjeras. 3.- Exhibición, divulgación y distribución: 3.1.- Divulgación y exhibición comercial y no comercial a nivel internacional de las producciones y coproducciones colombianas. 3 .2.- Participación de las producciones y coproducciones cinematográficas colombianas en festivales y certámenes fuera del país. 3 .3 .- Divulgación y exhibición de las producciones y coproducciones colombianas en todos los rincones del país, a través de iniciativas como premios por taquilla y apoyos a salas de cine.- 4 .- Preservación y conservación: 4.1.- Recuperación, conservación y preservación y a largo plazo del patrimonio de imágenes en movimiento, a través de los archivos legalmente constituidos, que tengan trayectoria y reconocimiento nacional; 4 .2 .- Creación y operación de la infraestructura técnica requerida siguiendo los estándares internacionales para este fin; 4.3.- Memoria activa, es decir, la duplicación del patrimonio fílmico recuperado y/o preservado para su divulgación nacional e internacional. El fondo mixto de promoción cinematográfica imágenes en movimiento es una persona jurídica y por lo tanto tiene plena capacidad para ejercer derechos y contraer obligaciones que desarrollen su objeto social, tales como, adquirir a cualquier título, bienes muebles o inmuebles, aceptar auxilios, legados y donaciones, transigir, permutar o enajenar, hipotecar o gravar en cualquier forma sus bienes y establecer sobre ellos limitaciones de dominio. El fondo podrá contratar los servicios de cualquiera de sus miembros activos o de otras personas naturales o jurídicas, según la reglamentación de la junta directiva. El fondo podrá celebrar convenios para la distribución de materiales culturales, educativos y cinematográficos.</v>
          </cell>
          <cell r="CA587" t="str">
            <v>N.A</v>
          </cell>
        </row>
        <row r="588">
          <cell r="A588">
            <v>586</v>
          </cell>
          <cell r="B588" t="str">
            <v>CONTRATO DE PRESTACIÓN DE SERVICIOS PROFESIONALES Y/O APOYO A LA GESTIÓN</v>
          </cell>
          <cell r="C588" t="str">
            <v>SCDPI-330-01208-25</v>
          </cell>
          <cell r="D588" t="str">
            <v>CONTRATACION DIRECTA</v>
          </cell>
          <cell r="E588" t="str">
            <v>Prestar servicios profesionales a la Secretaría Distrital de Cultura, Recreación y Deporte - Subdirección de Infraestructura y Patrimonio Cultural, en la definición, implementación y seguimiento a la ejecución de la gestión administrativa y estratégica de los proyectos de infraestructura cultural y las acciones en materia de patrimonio cultural lideradas desde la dependencia</v>
          </cell>
          <cell r="F588" t="str">
            <v>17 17. Contrato de Prestación de Servicios</v>
          </cell>
          <cell r="G588" t="str">
            <v>1 Contratista</v>
          </cell>
          <cell r="H588" t="str">
            <v>1 Natural</v>
          </cell>
          <cell r="I588" t="str">
            <v>2 Privada (1)</v>
          </cell>
          <cell r="J588" t="str">
            <v>4 Persona Natural (2)</v>
          </cell>
          <cell r="K588" t="str">
            <v>31 31-Servicios Profesionales</v>
          </cell>
          <cell r="L588" t="str">
            <v>CO1.PCCNTR.7874744</v>
          </cell>
          <cell r="M588" t="str">
            <v>https://community.secop.gov.co/Public/Tendering/OpportunityDetail/Index?noticeUID=CO1.NTC.8126573&amp;isFromPublicArea=True&amp;isModal=False</v>
          </cell>
          <cell r="N588">
            <v>45790</v>
          </cell>
          <cell r="O588" t="str">
            <v>5 Contratación directa</v>
          </cell>
          <cell r="P588" t="str">
            <v>33 Prestación de Servicios Profesionales y Apoyo (5-8)</v>
          </cell>
          <cell r="Q588" t="str">
            <v>N/A</v>
          </cell>
          <cell r="R588" t="str">
            <v>1 1. Ley 80</v>
          </cell>
          <cell r="S588" t="str">
            <v>6 6: Prestacion de servicios</v>
          </cell>
          <cell r="T588" t="str">
            <v>1 Nacional</v>
          </cell>
          <cell r="U588" t="str">
            <v>3 3. Único Contratista</v>
          </cell>
          <cell r="V588" t="str">
            <v>CARLOS ALFONSO GARCIA HERNANDEZ</v>
          </cell>
          <cell r="W588" t="str">
            <v>M</v>
          </cell>
          <cell r="X588">
            <v>1022386292</v>
          </cell>
          <cell r="Y588">
            <v>1</v>
          </cell>
          <cell r="Z588" t="str">
            <v>KR 55 2 B 63</v>
          </cell>
          <cell r="AA588">
            <v>3214954291</v>
          </cell>
          <cell r="AB588" t="str">
            <v>carlos.garcia@scrd.gov.co</v>
          </cell>
          <cell r="AC588" t="str">
            <v>carlosgarciaher93@gmail.com</v>
          </cell>
          <cell r="AD588">
            <v>34215</v>
          </cell>
          <cell r="AE588">
            <v>32</v>
          </cell>
          <cell r="AF588" t="str">
            <v>CUNDINAMARCA - FUSAGASUGA</v>
          </cell>
          <cell r="AG588" t="str">
            <v>Profesional en carreras del núcleo de conocimiento en administración de empresas, administración pública o afines a la administración, con maestría en áreas relacionadas con gestión de proyectos o gestión de las artes y la cultura o afines con tres (3) años de experiencia profesional relacionada con el objeto</v>
          </cell>
          <cell r="AH588" t="str">
            <v>ADMINISTRADOR AMBIENTAL</v>
          </cell>
          <cell r="AI588" t="str">
            <v>1 1. Inversión</v>
          </cell>
          <cell r="AJ588">
            <v>123</v>
          </cell>
          <cell r="AK588" t="str">
            <v>O230117330120240123</v>
          </cell>
          <cell r="AL588" t="str">
            <v>Asistencia Técnica para el desarrollo de infraestructuras culturales sostenibles en el Distrito Capital Bogotá D.C.</v>
          </cell>
          <cell r="AN588">
            <v>78885000</v>
          </cell>
          <cell r="AO588">
            <v>17880600</v>
          </cell>
          <cell r="AP588">
            <v>14024000</v>
          </cell>
          <cell r="AQ588">
            <v>82741600</v>
          </cell>
          <cell r="AU588">
            <v>82741600</v>
          </cell>
          <cell r="AV588" t="str">
            <v>$ 10.518.000</v>
          </cell>
          <cell r="AW588">
            <v>976</v>
          </cell>
          <cell r="AX588">
            <v>78885000</v>
          </cell>
          <cell r="AY588">
            <v>45793</v>
          </cell>
          <cell r="AZ588">
            <v>1146</v>
          </cell>
          <cell r="BA588">
            <v>78885000</v>
          </cell>
          <cell r="BB588">
            <v>45775</v>
          </cell>
          <cell r="BC588">
            <v>45792</v>
          </cell>
          <cell r="BD588">
            <v>45797</v>
          </cell>
          <cell r="BE588">
            <v>46022</v>
          </cell>
          <cell r="BF588">
            <v>46033</v>
          </cell>
          <cell r="BG588" t="str">
            <v>2 2-Ejecución</v>
          </cell>
          <cell r="BH588" t="str">
            <v>7 MESES Y 15 DIAS</v>
          </cell>
          <cell r="BI588" t="str">
            <v>1 1. Días</v>
          </cell>
          <cell r="BJ588">
            <v>221</v>
          </cell>
          <cell r="BK588">
            <v>10</v>
          </cell>
          <cell r="BL588">
            <v>231</v>
          </cell>
          <cell r="BM588" t="str">
            <v>DIRECCIÓN DE ARTE, CULTURA Y PATRIMONIO</v>
          </cell>
          <cell r="BN588" t="str">
            <v>SUBDIRECCIÓN DE INFRAESTRUCTURA Y PATRIMONIO CULTURAL</v>
          </cell>
          <cell r="BO588" t="str">
            <v>Nathalia Rippe Sierra</v>
          </cell>
          <cell r="BP588">
            <v>35513244</v>
          </cell>
          <cell r="BQ588">
            <v>1</v>
          </cell>
          <cell r="BR588" t="str">
            <v>N.A</v>
          </cell>
          <cell r="BS588" t="str">
            <v>N.A</v>
          </cell>
          <cell r="BT588" t="str">
            <v>N.A</v>
          </cell>
          <cell r="BU588" t="str">
            <v>N.A</v>
          </cell>
          <cell r="BV588" t="str">
            <v>N.A</v>
          </cell>
          <cell r="BW588" t="str">
            <v>N.A</v>
          </cell>
          <cell r="BX588" t="str">
            <v>N.A</v>
          </cell>
          <cell r="BY588" t="str">
            <v>N.A</v>
          </cell>
          <cell r="BZ588" t="str">
            <v>N.A</v>
          </cell>
          <cell r="CA588" t="str">
            <v>N.A</v>
          </cell>
        </row>
        <row r="589">
          <cell r="A589" t="str">
            <v>587</v>
          </cell>
          <cell r="B589" t="str">
            <v>CONTRATO DE PRESTACIÓN DE SERVICIOS PROFESIONALES Y/O APOYO A LA GESTIÓN</v>
          </cell>
          <cell r="C589" t="str">
            <v>SCDPI-330-01193-25</v>
          </cell>
          <cell r="D589" t="str">
            <v>CONTRATACION DIRECTA</v>
          </cell>
          <cell r="E589" t="str">
            <v>Prestar servicios profesionales a la Secretaría Distrital de Cultura, Recreación y Deporte - Subdirección de Infraestructura y Patrimonio Cultural realizando las actividades jurídicas requeridas para la planeación estratégica, seguimiento y ejecución de las metas y políticas públicas relacionadas con los proyectos a cargo de la dependencia, atendiendo la unidad de criterio de la Entidad.</v>
          </cell>
          <cell r="F589" t="str">
            <v>17 17. Contrato de Prestación de Servicios</v>
          </cell>
          <cell r="G589" t="str">
            <v>1 Contratista</v>
          </cell>
          <cell r="H589" t="str">
            <v>1 Natural</v>
          </cell>
          <cell r="I589" t="str">
            <v>2 Privada (1)</v>
          </cell>
          <cell r="J589" t="str">
            <v>4 Persona Natural (2)</v>
          </cell>
          <cell r="K589" t="str">
            <v>31 31-Servicios Profesionales</v>
          </cell>
          <cell r="L589" t="str">
            <v>CO1.PCCNTR.7874638</v>
          </cell>
          <cell r="M589" t="str">
            <v>https://community.secop.gov.co/Public/Tendering/OpportunityDetail/Index?noticeUID=CO1.NTC.8127245&amp;isFromPublicArea=True&amp;isModal=False</v>
          </cell>
          <cell r="N589">
            <v>45790</v>
          </cell>
          <cell r="O589" t="str">
            <v>5 Contratación directa</v>
          </cell>
          <cell r="P589" t="str">
            <v>33 Prestación de Servicios Profesionales y Apoyo (5-8)</v>
          </cell>
          <cell r="Q589" t="str">
            <v>N/A</v>
          </cell>
          <cell r="R589" t="str">
            <v>1 1. Ley 80</v>
          </cell>
          <cell r="S589" t="str">
            <v>6 6: Prestacion de servicios</v>
          </cell>
          <cell r="T589" t="str">
            <v>1 Nacional</v>
          </cell>
          <cell r="U589" t="str">
            <v>3 3. Único Contratista</v>
          </cell>
          <cell r="V589" t="str">
            <v>KAREN ROCIO FORERO GARAVITO</v>
          </cell>
          <cell r="W589" t="str">
            <v>F</v>
          </cell>
          <cell r="X589">
            <v>1013605450</v>
          </cell>
          <cell r="Y589">
            <v>7</v>
          </cell>
          <cell r="Z589" t="str">
            <v>Carrera 71 D # 55-38</v>
          </cell>
          <cell r="AA589">
            <v>3364516</v>
          </cell>
          <cell r="AB589" t="str">
            <v>karen.forero@scrd.gov.co</v>
          </cell>
          <cell r="AC589" t="str">
            <v>karen.forero@idpc.gov.co</v>
          </cell>
          <cell r="AD589">
            <v>32696</v>
          </cell>
          <cell r="AE589">
            <v>36</v>
          </cell>
          <cell r="AF589" t="str">
            <v>CUNDINAMARCA - BOGOTA</v>
          </cell>
          <cell r="AG589" t="str">
            <v>Profesional en derecho con maestría en áreas relacionadas con ciencias humanas o sociales, con tres (3) años de experiencia profesional relacionada</v>
          </cell>
          <cell r="AH589" t="str">
            <v>ABOGADO</v>
          </cell>
          <cell r="AI589" t="str">
            <v>1 1. Inversión</v>
          </cell>
          <cell r="AJ589">
            <v>123</v>
          </cell>
          <cell r="AK589" t="str">
            <v>O230117330120240123</v>
          </cell>
          <cell r="AL589" t="str">
            <v>Asistencia Técnica para el desarrollo de infraestructuras culturales sostenibles en el Distrito Capital Bogotá D.C.</v>
          </cell>
          <cell r="AN589">
            <v>78885000</v>
          </cell>
          <cell r="AP589">
            <v>6310800</v>
          </cell>
          <cell r="AQ589">
            <v>72574200</v>
          </cell>
          <cell r="AU589">
            <v>72574200</v>
          </cell>
          <cell r="AV589" t="str">
            <v>$ 10.518.000</v>
          </cell>
          <cell r="AW589">
            <v>974</v>
          </cell>
          <cell r="AX589">
            <v>78885000</v>
          </cell>
          <cell r="AY589">
            <v>45793</v>
          </cell>
          <cell r="AZ589">
            <v>1159</v>
          </cell>
          <cell r="BA589">
            <v>84144000</v>
          </cell>
          <cell r="BB589">
            <v>45777</v>
          </cell>
          <cell r="BC589">
            <v>45793</v>
          </cell>
          <cell r="BD589">
            <v>45797</v>
          </cell>
          <cell r="BE589">
            <v>46022</v>
          </cell>
          <cell r="BF589">
            <v>46022</v>
          </cell>
          <cell r="BG589" t="str">
            <v>2 2-Ejecución</v>
          </cell>
          <cell r="BH589" t="str">
            <v>7 MESES Y 15 DIAS</v>
          </cell>
          <cell r="BI589" t="str">
            <v>1 1. Días</v>
          </cell>
          <cell r="BJ589">
            <v>221</v>
          </cell>
          <cell r="BK589">
            <v>0</v>
          </cell>
          <cell r="BL589">
            <v>221</v>
          </cell>
          <cell r="BM589" t="str">
            <v>DIRECCIÓN DE ARTE, CULTURA Y PATRIMONIO</v>
          </cell>
          <cell r="BN589" t="str">
            <v>SUBDIRECCIÓN DE INFRAESTRUCTURA Y PATRIMONIO CULTURAL</v>
          </cell>
          <cell r="BO589" t="str">
            <v>Nathalia Rippe Sierra</v>
          </cell>
          <cell r="BP589">
            <v>35513244</v>
          </cell>
          <cell r="BQ589">
            <v>1</v>
          </cell>
          <cell r="BR589" t="str">
            <v>N.A</v>
          </cell>
          <cell r="BS589" t="str">
            <v>N.A</v>
          </cell>
          <cell r="BT589" t="str">
            <v>N.A</v>
          </cell>
          <cell r="BU589" t="str">
            <v>N.A</v>
          </cell>
          <cell r="BV589" t="str">
            <v>N.A</v>
          </cell>
          <cell r="BW589" t="str">
            <v>N.A</v>
          </cell>
          <cell r="BX589" t="str">
            <v>N.A</v>
          </cell>
          <cell r="BY589" t="str">
            <v>N.A</v>
          </cell>
          <cell r="BZ589" t="str">
            <v>N.A</v>
          </cell>
          <cell r="CA589" t="str">
            <v>N.A</v>
          </cell>
        </row>
        <row r="590">
          <cell r="A590" t="str">
            <v>588</v>
          </cell>
          <cell r="B590" t="str">
            <v>CONTRATO DE COMISION</v>
          </cell>
          <cell r="C590" t="str">
            <v>SCRD-SA-BP-15-2025</v>
          </cell>
          <cell r="D590" t="str">
            <v>SELECCIÓN ABREVIADA</v>
          </cell>
          <cell r="E590" t="str">
            <v>SERVICIOS DE CATERING PARA LA SECRETARIA DISTRITAL DE CULTURA, RECREACIÓN Y DEPORTE EN LOS EVENTOS Y ACTIVIDADES DE LA ENTIDAD O EN LOS QUE HAGA PARTE, DE ACUERDO CON LAS NECESIDADES LOGÍSTICAS IDENTIFICADAS PARA SU DESARROLLO</v>
          </cell>
          <cell r="F590" t="str">
            <v>7 7. Suministro</v>
          </cell>
          <cell r="G590" t="str">
            <v>1 Contratista</v>
          </cell>
          <cell r="H590" t="str">
            <v>2 Jurídica</v>
          </cell>
          <cell r="I590" t="str">
            <v>2 Privada (1)</v>
          </cell>
          <cell r="J590" t="str">
            <v>3 Privadas (2)</v>
          </cell>
          <cell r="K590" t="str">
            <v>48 48-Otros Suministros</v>
          </cell>
          <cell r="L590" t="str">
            <v>CO1.BDOS.8026346</v>
          </cell>
          <cell r="M590" t="str">
            <v>https://community.secop.gov.co/Public/Tendering/OpportunityDetail/Index?noticeUID=CO1.NTC.8043323&amp;isFromPublicArea=True&amp;isModal=False</v>
          </cell>
          <cell r="N590">
            <v>45772</v>
          </cell>
          <cell r="O590" t="str">
            <v>2 Selección abreviada</v>
          </cell>
          <cell r="P590" t="str">
            <v>4 Adquisión o Suministro de Bienes y Servicios de Carácterísticas Técnicas Uniformes y de Común Utilización (Procedimiento: Siubasta Inversa, Acuerdo Marco de Precios, Bolsa de Productos) (2)</v>
          </cell>
          <cell r="Q590" t="str">
            <v>N/A</v>
          </cell>
          <cell r="R590" t="str">
            <v>1 1. Ley 80</v>
          </cell>
          <cell r="S590" t="str">
            <v>8 8: Cultura</v>
          </cell>
          <cell r="T590" t="str">
            <v>1 Nacional</v>
          </cell>
          <cell r="U590" t="str">
            <v>3 3. Único Contratista</v>
          </cell>
          <cell r="V590" t="str">
            <v>ARDIKO AYS SUMINISTROS Y SERVICIOS SA</v>
          </cell>
          <cell r="W590" t="str">
            <v>N.A</v>
          </cell>
          <cell r="X590">
            <v>78329023</v>
          </cell>
          <cell r="Y590">
            <v>7</v>
          </cell>
          <cell r="Z590" t="str">
            <v>Calle 113 No. 7-21 Torre A Piso 15 Bogotá, D.C.</v>
          </cell>
          <cell r="AA590">
            <v>7560065</v>
          </cell>
          <cell r="AB590" t="str">
            <v>administracion@proimagenescolombia.com</v>
          </cell>
          <cell r="AC590" t="str">
            <v>administracion@proimagenescolombia.com</v>
          </cell>
          <cell r="AD590" t="str">
            <v>N.A</v>
          </cell>
          <cell r="AE590" t="str">
            <v>N.A</v>
          </cell>
          <cell r="AF590" t="str">
            <v>N.A</v>
          </cell>
          <cell r="AG590" t="str">
            <v>N.A</v>
          </cell>
          <cell r="AH590" t="str">
            <v>N.A</v>
          </cell>
          <cell r="AI590" t="str">
            <v>1 1. Inversión</v>
          </cell>
          <cell r="AJ590" t="str">
            <v>81
  80
  123
  163
  102
  144
  122
  152
  217
  102
  5961</v>
          </cell>
          <cell r="AK590" t="str">
            <v>O230117330120240081
  O230117330120240080
  O230117330120240123
  O230117459920240163O230117330120240102
  O230117330120240144
  O230117330120240122
  O230117330120240152
  O230117330120240217
  O230117330120240102
  O21202020080585961</v>
          </cell>
          <cell r="AL590" t="str">
            <v>Formación Artística, Cultural y Deportiva a lo largo de la vida en Bogotá D.C.
  Fortalecimiento de prácticas y transformaciones culturales, patrimoniales, urbanas y sociales para el bienestar integral de Bogotá D.C.
  Asistencia técnica para el desarrollo de proyectos de infraestructura cultural sostenibles en el Distrito Capital Bogotá D.C
  Fortalecimiento Institucional para una Gobernanza Pública Confiable en Bogotá D.C. Bogotá D.C
  Fortalecimiento Alianzas estratégicas a nivel bilateral y multilateral para el posicionamiento de la ciudad como referente cultural y recreodeportivo en escenarios internacionales de y en Bogotá D.C.
  Fortalecimiento de la sostenibilidad económica del sector cultural y creativo, a través de la implementación de programas que permitan aumentar crecimiento y competitividad, en Bogotá D.C.
  Fortalecimiento de la gobernanza territorial, la participación incidente y la atención diferenciada de los grupos étnicos, etarios y sectores sociales desde las prácticas culturales en Bogotá D.C.
  Fortalecimiento del Fomento para el Desarrollo de Procesos Culturales Sostenibles en Bogotá D.C
  Fortalecimiento de la gobernanza territorial, la participación incidente y la atención diferenciada de los grupos étnicos, etarios y sectores sociales desde las prácticas culturales en Bogotá D.C.
  Fortalecimiento Alianzas estratégicas a nivel bilateral y multilateral para el posicionamiento de la ciudad como referente cultural y recreodeportivo en escenarios internacionales de y en Bogotá D.C.
  ervicios de organización y asistencia de convenciones</v>
          </cell>
          <cell r="AN590">
            <v>1467020585</v>
          </cell>
          <cell r="AQ590">
            <v>1467020585</v>
          </cell>
          <cell r="AU590">
            <v>1467020585</v>
          </cell>
          <cell r="AV590" t="str">
            <v>$ 0</v>
          </cell>
          <cell r="AW590" t="str">
            <v>923
  924
  925
  926
  927
  928
  929
  930
  931
  932
  933
  934
  935
  936
  937
  938
  939
  940
  941
  942</v>
          </cell>
          <cell r="AX590" t="str">
            <v>59.000.000
  20.000.000
  150.000.000
  162.073.000
  48.800.000
  12.200.000
  120.000.000
  53.971.260
  1.000.000
  20.000.000
  137.900.000
  118.200.000
  4.925.000
  59.100.000
  57.548.625
  189.638.380
  9.850.000
  43.359.700
  184.679.620
  14.775.000</v>
          </cell>
          <cell r="AY590">
            <v>45791</v>
          </cell>
          <cell r="AZ590" t="str">
            <v>904
  885
  878
  886
  868
  871
  866
  864
  877
  875
  988
  974
  961
  918
  921
  920
  919
  917
  915
  914</v>
          </cell>
          <cell r="BA590" t="str">
            <v>$ 59.000.000
  $ 20.000.000
  $ 150.000.000
  $ 162.073.000
  $ 48.800.000
  $ 12.200.000
  $ 120.000.000
  $ 53.971.260
  $ 1.000.000
  $ 20.000.000
  $ 137.900.000
  $ 118.200.000
  $ 4.925.000
  $ 59.100.000
  $ 57.548.625
  $ 189.638.380
  $ 9.850.000
  $ 43.359.700
  $ 184.679.620
  $ 14.775.000</v>
          </cell>
          <cell r="BB590" t="str">
            <v>17/03/2025
  12/03/2025
  12/03/2025
  12/03/2025
  11/03/2025
  11/03/2025
  11/03/2025
  11/03/2025
  12/03/2025
  12/03/2025
  26/05/2025
  25/03/2025
  23/03/2025
  18/03/2025
  18/03/2025
  18/03/2025
  18/03/2025
  18/03/2025
  18/03/2025
  18/03/2025</v>
          </cell>
          <cell r="BC590">
            <v>45785</v>
          </cell>
          <cell r="BD590">
            <v>45792</v>
          </cell>
          <cell r="BE590">
            <v>46006</v>
          </cell>
          <cell r="BF590">
            <v>46142</v>
          </cell>
          <cell r="BG590" t="str">
            <v>2 2-Ejecución</v>
          </cell>
          <cell r="BH590" t="str">
            <v>7 MESES</v>
          </cell>
          <cell r="BI590" t="str">
            <v>1 1. Días</v>
          </cell>
          <cell r="BJ590">
            <v>210</v>
          </cell>
          <cell r="BK590">
            <v>135</v>
          </cell>
          <cell r="BL590">
            <v>345</v>
          </cell>
          <cell r="BM590" t="str">
            <v>DIRECCIÓN DE GESTIÓN CORPORATIVA Y RELACIÓN CON EL CIUDADANO</v>
          </cell>
          <cell r="BN590" t="str">
            <v>GRUPO INTERNO DE TRABAJO DE SERVICIOS ADMINISTRATIVOS</v>
          </cell>
          <cell r="BO590" t="str">
            <v>Paola Andrea Ramirez Gutierrez
  Natalia Sefair Lopez
  Ana Maria Boada Ayala
  Diego Javier Parra Cortes
  Luis Felipe Calero Gonzalez
  Mario Arturo Suarez Mendoza
  Juan Diego Jaramillo Morales
  Andres Felipe Jara Moreno
  Ibon Maritza Munevar Gordillo
  Sandra Patricia Castiblanco Monroy</v>
          </cell>
          <cell r="BP590">
            <v>52478000</v>
          </cell>
          <cell r="BQ590">
            <v>1</v>
          </cell>
          <cell r="BR590" t="str">
            <v>KELLY YOLANY SÁNCHEZ ACERO</v>
          </cell>
          <cell r="BS590">
            <v>1069714590</v>
          </cell>
          <cell r="BT590" t="str">
            <v>N.A</v>
          </cell>
          <cell r="BU590" t="str">
            <v>N.A</v>
          </cell>
          <cell r="BV590" t="str">
            <v>N.A</v>
          </cell>
          <cell r="BW590" t="str">
            <v>N.A</v>
          </cell>
          <cell r="BX590" t="str">
            <v>N.A</v>
          </cell>
          <cell r="BY590" t="str">
            <v>N.A</v>
          </cell>
          <cell r="BZ590" t="str">
            <v>N.A</v>
          </cell>
          <cell r="CA590" t="str">
            <v>N.A</v>
          </cell>
        </row>
        <row r="591">
          <cell r="A591" t="str">
            <v>589</v>
          </cell>
          <cell r="B591" t="str">
            <v>ORDEN DE COMPRA</v>
          </cell>
          <cell r="C591" t="str">
            <v>ORDEN DE COMPRA 146097</v>
          </cell>
          <cell r="D591" t="str">
            <v>SELECCIÓN ABREVIADA</v>
          </cell>
          <cell r="E591" t="str">
            <v>ADQUISICIÓN LICENCIAMIENTO POWER BI</v>
          </cell>
          <cell r="F591" t="str">
            <v>8 8. Compraventa</v>
          </cell>
          <cell r="G591" t="str">
            <v>1 Contratista</v>
          </cell>
          <cell r="H591" t="str">
            <v>2 Jurídica</v>
          </cell>
          <cell r="I591" t="str">
            <v>2 Privada (1)</v>
          </cell>
          <cell r="J591" t="str">
            <v>3 Privadas (2)</v>
          </cell>
          <cell r="K591" t="str">
            <v>121 121-Compraventa (Bienes Muebles)</v>
          </cell>
          <cell r="L591">
            <v>146097</v>
          </cell>
          <cell r="M591" t="str">
            <v>https://operaciones.colombiacompra.gov.co/tienda-virtual-del-estado-colombiano/ordenes-compra/146097</v>
          </cell>
          <cell r="N591">
            <v>45791</v>
          </cell>
          <cell r="O591" t="str">
            <v>2 Selección abreviada</v>
          </cell>
          <cell r="P591" t="str">
            <v>4 Adquisión o Suministro de Bienes y Servicios de Carácterísticas Técnicas Uniformes y de Común Utilización (Procedimiento: Siubasta Inversa, Acuerdo Marco de Precios, Bolsa de Productos) (2)</v>
          </cell>
          <cell r="Q591" t="str">
            <v>IAD</v>
          </cell>
          <cell r="R591" t="str">
            <v>1 1. Ley 80</v>
          </cell>
          <cell r="S591" t="str">
            <v>3 3: Tecnologia</v>
          </cell>
          <cell r="T591" t="str">
            <v>1 Nacional</v>
          </cell>
          <cell r="U591" t="str">
            <v>3 3. Único Contratista</v>
          </cell>
          <cell r="V591" t="str">
            <v>COMERCIALIZADORA SERLE.COMSAS</v>
          </cell>
          <cell r="W591" t="str">
            <v>N.A</v>
          </cell>
          <cell r="X591">
            <v>800089897</v>
          </cell>
          <cell r="Y591">
            <v>4</v>
          </cell>
          <cell r="Z591" t="str">
            <v>CL 122 21 55 AP 406</v>
          </cell>
          <cell r="AA591">
            <v>3125785528</v>
          </cell>
          <cell r="AB591" t="str">
            <v>direccioncontable@serlecomsas.com</v>
          </cell>
          <cell r="AC591" t="str">
            <v>direccioncontable@serlecomsas.com</v>
          </cell>
          <cell r="AD591" t="str">
            <v>N.A</v>
          </cell>
          <cell r="AE591" t="str">
            <v>N.A</v>
          </cell>
          <cell r="AF591" t="str">
            <v>N.A</v>
          </cell>
          <cell r="AG591" t="str">
            <v>N.A</v>
          </cell>
          <cell r="AH591" t="str">
            <v>N.A</v>
          </cell>
          <cell r="AI591" t="str">
            <v>1 1. Inversión</v>
          </cell>
          <cell r="AJ591">
            <v>163</v>
          </cell>
          <cell r="AK591" t="str">
            <v>O230117459920240163</v>
          </cell>
          <cell r="AL591" t="str">
            <v>Fortalecimiento Institucional para una Gobernanza Pública Confiable en Bogotá D.C.</v>
          </cell>
          <cell r="AN591">
            <v>7303032</v>
          </cell>
          <cell r="AQ591">
            <v>7303032</v>
          </cell>
          <cell r="AU591">
            <v>7303032</v>
          </cell>
          <cell r="AV591" t="str">
            <v>$ 0</v>
          </cell>
          <cell r="AW591">
            <v>973</v>
          </cell>
          <cell r="AX591">
            <v>7303032</v>
          </cell>
          <cell r="AY591">
            <v>45793</v>
          </cell>
          <cell r="AZ591">
            <v>1143</v>
          </cell>
          <cell r="BA591">
            <v>7984790</v>
          </cell>
          <cell r="BB591">
            <v>45775</v>
          </cell>
          <cell r="BC591">
            <v>45791</v>
          </cell>
          <cell r="BD591">
            <v>45803</v>
          </cell>
          <cell r="BE591">
            <v>45807</v>
          </cell>
          <cell r="BF591">
            <v>45807</v>
          </cell>
          <cell r="BG591" t="str">
            <v>2 2-Ejecución</v>
          </cell>
          <cell r="BH591" t="str">
            <v>1 MES y 4 dias</v>
          </cell>
          <cell r="BI591" t="str">
            <v>1 1. Días</v>
          </cell>
          <cell r="BJ591">
            <v>4</v>
          </cell>
          <cell r="BK591">
            <v>0</v>
          </cell>
          <cell r="BL591">
            <v>4</v>
          </cell>
          <cell r="BM591" t="str">
            <v>DIRECCIÓN DE GESTIÓN CORPORATIVA Y RELACIÓN CON EL CIUDADANO</v>
          </cell>
          <cell r="BN591" t="str">
            <v>OFICINA DE TECNOLOGÍAS DE LA INFORMACIÓN</v>
          </cell>
          <cell r="BO591" t="str">
            <v>Fabio Fernando Sánchez Sánchez</v>
          </cell>
          <cell r="BP591">
            <v>19495495</v>
          </cell>
          <cell r="BQ591">
            <v>5</v>
          </cell>
          <cell r="BR591" t="str">
            <v>RODOLFO ANTONIO ALBARRACIN MEDINA</v>
          </cell>
          <cell r="BS591">
            <v>7217866</v>
          </cell>
          <cell r="BT591" t="str">
            <v>N.A</v>
          </cell>
          <cell r="BU591" t="str">
            <v>MEDIANA</v>
          </cell>
          <cell r="BV591" t="str">
            <v>N.A</v>
          </cell>
          <cell r="BW591" t="str">
            <v>N.A</v>
          </cell>
          <cell r="BX591" t="str">
            <v>N.A</v>
          </cell>
          <cell r="BY591" t="str">
            <v>N.A</v>
          </cell>
          <cell r="BZ591" t="str">
            <v>N.A</v>
          </cell>
          <cell r="CA591" t="str">
            <v>N.A</v>
          </cell>
        </row>
        <row r="592">
          <cell r="A592" t="str">
            <v>590</v>
          </cell>
          <cell r="B592" t="str">
            <v>CONTRATO DE PRESTACIÓN DE SERVICIOS PROFESIONALES Y/O APOYO A LA GESTIÓN</v>
          </cell>
          <cell r="C592" t="str">
            <v>SCDPI-21420-01272-25</v>
          </cell>
          <cell r="D592" t="str">
            <v>CONTRATACION DIRECTA</v>
          </cell>
          <cell r="E592" t="str">
            <v>Prestar servicios profesionales a la Secretaría de Cultura, Recreación y Deporte - Oficina de Tecnologías de la Información para adelantar acciones técnicas que permitan la adaptación, construcción y puesta en marcha de soluciones tecnológicas, con el propósito de optimizar los sistemas de información misionales y fortalecer los servicios informáticos de la entidad, de acuerdo con las necesidades institucionales.</v>
          </cell>
          <cell r="F592" t="str">
            <v>17 17. Contrato de Prestación de Servicios</v>
          </cell>
          <cell r="G592" t="str">
            <v>1 Contratista</v>
          </cell>
          <cell r="H592" t="str">
            <v>1 Natural</v>
          </cell>
          <cell r="I592" t="str">
            <v>2 Privada (1)</v>
          </cell>
          <cell r="J592" t="str">
            <v>4 Persona Natural (2)</v>
          </cell>
          <cell r="K592" t="str">
            <v>31 31-Servicios Profesionales</v>
          </cell>
          <cell r="L592" t="str">
            <v>CO1.PCCNTR.7884489</v>
          </cell>
          <cell r="M592" t="str">
            <v>https://community.secop.gov.co/Public/Tendering/OpportunityDetail/Index?noticeUID=CO1.NTC.8148085&amp;isFromPublicArea=True&amp;isModal=False</v>
          </cell>
          <cell r="N592">
            <v>45793</v>
          </cell>
          <cell r="O592" t="str">
            <v>5 Contratación directa</v>
          </cell>
          <cell r="P592" t="str">
            <v>33 Prestación de Servicios Profesionales y Apoyo (5-8)</v>
          </cell>
          <cell r="Q592" t="str">
            <v>N/A</v>
          </cell>
          <cell r="R592" t="str">
            <v>1 1. Ley 80</v>
          </cell>
          <cell r="S592" t="str">
            <v>6 6: Prestacion de servicios</v>
          </cell>
          <cell r="T592" t="str">
            <v>1 Nacional</v>
          </cell>
          <cell r="U592" t="str">
            <v>3 3. Único Contratista</v>
          </cell>
          <cell r="V592" t="str">
            <v>YEISON DUVAN BRICEÑO SIERRA</v>
          </cell>
          <cell r="W592" t="str">
            <v>M</v>
          </cell>
          <cell r="X592">
            <v>1032432566</v>
          </cell>
          <cell r="Y592">
            <v>8</v>
          </cell>
          <cell r="Z592" t="str">
            <v>TRANSVERSAL 14 R BIS # 69 A 68 SUR</v>
          </cell>
          <cell r="AA592">
            <v>3017416714</v>
          </cell>
          <cell r="AB592" t="str">
            <v>yeison.briceno@scrd.gov.co</v>
          </cell>
          <cell r="AC592" t="str">
            <v>yeison8921@gmail.com</v>
          </cell>
          <cell r="AD592">
            <v>32772</v>
          </cell>
          <cell r="AE592">
            <v>36</v>
          </cell>
          <cell r="AF592" t="str">
            <v>CUNDINAMARCA - BOGOTA</v>
          </cell>
          <cell r="AG592" t="str">
            <v>Profesional en Ingeniería de Sistemas o Ingeniería de Software o Ingeniería Mecatrónica Tres ( 3 ) años de experiencia profesional.</v>
          </cell>
          <cell r="AH592" t="str">
            <v>INGENIERO DE SISTEMAS</v>
          </cell>
          <cell r="AI592" t="str">
            <v>1 1. Inversión</v>
          </cell>
          <cell r="AJ592">
            <v>163</v>
          </cell>
          <cell r="AK592" t="str">
            <v>O230117459920240163</v>
          </cell>
          <cell r="AL592" t="str">
            <v>Fortalecimiento Institucional para una Gobernanza Pública Confiable en Bogotá D.C.</v>
          </cell>
          <cell r="AN592">
            <v>51240000</v>
          </cell>
          <cell r="AQ592">
            <v>51240000</v>
          </cell>
          <cell r="AU592">
            <v>51240000</v>
          </cell>
          <cell r="AV592" t="str">
            <v>$ 7.320.000</v>
          </cell>
          <cell r="AW592">
            <v>1016</v>
          </cell>
          <cell r="AX592">
            <v>51240000</v>
          </cell>
          <cell r="AY592">
            <v>45798</v>
          </cell>
          <cell r="AZ592">
            <v>1148</v>
          </cell>
          <cell r="BA592">
            <v>51240000</v>
          </cell>
          <cell r="BB592">
            <v>45775</v>
          </cell>
          <cell r="BC592">
            <v>45796</v>
          </cell>
          <cell r="BD592">
            <v>45803</v>
          </cell>
          <cell r="BE592">
            <v>46016</v>
          </cell>
          <cell r="BF592">
            <v>46016</v>
          </cell>
          <cell r="BG592" t="str">
            <v>2 2-Ejecución</v>
          </cell>
          <cell r="BH592" t="str">
            <v>7 MESES</v>
          </cell>
          <cell r="BI592" t="str">
            <v>1 1. Días</v>
          </cell>
          <cell r="BJ592">
            <v>209</v>
          </cell>
          <cell r="BK592">
            <v>0</v>
          </cell>
          <cell r="BL592">
            <v>209</v>
          </cell>
          <cell r="BM592" t="str">
            <v>DIRECCIÓN DE GESTIÓN CORPORATIVA Y RELACIÓN CON EL CIUDADANO</v>
          </cell>
          <cell r="BN592" t="str">
            <v>OFICINA DE TECNOLOGÍAS DE LA INFORMACIÓN</v>
          </cell>
          <cell r="BO592" t="str">
            <v>Javier Enrique Mariño Navarro</v>
          </cell>
          <cell r="BP592">
            <v>91474000</v>
          </cell>
          <cell r="BQ592">
            <v>5</v>
          </cell>
          <cell r="BR592" t="str">
            <v>N.A</v>
          </cell>
          <cell r="BS592" t="str">
            <v>N.A</v>
          </cell>
          <cell r="BT592" t="str">
            <v>N.A</v>
          </cell>
          <cell r="BU592" t="str">
            <v>N.A</v>
          </cell>
          <cell r="BV592" t="str">
            <v>N.A</v>
          </cell>
          <cell r="BW592" t="str">
            <v>N.A</v>
          </cell>
          <cell r="BX592" t="str">
            <v>N.A</v>
          </cell>
          <cell r="BY592" t="str">
            <v>N.A</v>
          </cell>
          <cell r="BZ592" t="str">
            <v>N.A</v>
          </cell>
          <cell r="CA592" t="str">
            <v>N.A</v>
          </cell>
        </row>
        <row r="593">
          <cell r="A593">
            <v>591</v>
          </cell>
          <cell r="B593" t="str">
            <v>CONTRATO DE PRESTACIÓN DE SERVICIOS PROFESIONALES Y/O APOYO A LA GESTIÓN</v>
          </cell>
          <cell r="C593" t="str">
            <v>SCDPI-21420-01262-25</v>
          </cell>
          <cell r="D593" t="str">
            <v>CONTRATACION DIRECTA</v>
          </cell>
          <cell r="E593" t="str">
            <v>Prestar servicios profesionales a la Secretaría de Cultura, Recreación y Deporte - Oficina de Tecnologías de la Información para realizar actividades orientadas al desarrollo, ajuste y puesta en funcionamiento de soluciones de software, destinadas a fortalecer los sistemas de información misionales y los servicios informáticos de la entidad.</v>
          </cell>
          <cell r="F593" t="str">
            <v>17 17. Contrato de Prestación de Servicios</v>
          </cell>
          <cell r="G593" t="str">
            <v>1 Contratista</v>
          </cell>
          <cell r="H593" t="str">
            <v>1 Natural</v>
          </cell>
          <cell r="I593" t="str">
            <v>2 Privada (1)</v>
          </cell>
          <cell r="J593" t="str">
            <v>4 Persona Natural (2)</v>
          </cell>
          <cell r="K593" t="str">
            <v>31 31-Servicios Profesionales</v>
          </cell>
          <cell r="L593" t="str">
            <v>CO1.PCCNTR.7885172</v>
          </cell>
          <cell r="M593" t="str">
            <v>https://community.secop.gov.co/Public/Tendering/OpportunityDetail/Index?noticeUID=CO1.NTC.8149304&amp;isFromPublicArea=True&amp;isModal=False</v>
          </cell>
          <cell r="N593">
            <v>45793</v>
          </cell>
          <cell r="O593" t="str">
            <v>5 Contratación directa</v>
          </cell>
          <cell r="P593" t="str">
            <v>33 Prestación de Servicios Profesionales y Apoyo (5-8)</v>
          </cell>
          <cell r="Q593" t="str">
            <v>N/A</v>
          </cell>
          <cell r="R593" t="str">
            <v>1 1. Ley 80</v>
          </cell>
          <cell r="S593" t="str">
            <v>6 6: Prestacion de servicios</v>
          </cell>
          <cell r="T593" t="str">
            <v>1 Nacional</v>
          </cell>
          <cell r="U593" t="str">
            <v>3 3. Único Contratista</v>
          </cell>
          <cell r="V593" t="str">
            <v>FABIAN RICARDO CORONEL ACOSTA</v>
          </cell>
          <cell r="W593" t="str">
            <v>M</v>
          </cell>
          <cell r="X593">
            <v>1102366128</v>
          </cell>
          <cell r="Y593">
            <v>6</v>
          </cell>
          <cell r="Z593" t="str">
            <v>KR 0 10 N 20 AP 133</v>
          </cell>
          <cell r="AA593">
            <v>3187885434</v>
          </cell>
          <cell r="AB593" t="str">
            <v>fabian.coronel@scrd.gov.co</v>
          </cell>
          <cell r="AC593" t="str">
            <v>fabiancoronel01@gmail.coM</v>
          </cell>
          <cell r="AD593">
            <v>33337</v>
          </cell>
          <cell r="AE593">
            <v>35</v>
          </cell>
          <cell r="AF593" t="str">
            <v>SANTANDER - RIONEGRO</v>
          </cell>
          <cell r="AG593" t="str">
            <v>Profesional en Ingeniería de Sistemas o Ingeniería de Software o Ingeniería en Multimedia con especialización relacionada con el objeto contractual. Dos ( 2 ) años de experiencia profesional.</v>
          </cell>
          <cell r="AH593" t="str">
            <v>INGENIERO DE SISTEMAS</v>
          </cell>
          <cell r="AI593" t="str">
            <v>1 1. Inversión</v>
          </cell>
          <cell r="AJ593">
            <v>163</v>
          </cell>
          <cell r="AK593" t="str">
            <v>O230117459920240163</v>
          </cell>
          <cell r="AL593" t="str">
            <v>Fortalecimiento Institucional para una Gobernanza Pública Confiable en Bogotá D.C.</v>
          </cell>
          <cell r="AN593">
            <v>56826000</v>
          </cell>
          <cell r="AQ593">
            <v>56826000</v>
          </cell>
          <cell r="AU593">
            <v>56826000</v>
          </cell>
          <cell r="AV593" t="str">
            <v>$ 8.118.000</v>
          </cell>
          <cell r="AW593">
            <v>1012</v>
          </cell>
          <cell r="AX593">
            <v>56826000</v>
          </cell>
          <cell r="AY593">
            <v>45798</v>
          </cell>
          <cell r="AZ593">
            <v>1147</v>
          </cell>
          <cell r="BA593">
            <v>56826000</v>
          </cell>
          <cell r="BB593">
            <v>45775</v>
          </cell>
          <cell r="BC593">
            <v>45797</v>
          </cell>
          <cell r="BD593">
            <v>45803</v>
          </cell>
          <cell r="BE593">
            <v>46016</v>
          </cell>
          <cell r="BF593">
            <v>46016</v>
          </cell>
          <cell r="BG593" t="str">
            <v>2 2-Ejecución</v>
          </cell>
          <cell r="BH593" t="str">
            <v>7 MESES</v>
          </cell>
          <cell r="BI593" t="str">
            <v>1 1. Días</v>
          </cell>
          <cell r="BJ593">
            <v>209</v>
          </cell>
          <cell r="BK593">
            <v>0</v>
          </cell>
          <cell r="BL593">
            <v>209</v>
          </cell>
          <cell r="BM593" t="str">
            <v>DIRECCIÓN DE GESTIÓN CORPORATIVA Y RELACIÓN CON EL CIUDADANO</v>
          </cell>
          <cell r="BN593" t="str">
            <v>OFICINA DE TECNOLOGÍAS DE LA INFORMACIÓN</v>
          </cell>
          <cell r="BO593" t="str">
            <v>Javier Enrique Mariño Navarro</v>
          </cell>
          <cell r="BP593">
            <v>91474000</v>
          </cell>
          <cell r="BQ593">
            <v>5</v>
          </cell>
          <cell r="BR593" t="str">
            <v>N.A</v>
          </cell>
          <cell r="BS593" t="str">
            <v>N.A</v>
          </cell>
          <cell r="BT593" t="str">
            <v>N.A</v>
          </cell>
          <cell r="BU593" t="str">
            <v>N.A</v>
          </cell>
          <cell r="BV593" t="str">
            <v>N.A</v>
          </cell>
          <cell r="BW593" t="str">
            <v>N.A</v>
          </cell>
          <cell r="BX593" t="str">
            <v>N.A</v>
          </cell>
          <cell r="BY593" t="str">
            <v>N.A</v>
          </cell>
          <cell r="BZ593" t="str">
            <v>N.A</v>
          </cell>
          <cell r="CA593" t="str">
            <v>N.A</v>
          </cell>
        </row>
        <row r="594">
          <cell r="A594" t="str">
            <v>592</v>
          </cell>
          <cell r="B594" t="str">
            <v>CONTRATO DE PRESTACIÓN DE SERVICIOS PROFESIONALES Y/O APOYO A LA GESTIÓN</v>
          </cell>
          <cell r="C594" t="str">
            <v>SCDPI-21418-01185-25</v>
          </cell>
          <cell r="D594" t="str">
            <v>CONTRATACION DIRECTA</v>
          </cell>
          <cell r="E594" t="str">
            <v>Prestar servicios profesionales a la Secretaría Distrital de Cultura, Recreación y Deporte - Subdirección de Infraestructura y Patrimonio Cultural en las acciones de protección y conservación del patrimonio cultural del Distrito Capital, desde el componente jurídico, atendiendo la unidad de criterio de la entidad</v>
          </cell>
          <cell r="F594" t="str">
            <v>17 17. Contrato de Prestación de Servicios</v>
          </cell>
          <cell r="G594" t="str">
            <v>1 Contratista</v>
          </cell>
          <cell r="H594" t="str">
            <v>1 Natural</v>
          </cell>
          <cell r="I594" t="str">
            <v>2 Privada (1)</v>
          </cell>
          <cell r="J594" t="str">
            <v>4 Persona Natural (2)</v>
          </cell>
          <cell r="K594" t="str">
            <v>31 31-Servicios Profesionales</v>
          </cell>
          <cell r="L594" t="str">
            <v>CO1.PCCNTR.7886928</v>
          </cell>
          <cell r="M594" t="str">
            <v>https://community.secop.gov.co/Public/Tendering/OpportunityDetail/Index?noticeUID=CO1.NTC.8149820&amp;isFromPublicArea=True&amp;isModal=False</v>
          </cell>
          <cell r="N594">
            <v>45793</v>
          </cell>
          <cell r="O594" t="str">
            <v>5 Contratación directa</v>
          </cell>
          <cell r="P594" t="str">
            <v>33 Prestación de Servicios Profesionales y Apoyo (5-8)</v>
          </cell>
          <cell r="Q594" t="str">
            <v>N/A</v>
          </cell>
          <cell r="R594" t="str">
            <v>1 1. Ley 80</v>
          </cell>
          <cell r="S594" t="str">
            <v>6 6: Prestacion de servicios</v>
          </cell>
          <cell r="T594" t="str">
            <v>1 Nacional</v>
          </cell>
          <cell r="U594" t="str">
            <v>3 3. Único Contratista</v>
          </cell>
          <cell r="V594" t="str">
            <v>MARIA JULIANA RUIZ VARGAS</v>
          </cell>
          <cell r="W594" t="str">
            <v>F</v>
          </cell>
          <cell r="X594">
            <v>1018468219</v>
          </cell>
          <cell r="Y594">
            <v>1</v>
          </cell>
          <cell r="Z594" t="str">
            <v>Calle 44 d # 45-30 int 7-103 Bogotá</v>
          </cell>
          <cell r="AA594">
            <v>3204333137</v>
          </cell>
          <cell r="AB594" t="str">
            <v>maria.ruiz@scrd.gov.co</v>
          </cell>
          <cell r="AC594" t="str">
            <v>julyr_v@hotmail.com</v>
          </cell>
          <cell r="AD594">
            <v>34533</v>
          </cell>
          <cell r="AE594">
            <v>31</v>
          </cell>
          <cell r="AF594" t="str">
            <v>CUNDINAMARCA - BOGOTA</v>
          </cell>
          <cell r="AG594" t="str">
            <v>Profesional en derecho con cuatro (4) años de experiencia profesional relacionada con el objeto y/u obligaciones del contrato</v>
          </cell>
          <cell r="AH594" t="str">
            <v>ABOGADO</v>
          </cell>
          <cell r="AI594" t="str">
            <v>1 1. Inversión</v>
          </cell>
          <cell r="AJ594">
            <v>80</v>
          </cell>
          <cell r="AK594" t="str">
            <v>O230117330120240080</v>
          </cell>
          <cell r="AL594" t="str">
            <v>Fortalecimiento de prácticas y transformaciones culturales, patrimoniales, urbanas y sociales para el bienestar integral de Bogotá D.C.</v>
          </cell>
          <cell r="AN594">
            <v>48726000</v>
          </cell>
          <cell r="AO594">
            <v>10286600</v>
          </cell>
          <cell r="AQ594">
            <v>59012600</v>
          </cell>
          <cell r="AU594">
            <v>59012600</v>
          </cell>
          <cell r="AV594" t="str">
            <v>$ 8.121.000</v>
          </cell>
          <cell r="AW594">
            <v>1011</v>
          </cell>
          <cell r="AX594">
            <v>48726000</v>
          </cell>
          <cell r="AY594">
            <v>45798</v>
          </cell>
          <cell r="AZ594">
            <v>1153</v>
          </cell>
          <cell r="BA594">
            <v>48726000</v>
          </cell>
          <cell r="BB594">
            <v>45776</v>
          </cell>
          <cell r="BC594">
            <v>45796</v>
          </cell>
          <cell r="BD594">
            <v>45800</v>
          </cell>
          <cell r="BE594">
            <v>45983</v>
          </cell>
          <cell r="BF594">
            <v>46021</v>
          </cell>
          <cell r="BG594" t="str">
            <v>2 2-Ejecución</v>
          </cell>
          <cell r="BH594" t="str">
            <v>6 MESES</v>
          </cell>
          <cell r="BI594" t="str">
            <v>1 1. Días</v>
          </cell>
          <cell r="BJ594">
            <v>179</v>
          </cell>
          <cell r="BK594">
            <v>38</v>
          </cell>
          <cell r="BL594">
            <v>217</v>
          </cell>
          <cell r="BM594" t="str">
            <v>DIRECCIÓN DE ARTE, CULTURA Y PATRIMONIO</v>
          </cell>
          <cell r="BN594" t="str">
            <v>SUBDIRECCIÓN DE INFRAESTRUCTURA Y PATRIMONIO CULTURAL</v>
          </cell>
          <cell r="BO594" t="str">
            <v>Nathalia Rippe Sierra</v>
          </cell>
          <cell r="BP594">
            <v>35513244</v>
          </cell>
          <cell r="BQ594">
            <v>1</v>
          </cell>
          <cell r="BR594" t="str">
            <v>N.A</v>
          </cell>
          <cell r="BS594" t="str">
            <v>N.A</v>
          </cell>
          <cell r="BT594" t="str">
            <v>N.A</v>
          </cell>
          <cell r="BU594" t="str">
            <v>N.A</v>
          </cell>
          <cell r="BV594" t="str">
            <v>N.A</v>
          </cell>
          <cell r="BW594" t="str">
            <v>N.A</v>
          </cell>
          <cell r="BX594" t="str">
            <v>N.A</v>
          </cell>
          <cell r="BY594" t="str">
            <v>N.A</v>
          </cell>
          <cell r="BZ594" t="str">
            <v>N.A</v>
          </cell>
          <cell r="CA594" t="str">
            <v>N.A</v>
          </cell>
        </row>
        <row r="595">
          <cell r="A595">
            <v>593</v>
          </cell>
          <cell r="B595" t="str">
            <v>CONTRATO DE PRESTACIÓN DE SERVICIOS PROFESIONALES Y/O APOYO A LA GESTIÓN</v>
          </cell>
          <cell r="C595" t="str">
            <v>SCDPI-21420-01276-25</v>
          </cell>
          <cell r="D595" t="str">
            <v>CONTRATACION DIRECTA</v>
          </cell>
          <cell r="E595" t="str">
            <v>Prestar servicios profesionales a la Secretaría de Cultura, Recreación y Deporte – Oficina de Tecnologías de la Información, para apoyar la modernización tecnológica de la entidad mediante el análisis, diseño, desarrollo, mantenimiento y documentación de soluciones de software, herramientas digitales y plataformas institucionales, aplicando buenas prácticas de arquitectura tecnológica y asegurando el cumplimiento de los lineamientos técnicos establecidos.</v>
          </cell>
          <cell r="F595" t="str">
            <v>17 17. Contrato de Prestación de Servicios</v>
          </cell>
          <cell r="G595" t="str">
            <v>1 Contratista</v>
          </cell>
          <cell r="H595" t="str">
            <v>1 Natural</v>
          </cell>
          <cell r="I595" t="str">
            <v>2 Privada (1)</v>
          </cell>
          <cell r="J595" t="str">
            <v>4 Persona Natural (2)</v>
          </cell>
          <cell r="K595" t="str">
            <v>31 31-Servicios Profesionales</v>
          </cell>
          <cell r="L595" t="str">
            <v>CO1.PCCNTR.7886977</v>
          </cell>
          <cell r="M595" t="str">
            <v>https://community.secop.gov.co/Public/Tendering/OpportunityDetail/Index?noticeUID=CO1.NTC.8150792&amp;isFromPublicArea=True&amp;isModal=False</v>
          </cell>
          <cell r="N595">
            <v>45793</v>
          </cell>
          <cell r="O595" t="str">
            <v>5 Contratación directa</v>
          </cell>
          <cell r="P595" t="str">
            <v>33 Prestación de Servicios Profesionales y Apoyo (5-8)</v>
          </cell>
          <cell r="Q595" t="str">
            <v>N/A</v>
          </cell>
          <cell r="R595" t="str">
            <v>1 1. Ley 80</v>
          </cell>
          <cell r="S595" t="str">
            <v>6 6: Prestacion de servicios</v>
          </cell>
          <cell r="T595" t="str">
            <v>1 Nacional</v>
          </cell>
          <cell r="U595" t="str">
            <v>3 3. Único Contratista</v>
          </cell>
          <cell r="V595" t="str">
            <v>DANIEL EDUARDO IREGUI MAYORGA</v>
          </cell>
          <cell r="W595" t="str">
            <v>M</v>
          </cell>
          <cell r="X595">
            <v>11256447</v>
          </cell>
          <cell r="Y595">
            <v>8</v>
          </cell>
          <cell r="Z595" t="str">
            <v>CALLE 17 B # 13-97 APTO 501 B EDIFICIO CIPRES II</v>
          </cell>
          <cell r="AA595">
            <v>3102683197</v>
          </cell>
          <cell r="AB595" t="str">
            <v>daniel.iregui@scrd.gov.co</v>
          </cell>
          <cell r="AC595" t="str">
            <v>mayorga.iregui@gmail.com</v>
          </cell>
          <cell r="AD595">
            <v>29826</v>
          </cell>
          <cell r="AE595">
            <v>44</v>
          </cell>
          <cell r="AF595" t="str">
            <v>CUNDINAMARCA - BOGOTA</v>
          </cell>
          <cell r="AH595" t="str">
            <v>INGENIERO DE SISTEMAS</v>
          </cell>
          <cell r="AI595" t="str">
            <v>1 1. Inversión</v>
          </cell>
          <cell r="AJ595">
            <v>163</v>
          </cell>
          <cell r="AK595" t="str">
            <v>O230117459920240163</v>
          </cell>
          <cell r="AL595" t="str">
            <v>Fortalecimiento Institucional para una Gobernanza Pública Confiable en Bogotá D.C.</v>
          </cell>
          <cell r="AN595">
            <v>56847000</v>
          </cell>
          <cell r="AQ595">
            <v>56847000</v>
          </cell>
          <cell r="AU595">
            <v>56847000</v>
          </cell>
          <cell r="AV595" t="str">
            <v>$ 8.121.000</v>
          </cell>
          <cell r="AW595">
            <v>1014</v>
          </cell>
          <cell r="AX595" t="str">
            <v>56.847. 000</v>
          </cell>
          <cell r="AY595">
            <v>45798</v>
          </cell>
          <cell r="AZ595">
            <v>1151</v>
          </cell>
          <cell r="BA595">
            <v>56847000</v>
          </cell>
          <cell r="BB595">
            <v>45776</v>
          </cell>
          <cell r="BC595">
            <v>45796</v>
          </cell>
          <cell r="BD595">
            <v>45798</v>
          </cell>
          <cell r="BE595">
            <v>46011</v>
          </cell>
          <cell r="BF595">
            <v>46011</v>
          </cell>
          <cell r="BG595" t="str">
            <v>2 2-Ejecución</v>
          </cell>
          <cell r="BH595" t="str">
            <v>7 MESES</v>
          </cell>
          <cell r="BI595" t="str">
            <v>1 1. Días</v>
          </cell>
          <cell r="BJ595">
            <v>209</v>
          </cell>
          <cell r="BK595">
            <v>0</v>
          </cell>
          <cell r="BL595">
            <v>209</v>
          </cell>
          <cell r="BM595" t="str">
            <v>DIRECCIÓN DE GESTIÓN CORPORATIVA Y RELACIÓN CON EL CIUDADANO</v>
          </cell>
          <cell r="BN595" t="str">
            <v>OFICINA DE TECNOLOGÍAS DE LA INFORMACIÓN</v>
          </cell>
          <cell r="BO595" t="str">
            <v>Javier Enrique Mariño Navarro</v>
          </cell>
          <cell r="BP595">
            <v>91474000</v>
          </cell>
          <cell r="BQ595">
            <v>5</v>
          </cell>
          <cell r="BR595" t="str">
            <v>N.A</v>
          </cell>
          <cell r="BS595" t="str">
            <v>N.A</v>
          </cell>
          <cell r="BT595" t="str">
            <v>N.A</v>
          </cell>
          <cell r="BU595" t="str">
            <v>N.A</v>
          </cell>
          <cell r="BV595" t="str">
            <v>N.A</v>
          </cell>
          <cell r="BW595" t="str">
            <v>N.A</v>
          </cell>
          <cell r="BX595" t="str">
            <v>N.A</v>
          </cell>
          <cell r="BY595" t="str">
            <v>N.A</v>
          </cell>
          <cell r="BZ595" t="str">
            <v>N.A</v>
          </cell>
          <cell r="CA595" t="str">
            <v>N.A</v>
          </cell>
        </row>
        <row r="596">
          <cell r="A596">
            <v>594</v>
          </cell>
          <cell r="B596" t="str">
            <v>CONTRATO DE PRESTACIÓN DE SERVICIOS PROFESIONALES Y/O APOYO A LA GESTIÓN</v>
          </cell>
          <cell r="C596" t="str">
            <v>SCDPI-21418-01280-25</v>
          </cell>
          <cell r="D596" t="str">
            <v>CONTRATACION DIRECTA</v>
          </cell>
          <cell r="E596" t="str">
            <v>Prestar servicios profesionales a la Secretaría Distrital de Cultura, Recreación y Deporte - Subdirección de Infraestructura y Patrimonio Cultural en las acciones de protección y conservación del patrimonio cultural del Distrito Capital, desde el componente jurídico, atendiendo la unidad de criterio de la entidad</v>
          </cell>
          <cell r="F596" t="str">
            <v>17 17. Contrato de Prestación de Servicios</v>
          </cell>
          <cell r="G596" t="str">
            <v>1 Contratista</v>
          </cell>
          <cell r="H596" t="str">
            <v>1 Natural</v>
          </cell>
          <cell r="I596" t="str">
            <v>2 Privada (1)</v>
          </cell>
          <cell r="J596" t="str">
            <v>4 Persona Natural (2)</v>
          </cell>
          <cell r="K596" t="str">
            <v>31 31-Servicios Profesionales</v>
          </cell>
          <cell r="L596" t="str">
            <v>CO1.PCCNTR.7890603</v>
          </cell>
          <cell r="M596" t="str">
            <v>https://community.secop.gov.co/Public/Tendering/OpportunityDetail/Index?noticeUID=CO1.NTC.8149448&amp;isFromPublicArea=True&amp;isModal=False</v>
          </cell>
          <cell r="N596">
            <v>45793</v>
          </cell>
          <cell r="O596" t="str">
            <v>5 Contratación directa</v>
          </cell>
          <cell r="P596" t="str">
            <v>33 Prestación de Servicios Profesionales y Apoyo (5-8)</v>
          </cell>
          <cell r="Q596" t="str">
            <v>N/A</v>
          </cell>
          <cell r="R596" t="str">
            <v>1 1. Ley 80</v>
          </cell>
          <cell r="S596" t="str">
            <v>6 6: Prestacion de servicios</v>
          </cell>
          <cell r="T596" t="str">
            <v>1 Nacional</v>
          </cell>
          <cell r="U596" t="str">
            <v>3 3. Único Contratista</v>
          </cell>
          <cell r="V596" t="str">
            <v>MARIA DEL PILAR OLAYA CARVAJAL</v>
          </cell>
          <cell r="W596" t="str">
            <v>F</v>
          </cell>
          <cell r="X596">
            <v>1110471864</v>
          </cell>
          <cell r="Y596">
            <v>7</v>
          </cell>
          <cell r="Z596" t="str">
            <v>CL 152 B 73 B 51 TO 3-1601</v>
          </cell>
          <cell r="AA596">
            <v>3112309778</v>
          </cell>
          <cell r="AB596" t="str">
            <v>maria.olaya@scrd.gov.co</v>
          </cell>
          <cell r="AC596" t="str">
            <v>mapiolca18@hotmail.com</v>
          </cell>
          <cell r="AD596">
            <v>32285</v>
          </cell>
          <cell r="AE596">
            <v>37</v>
          </cell>
          <cell r="AF596" t="str">
            <v>TOLIMA - GUAMO</v>
          </cell>
          <cell r="AG596" t="str">
            <v>Profesional en derecho con cuatro (4) años de experiencia profesional relacionada con el objeto y/u obligaciones</v>
          </cell>
          <cell r="AH596" t="str">
            <v>ABOGADO</v>
          </cell>
          <cell r="AI596" t="str">
            <v>1 1. Inversión</v>
          </cell>
          <cell r="AJ596">
            <v>80</v>
          </cell>
          <cell r="AK596" t="str">
            <v>O230117330120240080</v>
          </cell>
          <cell r="AL596" t="str">
            <v>Fortalecimiento de prácticas y transformaciones culturales, patrimoniales, urbanas y sociales para el bienestar integral de Bogotá D.C.</v>
          </cell>
          <cell r="AN596">
            <v>48726000</v>
          </cell>
          <cell r="AO596">
            <v>10828000</v>
          </cell>
          <cell r="AQ596">
            <v>59554000</v>
          </cell>
          <cell r="AU596">
            <v>59554000</v>
          </cell>
          <cell r="AV596" t="str">
            <v>$ 8.121.000</v>
          </cell>
          <cell r="AW596">
            <v>1008</v>
          </cell>
          <cell r="AX596">
            <v>48726000</v>
          </cell>
          <cell r="AY596">
            <v>45797</v>
          </cell>
          <cell r="AZ596">
            <v>1155</v>
          </cell>
          <cell r="BA596">
            <v>48726000</v>
          </cell>
          <cell r="BB596">
            <v>45776</v>
          </cell>
          <cell r="BC596">
            <v>45797</v>
          </cell>
          <cell r="BD596">
            <v>45798</v>
          </cell>
          <cell r="BE596">
            <v>45981</v>
          </cell>
          <cell r="BF596">
            <v>46021</v>
          </cell>
          <cell r="BG596" t="str">
            <v>2 2-Ejecución</v>
          </cell>
          <cell r="BH596" t="str">
            <v>6 MESES</v>
          </cell>
          <cell r="BI596" t="str">
            <v>1 1. Días</v>
          </cell>
          <cell r="BJ596">
            <v>179</v>
          </cell>
          <cell r="BK596">
            <v>40</v>
          </cell>
          <cell r="BL596">
            <v>219</v>
          </cell>
          <cell r="BM596" t="str">
            <v>DIRECCIÓN DE ARTE, CULTURA Y PATRIMONIO</v>
          </cell>
          <cell r="BN596" t="str">
            <v>SUBDIRECCIÓN DE INFRAESTRUCTURA Y PATRIMONIO CULTURAL</v>
          </cell>
          <cell r="BO596" t="str">
            <v>Nathalia Rippe Sierra</v>
          </cell>
          <cell r="BP596">
            <v>35513244</v>
          </cell>
          <cell r="BQ596">
            <v>1</v>
          </cell>
          <cell r="BR596" t="str">
            <v>N.A</v>
          </cell>
          <cell r="BS596" t="str">
            <v>N.A</v>
          </cell>
          <cell r="BT596" t="str">
            <v>N.A</v>
          </cell>
          <cell r="BU596" t="str">
            <v>N.A</v>
          </cell>
          <cell r="BV596" t="str">
            <v>N.A</v>
          </cell>
          <cell r="BW596" t="str">
            <v>N.A</v>
          </cell>
          <cell r="BX596" t="str">
            <v>N.A</v>
          </cell>
          <cell r="BY596" t="str">
            <v>N.A</v>
          </cell>
          <cell r="BZ596" t="str">
            <v>N.A</v>
          </cell>
          <cell r="CA596" t="str">
            <v>N.A</v>
          </cell>
        </row>
        <row r="597">
          <cell r="A597">
            <v>595</v>
          </cell>
          <cell r="B597" t="str">
            <v>CONTRATO DE PRESTACIÓN DE SERVICIOS PROFESIONALES Y/O APOYO A LA GESTIÓN</v>
          </cell>
          <cell r="C597" t="str">
            <v>SCDPI-21420-01274-25</v>
          </cell>
          <cell r="D597" t="str">
            <v>CONTRATACION DIRECTA</v>
          </cell>
          <cell r="E597" t="str">
            <v>Prestar servicios profesionales a la Secretaría de Cultura, Recreación y Deporte - Oficina de Tecnologías de la Información para ejecutar actividades orientadas al desarrollo de software para los sistemas de información misionales y los servicios informáticos de la entidad, garantizando la implementación efectiva y el seguimiento continuo de la arquitectura tecnológica institucional</v>
          </cell>
          <cell r="F597" t="str">
            <v>17 17. Contrato de Prestación de Servicios</v>
          </cell>
          <cell r="G597" t="str">
            <v>1 Contratista</v>
          </cell>
          <cell r="H597" t="str">
            <v>1 Natural</v>
          </cell>
          <cell r="I597" t="str">
            <v>2 Privada (1)</v>
          </cell>
          <cell r="J597" t="str">
            <v>4 Persona Natural (2)</v>
          </cell>
          <cell r="K597" t="str">
            <v>31 31-Servicios Profesionales</v>
          </cell>
          <cell r="L597" t="str">
            <v>CO1.PCCNTR.7890714</v>
          </cell>
          <cell r="M597" t="str">
            <v>https://community.secop.gov.co/Public/Tendering/OpportunityDetail/Index?noticeUID=CO1.NTC.8155630&amp;isFromPublicArea=True&amp;isModal=False</v>
          </cell>
          <cell r="N597">
            <v>45796</v>
          </cell>
          <cell r="O597" t="str">
            <v>5 Contratación directa</v>
          </cell>
          <cell r="P597" t="str">
            <v>33 Prestación de Servicios Profesionales y Apoyo (5-8)</v>
          </cell>
          <cell r="Q597" t="str">
            <v>N/A</v>
          </cell>
          <cell r="R597" t="str">
            <v>1 1. Ley 80</v>
          </cell>
          <cell r="S597" t="str">
            <v>6 6: Prestacion de servicios</v>
          </cell>
          <cell r="T597" t="str">
            <v>1 Nacional</v>
          </cell>
          <cell r="U597" t="str">
            <v>3 3. Único Contratista</v>
          </cell>
          <cell r="V597" t="str">
            <v>HELBERTH JONATHAN CASTRO CASTIBLANCO
  CESION A: 
  ÁLVARO FABIAN VALDERRAMA FONSECA</v>
          </cell>
          <cell r="W597" t="str">
            <v>M
  M</v>
          </cell>
          <cell r="X597" t="str">
            <v>1073236674
  1102368972</v>
          </cell>
          <cell r="Y597">
            <v>45</v>
          </cell>
          <cell r="Z597" t="str">
            <v>Cra 6e #19b - 15
  Ak 9. #104a-45</v>
          </cell>
          <cell r="AA597" t="str">
            <v>3042060575
  3016243831</v>
          </cell>
          <cell r="AB597" t="str">
            <v>helberth.castro@scrd.gov.co
  -----</v>
          </cell>
          <cell r="AC597" t="str">
            <v>jonatancastro1@gmail.com
  fabianvalderrama18@gmail.com</v>
          </cell>
          <cell r="AD597" t="str">
            <v>19/10/1990
  10/08/1992</v>
          </cell>
          <cell r="AE597" t="str">
            <v>35
  33</v>
          </cell>
          <cell r="AF597" t="str">
            <v>CUNDINAMARCA - FUNZA
  SANTANDER - BUCARAMANGA</v>
          </cell>
          <cell r="AG597" t="str">
            <v>Profesional en Ingeniería de Sistemas o Ingeniería de Software o Administrador de Sistemas o Ingeniero Electrónico.cuatro ( 4 ) años de experiencia profesional.
  Profesional en Ingeniería de Sistemas o Ingeniería de Software o Administrador de Sistemas o Ingeniero Electronico y 4 años de experiencia personal</v>
          </cell>
          <cell r="AH597" t="str">
            <v>INGENIERO DE SISTEMAS</v>
          </cell>
          <cell r="AI597" t="str">
            <v>1 1. Inversión</v>
          </cell>
          <cell r="AJ597">
            <v>163</v>
          </cell>
          <cell r="AK597" t="str">
            <v>O230117459920240163</v>
          </cell>
          <cell r="AL597" t="str">
            <v>Fortalecimiento Institucional para una Gobernanza Pública Confiable en Bogotá D.C.</v>
          </cell>
          <cell r="AN597">
            <v>56847000</v>
          </cell>
          <cell r="AP597">
            <v>270700</v>
          </cell>
          <cell r="AQ597">
            <v>56576300</v>
          </cell>
          <cell r="AU597">
            <v>56576300</v>
          </cell>
          <cell r="AV597" t="str">
            <v>$ 8.121.000</v>
          </cell>
          <cell r="AW597">
            <v>1013</v>
          </cell>
          <cell r="AX597">
            <v>56847000</v>
          </cell>
          <cell r="AY597">
            <v>45798</v>
          </cell>
          <cell r="AZ597">
            <v>1150</v>
          </cell>
          <cell r="BA597">
            <v>56847000</v>
          </cell>
          <cell r="BB597">
            <v>45776</v>
          </cell>
          <cell r="BC597">
            <v>45797</v>
          </cell>
          <cell r="BD597">
            <v>45803</v>
          </cell>
          <cell r="BE597">
            <v>46016</v>
          </cell>
          <cell r="BF597">
            <v>46016</v>
          </cell>
          <cell r="BG597" t="str">
            <v>2 2-Ejecución</v>
          </cell>
          <cell r="BH597" t="str">
            <v>7 MESES</v>
          </cell>
          <cell r="BI597" t="str">
            <v>1 1. Días</v>
          </cell>
          <cell r="BJ597">
            <v>209</v>
          </cell>
          <cell r="BK597">
            <v>0</v>
          </cell>
          <cell r="BL597">
            <v>209</v>
          </cell>
          <cell r="BM597" t="str">
            <v>DIRECCIÓN DE GESTIÓN CORPORATIVA Y RELACIÓN CON EL CIUDADANO</v>
          </cell>
          <cell r="BN597" t="str">
            <v>OFICINA DE TECNOLOGÍAS DE LA INFORMACIÓN</v>
          </cell>
          <cell r="BO597" t="str">
            <v>Javier Enrique Mariño Navarro</v>
          </cell>
          <cell r="BP597">
            <v>91474000</v>
          </cell>
          <cell r="BQ597">
            <v>5</v>
          </cell>
          <cell r="BR597" t="str">
            <v>N.A</v>
          </cell>
          <cell r="BS597" t="str">
            <v>N.A</v>
          </cell>
          <cell r="BT597" t="str">
            <v>N.A</v>
          </cell>
          <cell r="BU597" t="str">
            <v>N.A</v>
          </cell>
          <cell r="BV597" t="str">
            <v>N.A</v>
          </cell>
          <cell r="BW597" t="str">
            <v>N.A</v>
          </cell>
          <cell r="BX597" t="str">
            <v>N.A</v>
          </cell>
          <cell r="BY597" t="str">
            <v>N.A</v>
          </cell>
          <cell r="BZ597" t="str">
            <v>N.A</v>
          </cell>
          <cell r="CA597" t="str">
            <v>N.A</v>
          </cell>
        </row>
        <row r="598">
          <cell r="A598">
            <v>596</v>
          </cell>
          <cell r="B598" t="str">
            <v>CONTRATO DE PRESTACIÓN DE SERVICIOS PROFESIONALES Y/O APOYO A LA GESTIÓN</v>
          </cell>
          <cell r="C598" t="str">
            <v>SCDPI-21418-01192-25</v>
          </cell>
          <cell r="D598" t="str">
            <v>CONTRATACION DIRECTA</v>
          </cell>
          <cell r="E598" t="str">
            <v>Prestar servicios profesionales a la Secretaría Distrital de Cultura, Recreación y Deporte - Dirección de Arte Cultura y Patrimonio desarrollando actividades requeridas para la planeación estratégica, gestión presupuestal, financiera y ejecución administrativa de los procesos y proyectos de la dependencia</v>
          </cell>
          <cell r="F598" t="str">
            <v>17 17. Contrato de Prestación de Servicios</v>
          </cell>
          <cell r="G598" t="str">
            <v>1 Contratista</v>
          </cell>
          <cell r="H598" t="str">
            <v>1 Natural</v>
          </cell>
          <cell r="I598" t="str">
            <v>2 Privada (1)</v>
          </cell>
          <cell r="J598" t="str">
            <v>4 Persona Natural (2)</v>
          </cell>
          <cell r="K598" t="str">
            <v>31 31-Servicios Profesionales</v>
          </cell>
          <cell r="L598" t="str">
            <v>CO1.PCCNTR.7891503</v>
          </cell>
          <cell r="M598" t="str">
            <v>https://community.secop.gov.co/Public/Tendering/OpportunityDetail/Index?noticeUID=CO1.NTC.8155852&amp;isFromPublicArea=True&amp;isModal=False</v>
          </cell>
          <cell r="N598">
            <v>45796</v>
          </cell>
          <cell r="O598" t="str">
            <v>5 Contratación directa</v>
          </cell>
          <cell r="P598" t="str">
            <v>33 Prestación de Servicios Profesionales y Apoyo (5-8)</v>
          </cell>
          <cell r="Q598" t="str">
            <v>N/A</v>
          </cell>
          <cell r="R598" t="str">
            <v>1 1. Ley 80</v>
          </cell>
          <cell r="S598" t="str">
            <v>6 6: Prestacion de servicios</v>
          </cell>
          <cell r="T598" t="str">
            <v>1 Nacional</v>
          </cell>
          <cell r="U598" t="str">
            <v>3 3. Único Contratista</v>
          </cell>
          <cell r="V598" t="str">
            <v>ERIKA JANNETH RAMIREZ SILVA
  CEDIDO A:
  Elsy Ernestina Conde Lozano.
  CEDIDO A :
  YAKLIN DARIDZA CHAPARRO SALINAS</v>
          </cell>
          <cell r="W598" t="str">
            <v>F
  F
  F</v>
          </cell>
          <cell r="X598" t="str">
            <v>52205724
  46382724
  52034221</v>
          </cell>
          <cell r="Y598" t="str">
            <v>4
  7
  1</v>
          </cell>
          <cell r="Z598" t="str">
            <v>CALLE 28 SUR No.24-80 AP 307 T1
  CARRERA 93 D N 6C-38 CASA 127
  VEREDA FONQUETA, CONJUNTO RINCON DE FONQUETA - CASA 59</v>
          </cell>
          <cell r="AA598" t="str">
            <v>3133951607
  5626791
  3002857400</v>
          </cell>
          <cell r="AB598" t="str">
            <v>erika.ramirez@scrd.gov.co
  -----------
  -------------</v>
          </cell>
          <cell r="AC598" t="str">
            <v>contador.ejrs@gmail.com
  econde1@gmail.com
  yaklinchaparro@gmail.com</v>
          </cell>
          <cell r="AD598" t="str">
            <v>15/04/1974
  15/11/1971
  -----</v>
          </cell>
          <cell r="AE598" t="str">
            <v>52
  55</v>
          </cell>
          <cell r="AF598" t="str">
            <v>CUNDINAMARCA - BOGOTA</v>
          </cell>
          <cell r="AG598" t="str">
            <v>Profesional en áreas relacionadas con administración pública, administración de empresas, contaduría, económia o afines con experiencia profesional relacionada de 4 años
  Profesional en áreas rcionadas con administración pública, administración de empresas, contaduría, económia o afines con experiencia profesional relacionada de 4 años.
  Profesional en áreas relacionadas con administración pública, administración de empresas, contaduría, económia o afines con experiencia profesional relacionada de 4 años</v>
          </cell>
          <cell r="AH598" t="str">
            <v>CONTADOR PUBLICO
  CONTADOR PUBLICO
  CONTADOR PUBLICO</v>
          </cell>
          <cell r="AI598" t="str">
            <v>1 1. Inversión</v>
          </cell>
          <cell r="AJ598">
            <v>80</v>
          </cell>
          <cell r="AK598" t="str">
            <v>O230117330120240080</v>
          </cell>
          <cell r="AL598" t="str">
            <v>Fortalecimiento de prácticas y transformaciones culturales, patrimoniales, urbanas y sociales para el bienestar integral de Bogotá D.C.</v>
          </cell>
          <cell r="AN598">
            <v>40605000</v>
          </cell>
          <cell r="AO598">
            <v>14347100</v>
          </cell>
          <cell r="AQ598">
            <v>54952100</v>
          </cell>
          <cell r="AU598">
            <v>54952100</v>
          </cell>
          <cell r="AV598" t="str">
            <v>$ 8.121.000</v>
          </cell>
          <cell r="AW598">
            <v>1015</v>
          </cell>
          <cell r="AX598">
            <v>40605000</v>
          </cell>
          <cell r="AY598">
            <v>45798</v>
          </cell>
          <cell r="AZ598">
            <v>1118</v>
          </cell>
          <cell r="BA598">
            <v>40605000</v>
          </cell>
          <cell r="BB598">
            <v>45768</v>
          </cell>
          <cell r="BC598">
            <v>45797</v>
          </cell>
          <cell r="BD598">
            <v>45800</v>
          </cell>
          <cell r="BE598">
            <v>45952</v>
          </cell>
          <cell r="BF598">
            <v>46006</v>
          </cell>
          <cell r="BG598" t="str">
            <v>2 2-Ejecución</v>
          </cell>
          <cell r="BH598" t="str">
            <v>5 MESES</v>
          </cell>
          <cell r="BI598" t="str">
            <v>1 1. Días</v>
          </cell>
          <cell r="BJ598">
            <v>149</v>
          </cell>
          <cell r="BK598">
            <v>53</v>
          </cell>
          <cell r="BL598">
            <v>202</v>
          </cell>
          <cell r="BM598" t="str">
            <v>DIRECCIÓN DE ARTE, CULTURA Y PATRIMONIO</v>
          </cell>
          <cell r="BN598" t="str">
            <v>SUBDIRECCIÓN DE INFRAESTRUCTURA Y PATRIMONIO CULTURAL</v>
          </cell>
          <cell r="BO598" t="str">
            <v>Nathalia Rippe Sierra</v>
          </cell>
          <cell r="BP598">
            <v>35513244</v>
          </cell>
          <cell r="BQ598">
            <v>1</v>
          </cell>
          <cell r="BR598" t="str">
            <v>N.A</v>
          </cell>
          <cell r="BS598" t="str">
            <v>N.A</v>
          </cell>
          <cell r="BT598" t="str">
            <v>N.A</v>
          </cell>
          <cell r="BU598" t="str">
            <v>N.A</v>
          </cell>
          <cell r="BV598" t="str">
            <v>N.A</v>
          </cell>
          <cell r="BW598" t="str">
            <v>N.A</v>
          </cell>
          <cell r="BX598" t="str">
            <v>N.A</v>
          </cell>
          <cell r="BY598" t="str">
            <v>N.A</v>
          </cell>
          <cell r="BZ598" t="str">
            <v>N.A</v>
          </cell>
          <cell r="CA598" t="str">
            <v>N.A</v>
          </cell>
        </row>
        <row r="599">
          <cell r="A599">
            <v>597</v>
          </cell>
          <cell r="B599" t="str">
            <v>CONTRATO DE PRESTACIÓN DE SERVICIOS PROFESIONALES Y/O APOYO A LA GESTIÓN</v>
          </cell>
          <cell r="C599" t="str">
            <v>SCDPI-21418-01289-25</v>
          </cell>
          <cell r="D599" t="str">
            <v>CONTRATACION DIRECTA</v>
          </cell>
          <cell r="E599" t="str">
            <v>Prestar servicios profesionales a la Subdirección de Gestión Cultural y Artística de la Secretaría de Cultura Recreación y Deporte para la producción y realización de contenidos de narrativas sonoras y visuales, con enfoque pedagógico, que apoyen y fortalezcan los procesos misionales de la Subdirección.</v>
          </cell>
          <cell r="F599" t="str">
            <v>17 17. Contrato de Prestación de Servicios</v>
          </cell>
          <cell r="G599" t="str">
            <v>1 Contratista</v>
          </cell>
          <cell r="H599" t="str">
            <v>1 Natural</v>
          </cell>
          <cell r="I599" t="str">
            <v>2 Privada (1)</v>
          </cell>
          <cell r="J599" t="str">
            <v>4 Persona Natural (2)</v>
          </cell>
          <cell r="K599" t="str">
            <v>31 31-Servicios Profesionales</v>
          </cell>
          <cell r="L599" t="str">
            <v>CO1.PCCNTR.7893812</v>
          </cell>
          <cell r="M599" t="str">
            <v>https://community.secop.gov.co/Public/Tendering/OpportunityDetail/Index?noticeUID=CO1.NTC.8159545&amp;isFromPublicArea=True&amp;isModal=False</v>
          </cell>
          <cell r="N599">
            <v>45796</v>
          </cell>
          <cell r="O599" t="str">
            <v>5 Contratación directa</v>
          </cell>
          <cell r="P599" t="str">
            <v>33 Prestación de Servicios Profesionales y Apoyo (5-8)</v>
          </cell>
          <cell r="Q599" t="str">
            <v>N/A</v>
          </cell>
          <cell r="R599" t="str">
            <v>1 1. Ley 80</v>
          </cell>
          <cell r="S599" t="str">
            <v>6 6: Prestacion de servicios</v>
          </cell>
          <cell r="T599" t="str">
            <v>1 Nacional</v>
          </cell>
          <cell r="U599" t="str">
            <v>3 3. Único Contratista</v>
          </cell>
          <cell r="V599" t="str">
            <v>ANDRES URIBE GIANNETTI</v>
          </cell>
          <cell r="W599" t="str">
            <v>M</v>
          </cell>
          <cell r="X599">
            <v>1020837767</v>
          </cell>
          <cell r="Y599">
            <v>7</v>
          </cell>
          <cell r="Z599" t="str">
            <v>CL 134 BIS 17 51</v>
          </cell>
          <cell r="AA599">
            <v>3138496801</v>
          </cell>
          <cell r="AB599" t="str">
            <v>andres.uribe@scrd.gov.co</v>
          </cell>
          <cell r="AC599" t="str">
            <v>andresuribe21@gmail.com</v>
          </cell>
          <cell r="AD599">
            <v>36150</v>
          </cell>
          <cell r="AE599">
            <v>27</v>
          </cell>
          <cell r="AF599" t="str">
            <v>CUNDINAMARCA - BOGOTA</v>
          </cell>
          <cell r="AG599" t="str">
            <v>Profesional en artes, bellas artes, arquitectura, ingenierias, diseño o afines, sin experiencia</v>
          </cell>
          <cell r="AH599" t="str">
            <v>CINE Y TELEVISION</v>
          </cell>
          <cell r="AI599" t="str">
            <v>1 1. Inversión</v>
          </cell>
          <cell r="AJ599">
            <v>80</v>
          </cell>
          <cell r="AK599" t="str">
            <v>O230117330120240080</v>
          </cell>
          <cell r="AL599" t="str">
            <v>Fortalecimiento de prácticas y transformaciones culturales, patrimoniales, urbanas y sociales para el bienestar integral de Bogotá D.C.</v>
          </cell>
          <cell r="AN599">
            <v>29502000</v>
          </cell>
          <cell r="AO599">
            <v>3278000</v>
          </cell>
          <cell r="AQ599">
            <v>32780000</v>
          </cell>
          <cell r="AU599">
            <v>32780000</v>
          </cell>
          <cell r="AV599" t="str">
            <v>$ 4.917.000</v>
          </cell>
          <cell r="AW599">
            <v>1052</v>
          </cell>
          <cell r="AX599">
            <v>29502000</v>
          </cell>
          <cell r="AY599">
            <v>45800</v>
          </cell>
          <cell r="AZ599">
            <v>1141</v>
          </cell>
          <cell r="BA599">
            <v>29502000</v>
          </cell>
          <cell r="BB599">
            <v>45775</v>
          </cell>
          <cell r="BC599">
            <v>45797</v>
          </cell>
          <cell r="BD599">
            <v>45803</v>
          </cell>
          <cell r="BE599">
            <v>45986</v>
          </cell>
          <cell r="BF599">
            <v>46006</v>
          </cell>
          <cell r="BG599" t="str">
            <v>2 2-Ejecución</v>
          </cell>
          <cell r="BH599" t="str">
            <v>6 MESES</v>
          </cell>
          <cell r="BI599" t="str">
            <v>1 1. Días</v>
          </cell>
          <cell r="BJ599">
            <v>179</v>
          </cell>
          <cell r="BK599">
            <v>20</v>
          </cell>
          <cell r="BL599">
            <v>199</v>
          </cell>
          <cell r="BM599" t="str">
            <v>DIRECCIÓN DE ARTE, CULTURA Y PATRIMONIO</v>
          </cell>
          <cell r="BN599" t="str">
            <v>SUBDIRECCIÓN DE GESTIÓN CULTURAL Y ARTISTICA</v>
          </cell>
          <cell r="BO599" t="str">
            <v>Adriana Maria Botero Velez</v>
          </cell>
          <cell r="BP599">
            <v>52254482</v>
          </cell>
          <cell r="BQ599">
            <v>6</v>
          </cell>
          <cell r="BR599" t="str">
            <v>N.A</v>
          </cell>
          <cell r="BS599" t="str">
            <v>N.A</v>
          </cell>
          <cell r="BT599" t="str">
            <v>N.A</v>
          </cell>
          <cell r="BU599" t="str">
            <v>N.A</v>
          </cell>
          <cell r="BV599" t="str">
            <v>N.A</v>
          </cell>
          <cell r="BW599" t="str">
            <v>N.A</v>
          </cell>
          <cell r="BX599" t="str">
            <v>N.A</v>
          </cell>
          <cell r="BY599" t="str">
            <v>N.A</v>
          </cell>
          <cell r="BZ599" t="str">
            <v>N.A</v>
          </cell>
          <cell r="CA599" t="str">
            <v>N.A</v>
          </cell>
        </row>
        <row r="600">
          <cell r="A600">
            <v>598</v>
          </cell>
          <cell r="B600" t="str">
            <v>CONTRATO DE PRESTACIÓN DE SERVICIOS PROFESIONALES Y/O APOYO A LA GESTIÓN</v>
          </cell>
          <cell r="C600" t="str">
            <v>SCDPI-21418-01207-25</v>
          </cell>
          <cell r="D600" t="str">
            <v>CONTRATACION DIRECTA</v>
          </cell>
          <cell r="E600" t="str">
            <v>Prestar servicios profesionales a la Secretaría Distrital de Cultura, Recreación y Deporte - Subdirección de Infraestructura y Patrimonio Cultural en las acciones de protección y conservación del patrimonio cultural del Distrito Capital, desde el componente jurídico, atendiendo la unidad de criterio de la entidad</v>
          </cell>
          <cell r="F600" t="str">
            <v>17 17. Contrato de Prestación de Servicios</v>
          </cell>
          <cell r="G600" t="str">
            <v>1 Contratista</v>
          </cell>
          <cell r="H600" t="str">
            <v>1 Natural</v>
          </cell>
          <cell r="I600" t="str">
            <v>2 Privada (1)</v>
          </cell>
          <cell r="J600" t="str">
            <v>4 Persona Natural (2)</v>
          </cell>
          <cell r="K600" t="str">
            <v>31 31-Servicios Profesionales</v>
          </cell>
          <cell r="L600" t="str">
            <v>CO1.PCCNTR.7893729</v>
          </cell>
          <cell r="M600" t="str">
            <v>https://community.secop.gov.co/Public/Tendering/OpportunityDetail/Index?noticeUID=CO1.NTC.8159542&amp;isFromPublicArea=True&amp;isModal=False</v>
          </cell>
          <cell r="N600">
            <v>45798</v>
          </cell>
          <cell r="O600" t="str">
            <v>5 Contratación directa</v>
          </cell>
          <cell r="P600" t="str">
            <v>33 Prestación de Servicios Profesionales y Apoyo (5-8)</v>
          </cell>
          <cell r="Q600" t="str">
            <v>N/A</v>
          </cell>
          <cell r="R600" t="str">
            <v>1 1. Ley 80</v>
          </cell>
          <cell r="S600" t="str">
            <v>6 6: Prestacion de servicios</v>
          </cell>
          <cell r="T600" t="str">
            <v>1 Nacional</v>
          </cell>
          <cell r="U600" t="str">
            <v>3 3. Único Contratista</v>
          </cell>
          <cell r="V600" t="str">
            <v>ANA MARÍA SANABRIA ALBARRACÍN</v>
          </cell>
          <cell r="W600" t="str">
            <v>F</v>
          </cell>
          <cell r="X600">
            <v>1020767520</v>
          </cell>
          <cell r="Y600">
            <v>4</v>
          </cell>
          <cell r="Z600" t="str">
            <v>CL 152 A 8 A 10</v>
          </cell>
          <cell r="AA600">
            <v>3015150663</v>
          </cell>
          <cell r="AB600" t="str">
            <v>ana.sanabria@scrd.gov.co</v>
          </cell>
          <cell r="AC600" t="str">
            <v>anamariasanabriaalbarracin@gmail.co</v>
          </cell>
          <cell r="AD600">
            <v>33555</v>
          </cell>
          <cell r="AE600">
            <v>34</v>
          </cell>
          <cell r="AF600" t="str">
            <v>CUNDINAMARCA - BOGOTA</v>
          </cell>
          <cell r="AG600" t="str">
            <v>Profesional en derecho con cuatro (4) años de experiencia profesional relacionada con el objeto y/u obligaciones del contrato.</v>
          </cell>
          <cell r="AH600" t="str">
            <v>ABOGADO</v>
          </cell>
          <cell r="AI600" t="str">
            <v>1 1. Inversión</v>
          </cell>
          <cell r="AJ600">
            <v>80</v>
          </cell>
          <cell r="AK600" t="str">
            <v>O230117330120240080</v>
          </cell>
          <cell r="AL600" t="str">
            <v>Fortalecimiento de prácticas y transformaciones culturales, patrimoniales, urbanas y sociales para el bienestar integral de Bogotá D.C.</v>
          </cell>
          <cell r="AN600">
            <v>48726000</v>
          </cell>
          <cell r="AO600">
            <v>9474500</v>
          </cell>
          <cell r="AQ600">
            <v>58200500</v>
          </cell>
          <cell r="AU600">
            <v>58200500</v>
          </cell>
          <cell r="AV600" t="str">
            <v>$ 8.121.000</v>
          </cell>
          <cell r="AW600">
            <v>1017</v>
          </cell>
          <cell r="AX600">
            <v>48726000</v>
          </cell>
          <cell r="AY600">
            <v>45798</v>
          </cell>
          <cell r="AZ600">
            <v>1154</v>
          </cell>
          <cell r="BA600">
            <v>48726000</v>
          </cell>
          <cell r="BB600">
            <v>45776</v>
          </cell>
          <cell r="BC600">
            <v>45798</v>
          </cell>
          <cell r="BD600">
            <v>45803</v>
          </cell>
          <cell r="BE600">
            <v>45986</v>
          </cell>
          <cell r="BF600">
            <v>46021</v>
          </cell>
          <cell r="BG600" t="str">
            <v>2 2-Ejecución</v>
          </cell>
          <cell r="BH600" t="str">
            <v>6 MESES</v>
          </cell>
          <cell r="BI600" t="str">
            <v>1 1. Días</v>
          </cell>
          <cell r="BJ600">
            <v>179</v>
          </cell>
          <cell r="BK600">
            <v>35</v>
          </cell>
          <cell r="BL600">
            <v>214</v>
          </cell>
          <cell r="BM600" t="str">
            <v>DIRECCIÓN DE ARTE, CULTURA Y PATRIMONIO</v>
          </cell>
          <cell r="BN600" t="str">
            <v>SUBDIRECCIÓN DE INFRAESTRUCTURA Y PATRIMONIO CULTURAL</v>
          </cell>
          <cell r="BO600" t="str">
            <v>Nathalia Rippe Sierra</v>
          </cell>
          <cell r="BP600">
            <v>35513244</v>
          </cell>
          <cell r="BQ600">
            <v>1</v>
          </cell>
          <cell r="BR600" t="str">
            <v>N.A</v>
          </cell>
          <cell r="BS600" t="str">
            <v>N.A</v>
          </cell>
          <cell r="BT600" t="str">
            <v>N.A</v>
          </cell>
          <cell r="BU600" t="str">
            <v>N.A</v>
          </cell>
          <cell r="BV600" t="str">
            <v>N.A</v>
          </cell>
          <cell r="BW600" t="str">
            <v>N.A</v>
          </cell>
          <cell r="BX600" t="str">
            <v>N.A</v>
          </cell>
          <cell r="BY600" t="str">
            <v>N.A</v>
          </cell>
          <cell r="BZ600" t="str">
            <v>N.A</v>
          </cell>
          <cell r="CA600" t="str">
            <v>N.A</v>
          </cell>
        </row>
        <row r="601">
          <cell r="A601">
            <v>599</v>
          </cell>
          <cell r="B601" t="str">
            <v>CONTRATO DE PRESTACIÓN DE SERVICIOS PROFESIONALES Y/O APOYO A LA GESTIÓN</v>
          </cell>
          <cell r="C601" t="str">
            <v>SCDPI-21417-00634-25</v>
          </cell>
          <cell r="D601" t="str">
            <v>CONTRATACION DIRECTA</v>
          </cell>
          <cell r="E601" t="str">
            <v>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v>
          </cell>
          <cell r="F601" t="str">
            <v>17 17. Contrato de Prestación de Servicios</v>
          </cell>
          <cell r="G601" t="str">
            <v>1 Contratista</v>
          </cell>
          <cell r="H601" t="str">
            <v>1 Natural</v>
          </cell>
          <cell r="I601" t="str">
            <v>2 Privada (1)</v>
          </cell>
          <cell r="J601" t="str">
            <v>4 Persona Natural (2)</v>
          </cell>
          <cell r="K601" t="str">
            <v>31 31-Servicios Profesionales</v>
          </cell>
          <cell r="L601" t="str">
            <v>CO1.PCCNTR.7894141</v>
          </cell>
          <cell r="M601" t="str">
            <v>https://community.secop.gov.co/Public/Tendering/OpportunityDetail/Index?noticeUID=CO1.NTC.8161038&amp;isFromPublicArea=True&amp;isModal=False</v>
          </cell>
          <cell r="N601">
            <v>45796</v>
          </cell>
          <cell r="O601" t="str">
            <v>5 Contratación directa</v>
          </cell>
          <cell r="P601" t="str">
            <v>33 Prestación de Servicios Profesionales y Apoyo (5-8)</v>
          </cell>
          <cell r="Q601" t="str">
            <v>N/A</v>
          </cell>
          <cell r="R601" t="str">
            <v>1 1. Ley 80</v>
          </cell>
          <cell r="S601" t="str">
            <v>6 6: Prestacion de servicios</v>
          </cell>
          <cell r="T601" t="str">
            <v>1 Nacional</v>
          </cell>
          <cell r="U601" t="str">
            <v>3 3. Único Contratista</v>
          </cell>
          <cell r="V601" t="str">
            <v>DANIEL MARTINEZ LOPEZ</v>
          </cell>
          <cell r="W601" t="str">
            <v>M</v>
          </cell>
          <cell r="X601">
            <v>1015460736</v>
          </cell>
          <cell r="Y601">
            <v>0</v>
          </cell>
          <cell r="Z601" t="str">
            <v>CL 81 105 20</v>
          </cell>
          <cell r="AA601">
            <v>2248030</v>
          </cell>
          <cell r="AB601" t="str">
            <v>daniel.martinez@scrd.gov.co</v>
          </cell>
          <cell r="AC601" t="str">
            <v>danielmaletines@gmail.com</v>
          </cell>
          <cell r="AD601">
            <v>35038</v>
          </cell>
          <cell r="AE601">
            <v>30</v>
          </cell>
          <cell r="AF601" t="str">
            <v>CUNDINAMARCA - BOGOTA</v>
          </cell>
          <cell r="AG601" t="str">
            <v>Profesionales en ciencias de la salud, ciencias sociales, humanas, políticas, licenciaturas, gestión cultural o afines.</v>
          </cell>
          <cell r="AH601" t="str">
            <v>PSICOLOGO</v>
          </cell>
          <cell r="AI601" t="str">
            <v>1 1. Inversión</v>
          </cell>
          <cell r="AJ601">
            <v>122</v>
          </cell>
          <cell r="AK601" t="str">
            <v>O230117330120240122</v>
          </cell>
          <cell r="AL601" t="str">
            <v>Innovación y cambio cultural para la transformación de comportamientos que promuevan el orgullo por la ciudad de Bogotá D.C.</v>
          </cell>
          <cell r="AN601">
            <v>41550880</v>
          </cell>
          <cell r="AQ601">
            <v>41550880</v>
          </cell>
          <cell r="AU601">
            <v>41550880</v>
          </cell>
          <cell r="AV601" t="str">
            <v>$ 5.718.000</v>
          </cell>
          <cell r="AW601">
            <v>1038</v>
          </cell>
          <cell r="AX601">
            <v>41550880</v>
          </cell>
          <cell r="AY601">
            <v>45800</v>
          </cell>
          <cell r="AZ601">
            <v>484</v>
          </cell>
          <cell r="BA601">
            <v>57180000</v>
          </cell>
          <cell r="BB601">
            <v>45692</v>
          </cell>
          <cell r="BC601">
            <v>45798</v>
          </cell>
          <cell r="BD601">
            <v>45804</v>
          </cell>
          <cell r="BE601">
            <v>46021</v>
          </cell>
          <cell r="BF601">
            <v>46021</v>
          </cell>
          <cell r="BG601" t="str">
            <v>2 2-Ejecución</v>
          </cell>
          <cell r="BH601" t="str">
            <v>7 meses y 8 dias</v>
          </cell>
          <cell r="BI601" t="str">
            <v>1 1. Días</v>
          </cell>
          <cell r="BJ601">
            <v>213</v>
          </cell>
          <cell r="BK601">
            <v>0</v>
          </cell>
          <cell r="BL601">
            <v>213</v>
          </cell>
          <cell r="BM601" t="str">
            <v>SUBSECRETARÍA DISTRITAL DE CULTURA CIUDADANA Y GESTIÓN DEL CONOCIMIENTO</v>
          </cell>
          <cell r="BN601" t="str">
            <v>SUBSECRETARÍA DISTRITAL DE CULTURA CIUDADANA Y GESTIÓN DEL CONOCIMIENTO</v>
          </cell>
          <cell r="BO601" t="str">
            <v>Julian Felipe Duarte Alvarez</v>
          </cell>
          <cell r="BP601">
            <v>1019071928</v>
          </cell>
          <cell r="BQ601">
            <v>3</v>
          </cell>
          <cell r="BR601" t="str">
            <v>N.A</v>
          </cell>
          <cell r="BS601" t="str">
            <v>N.A</v>
          </cell>
          <cell r="BT601" t="str">
            <v>N.A</v>
          </cell>
          <cell r="BU601" t="str">
            <v>N.A</v>
          </cell>
          <cell r="BV601" t="str">
            <v>N.A</v>
          </cell>
          <cell r="BW601" t="str">
            <v>N.A</v>
          </cell>
          <cell r="BX601" t="str">
            <v>N.A</v>
          </cell>
          <cell r="BY601" t="str">
            <v>N.A</v>
          </cell>
          <cell r="BZ601" t="str">
            <v>N.A</v>
          </cell>
          <cell r="CA601" t="str">
            <v>N.A</v>
          </cell>
        </row>
        <row r="602">
          <cell r="A602" t="str">
            <v>600</v>
          </cell>
          <cell r="B602" t="str">
            <v>CONTRATO DE SUMINISTRO</v>
          </cell>
          <cell r="C602" t="str">
            <v>SCRD.SASI-01-2025</v>
          </cell>
          <cell r="D602" t="str">
            <v>SELECCIÓN ABREVIADA</v>
          </cell>
          <cell r="E602" t="str">
            <v>SUMINISTRO Y DISTRIBUCIÓN DE BUZONES PARA LA DEVOLUCIÓN DE MATERIALES BIBLIOGRÁFICOS; EN EL MARCO DEL PROYECTO DE REGALÍAS CON CÓDIGO BPIN 2023011010004 "FORTALECIMIENTO DE LA RED DISTRITAL DE BIBLIOTECAS PÚBLICAS - BIBLORED DE BOGOTÁ".</v>
          </cell>
          <cell r="F602" t="str">
            <v>7 7. Suministro</v>
          </cell>
          <cell r="G602" t="str">
            <v>1 Contratista</v>
          </cell>
          <cell r="H602" t="str">
            <v>2 Jurídica</v>
          </cell>
          <cell r="I602" t="str">
            <v>2 Privada (1)</v>
          </cell>
          <cell r="J602" t="str">
            <v>3 Privadas (2)</v>
          </cell>
          <cell r="K602" t="str">
            <v>42 42-Suministro de Bienes en general</v>
          </cell>
          <cell r="L602" t="str">
            <v>CO1.PCCNTR.7895365</v>
          </cell>
          <cell r="M602" t="str">
            <v>https://community.secop.gov.co/Public/Tendering/OpportunityDetail/Index?noticeUID=CO1.NTC.7914933&amp;isFromPublicArea=True&amp;isModal=False</v>
          </cell>
          <cell r="N602">
            <v>45744</v>
          </cell>
          <cell r="O602" t="str">
            <v>2 Selección abreviada</v>
          </cell>
          <cell r="P602" t="str">
            <v>4 Adquisión o Suministro de Bienes y Servicios de Carácterísticas Técnicas Uniformes y de Común Utilización (Procedimiento: Siubasta Inversa, Acuerdo Marco de Precios, Bolsa de Productos) (2)</v>
          </cell>
          <cell r="Q602" t="str">
            <v>N/A</v>
          </cell>
          <cell r="R602" t="str">
            <v>1 1. Ley 80</v>
          </cell>
          <cell r="S602" t="str">
            <v>8 8: Cultura</v>
          </cell>
          <cell r="T602" t="str">
            <v>1 Nacional</v>
          </cell>
          <cell r="U602" t="str">
            <v>3 3. Único Contratista</v>
          </cell>
          <cell r="V602" t="str">
            <v>TEMPOEFECTIVAS (LOTE 1)</v>
          </cell>
          <cell r="W602" t="str">
            <v>N.A</v>
          </cell>
          <cell r="X602">
            <v>900995679</v>
          </cell>
          <cell r="Y602">
            <v>4</v>
          </cell>
          <cell r="Z602" t="str">
            <v>CR 8 22 2</v>
          </cell>
          <cell r="AA602">
            <v>3133520805</v>
          </cell>
          <cell r="AB602" t="str">
            <v>tempoefectivasas@gmail.com</v>
          </cell>
          <cell r="AC602" t="str">
            <v>tempoefectivasas@gmail.com</v>
          </cell>
          <cell r="AD602" t="str">
            <v>N.A</v>
          </cell>
          <cell r="AE602" t="str">
            <v>N.A</v>
          </cell>
          <cell r="AF602" t="str">
            <v>N.A</v>
          </cell>
          <cell r="AG602" t="str">
            <v>N.A</v>
          </cell>
          <cell r="AH602" t="str">
            <v>N.A</v>
          </cell>
          <cell r="AI602" t="str">
            <v>1 1. Inversión</v>
          </cell>
          <cell r="AJ602">
            <v>4</v>
          </cell>
          <cell r="AK602" t="str">
            <v>00AR-3301-1603-2023-01101-0004</v>
          </cell>
          <cell r="AL602" t="str">
            <v>FORTALECIMIENTO DE LA RED DISTRITAL DE BIBLIOTECAS PÚBLICAS - BIBLORED DE BOGOTÁ</v>
          </cell>
          <cell r="AN602">
            <v>34882220</v>
          </cell>
          <cell r="AQ602">
            <v>34882220</v>
          </cell>
          <cell r="AU602">
            <v>34882220</v>
          </cell>
          <cell r="AV602" t="str">
            <v>$ 0</v>
          </cell>
          <cell r="AW602">
            <v>6025</v>
          </cell>
          <cell r="AX602">
            <v>34882220</v>
          </cell>
          <cell r="AY602">
            <v>45812</v>
          </cell>
          <cell r="AZ602">
            <v>1425</v>
          </cell>
          <cell r="BA602">
            <v>510419534</v>
          </cell>
          <cell r="BB602">
            <v>45735</v>
          </cell>
          <cell r="BC602">
            <v>45803</v>
          </cell>
          <cell r="BD602">
            <v>45821</v>
          </cell>
          <cell r="BE602">
            <v>45912</v>
          </cell>
          <cell r="BF602">
            <v>45927</v>
          </cell>
          <cell r="BG602" t="str">
            <v>2 2-Ejecución</v>
          </cell>
          <cell r="BH602" t="str">
            <v>3 MESES</v>
          </cell>
          <cell r="BI602" t="str">
            <v>1 1. Días</v>
          </cell>
          <cell r="BJ602">
            <v>89</v>
          </cell>
          <cell r="BK602">
            <v>15</v>
          </cell>
          <cell r="BL602">
            <v>104</v>
          </cell>
          <cell r="BM602" t="str">
            <v>DIRECCIÓN DE LECTURA Y BIBLIOTECAS</v>
          </cell>
          <cell r="BN602" t="str">
            <v>DIRECCIÓN DE LECTURA Y BIBLIOTECAS</v>
          </cell>
          <cell r="BO602" t="str">
            <v>Bibiana Andrea Victorino Ramírez</v>
          </cell>
          <cell r="BP602">
            <v>52880976</v>
          </cell>
          <cell r="BQ602">
            <v>7</v>
          </cell>
          <cell r="BR602" t="str">
            <v>Elsa Julieth Castañeda Ospina</v>
          </cell>
          <cell r="BS602">
            <v>1010182685</v>
          </cell>
          <cell r="BT602" t="str">
            <v>SI</v>
          </cell>
          <cell r="BU602" t="str">
            <v>MICRO</v>
          </cell>
          <cell r="BV602">
            <v>6</v>
          </cell>
          <cell r="BW602" t="str">
            <v>N.A</v>
          </cell>
          <cell r="BX602" t="str">
            <v>NO</v>
          </cell>
          <cell r="BY602" t="str">
            <v>N.A</v>
          </cell>
          <cell r="BZ602" t="str">
            <v>N.A</v>
          </cell>
          <cell r="CA602" t="str">
            <v>N.A</v>
          </cell>
        </row>
        <row r="603">
          <cell r="A603" t="str">
            <v>601</v>
          </cell>
          <cell r="B603" t="str">
            <v>CONTRATO DE SUMINISTRO</v>
          </cell>
          <cell r="C603" t="str">
            <v>SCRD.SASI-01-2025</v>
          </cell>
          <cell r="D603" t="str">
            <v>SELECCIÓN ABREVIADA</v>
          </cell>
          <cell r="E603" t="str">
            <v>SUMINISTRO E INSTALACIÓN DE LA SILLETERÍA QUE REQUIERE REEMPLAZO EN LOS AUDITORIOS DE LA BIBLIOTECA PÚBLICA GABRIEL GARCÍA MÁRQUEZ DE EL TUNAL Y DE LA BIBLIOTECA PÚBLICA MANUEL ZAPATA OLIVELLA DE EL TINTAL, EN EL MARCO DEL PROYECTO DE REGALÍAS CON CÓDIGO BPIN 2023011010004 "FORTALECIMIENTO DE LA RED DISTRITAL DE BIBLIOTECAS PÚBLICAS - BIBLORED DE BOGOTÁ".</v>
          </cell>
          <cell r="F603" t="str">
            <v>7 7. Suministro</v>
          </cell>
          <cell r="G603" t="str">
            <v>1 Contratista</v>
          </cell>
          <cell r="H603" t="str">
            <v>2 Jurídica</v>
          </cell>
          <cell r="I603" t="str">
            <v>2 Privada (1)</v>
          </cell>
          <cell r="J603" t="str">
            <v>3 Privadas (2)</v>
          </cell>
          <cell r="K603" t="str">
            <v>42 42-Suministro de Bienes en general</v>
          </cell>
          <cell r="L603" t="str">
            <v>CO1.PCCNTR.7895266</v>
          </cell>
          <cell r="M603" t="str">
            <v>https://community.secop.gov.co/Public/Tendering/OpportunityDetail/Index?noticeUID=CO1.NTC.7914933&amp;isFromPublicArea=True&amp;isModal=False</v>
          </cell>
          <cell r="N603">
            <v>45744</v>
          </cell>
          <cell r="O603" t="str">
            <v>2 Selección abreviada</v>
          </cell>
          <cell r="P603" t="str">
            <v>4 Adquisión o Suministro de Bienes y Servicios de Carácterísticas Técnicas Uniformes y de Común Utilización (Procedimiento: Siubasta Inversa, Acuerdo Marco de Precios, Bolsa de Productos) (2)</v>
          </cell>
          <cell r="Q603" t="str">
            <v>N/A</v>
          </cell>
          <cell r="R603" t="str">
            <v>1 1. Ley 80</v>
          </cell>
          <cell r="S603" t="str">
            <v>8 8: Cultura</v>
          </cell>
          <cell r="T603" t="str">
            <v>1 Nacional</v>
          </cell>
          <cell r="U603" t="str">
            <v>3 3. Único Contratista</v>
          </cell>
          <cell r="V603" t="str">
            <v>MUEBLES ROMERO (LOTE 2)</v>
          </cell>
          <cell r="W603" t="str">
            <v>N.A</v>
          </cell>
          <cell r="X603">
            <v>860066674</v>
          </cell>
          <cell r="Y603">
            <v>8</v>
          </cell>
          <cell r="Z603" t="str">
            <v>CARRERA 70 #31-45 SUR</v>
          </cell>
          <cell r="AA603">
            <v>4524094</v>
          </cell>
          <cell r="AB603" t="str">
            <v>gerencia@mueblesromero.net</v>
          </cell>
          <cell r="AC603" t="str">
            <v>gerencia@mueblesromero.net</v>
          </cell>
          <cell r="AD603" t="str">
            <v>N.A</v>
          </cell>
          <cell r="AE603" t="str">
            <v>N.A</v>
          </cell>
          <cell r="AF603" t="str">
            <v>N.A</v>
          </cell>
          <cell r="AG603" t="str">
            <v>N.A</v>
          </cell>
          <cell r="AH603" t="str">
            <v>N.A</v>
          </cell>
          <cell r="AI603" t="str">
            <v>1 1. Inversión</v>
          </cell>
          <cell r="AJ603">
            <v>4</v>
          </cell>
          <cell r="AK603" t="str">
            <v>00AR-3301-1603-2023-01101-0004</v>
          </cell>
          <cell r="AL603" t="str">
            <v>FORTALECIMIENTO DE LA RED DISTRITAL DE BIBLIOTECAS PÚBLICAS - BIBLORED DE BOGOTÁ</v>
          </cell>
          <cell r="AN603">
            <v>435596250</v>
          </cell>
          <cell r="AQ603">
            <v>435596250</v>
          </cell>
          <cell r="AU603">
            <v>435596250</v>
          </cell>
          <cell r="AV603" t="str">
            <v>$ 0</v>
          </cell>
          <cell r="AW603">
            <v>6125</v>
          </cell>
          <cell r="AX603">
            <v>435596250</v>
          </cell>
          <cell r="AY603">
            <v>45813</v>
          </cell>
          <cell r="AZ603">
            <v>1425</v>
          </cell>
          <cell r="BA603">
            <v>510419534</v>
          </cell>
          <cell r="BB603">
            <v>45735</v>
          </cell>
          <cell r="BC603">
            <v>45806</v>
          </cell>
          <cell r="BD603">
            <v>45828</v>
          </cell>
          <cell r="BE603">
            <v>45919</v>
          </cell>
          <cell r="BF603">
            <v>45919</v>
          </cell>
          <cell r="BG603" t="str">
            <v>2 2-Ejecución</v>
          </cell>
          <cell r="BH603" t="str">
            <v>3 MESES</v>
          </cell>
          <cell r="BI603" t="str">
            <v>1 1. Días</v>
          </cell>
          <cell r="BJ603">
            <v>89</v>
          </cell>
          <cell r="BK603">
            <v>0</v>
          </cell>
          <cell r="BL603">
            <v>89</v>
          </cell>
          <cell r="BM603" t="str">
            <v>DIRECCIÓN DE LECTURA Y BIBLIOTECAS</v>
          </cell>
          <cell r="BN603" t="str">
            <v>DIRECCIÓN DE LECTURA Y BIBLIOTECAS</v>
          </cell>
          <cell r="BO603" t="str">
            <v>Bibiana Andrea Victorino Ramírez</v>
          </cell>
          <cell r="BP603">
            <v>52880976</v>
          </cell>
          <cell r="BQ603">
            <v>7</v>
          </cell>
          <cell r="BR603" t="str">
            <v>JOHN OCTAVIO ROMERO ESPITIA</v>
          </cell>
          <cell r="BS603">
            <v>79838738</v>
          </cell>
          <cell r="BT603" t="str">
            <v>NO</v>
          </cell>
          <cell r="BU603" t="str">
            <v>PEQUEÑA</v>
          </cell>
          <cell r="BV603">
            <v>16</v>
          </cell>
          <cell r="BW603" t="str">
            <v>N.A</v>
          </cell>
          <cell r="BX603" t="str">
            <v>NO</v>
          </cell>
          <cell r="BY603" t="str">
            <v>N.A</v>
          </cell>
          <cell r="BZ603" t="str">
            <v>N.A</v>
          </cell>
          <cell r="CA603" t="str">
            <v>N.A</v>
          </cell>
        </row>
        <row r="604">
          <cell r="A604" t="str">
            <v>602</v>
          </cell>
          <cell r="B604" t="str">
            <v>CONTRATO DE PRESTACIÓN DE SERVICIOS PROFESIONALES Y/O APOYO A LA GESTIÓN</v>
          </cell>
          <cell r="C604" t="str">
            <v>SCDPI-21417-00543-25</v>
          </cell>
          <cell r="D604" t="str">
            <v>CONTRATACION DIRECTA</v>
          </cell>
          <cell r="E604" t="str">
            <v>Prestar servicios profesionales a la Secretaría de Cultura Recreación y Deporte - Dirección Observatorio y Gestión de Conocimiento Cultural para realizar la organización y análisis de datos, indicadores y elaborar reportes sobre investigaciones y actividades del sector de arte, cultura, patrimonio, recreación y deporte que se implementen. realizar ejercicios de integración, segmentación de datos, minería de datos, definición de indicadores, así como la realización de reportes técnicos y de visualización de datos relacionados con las investigaciones, mediciones y seguimientos del sector arte, cultura, patrimonio, recreación y deporte que se implementen.</v>
          </cell>
          <cell r="F604" t="str">
            <v>17 17. Contrato de Prestación de Servicios</v>
          </cell>
          <cell r="G604" t="str">
            <v>1 Contratista</v>
          </cell>
          <cell r="H604" t="str">
            <v>1 Natural</v>
          </cell>
          <cell r="I604" t="str">
            <v>2 Privada (1)</v>
          </cell>
          <cell r="J604" t="str">
            <v>4 Persona Natural (2)</v>
          </cell>
          <cell r="K604" t="str">
            <v>31 31-Servicios Profesionales</v>
          </cell>
          <cell r="L604" t="str">
            <v>CO1.PCCNTR.7899457</v>
          </cell>
          <cell r="M604" t="str">
            <v>https://community.secop.gov.co/Public/Tendering/OpportunityDetail/Index?noticeUID=CO1.NTC.8169846&amp;isFromPublicArea=True&amp;isModal=False</v>
          </cell>
          <cell r="N604">
            <v>45798</v>
          </cell>
          <cell r="O604" t="str">
            <v>5 Contratación directa</v>
          </cell>
          <cell r="P604" t="str">
            <v>33 Prestación de Servicios Profesionales y Apoyo (5-8)</v>
          </cell>
          <cell r="Q604" t="str">
            <v>N/A</v>
          </cell>
          <cell r="R604" t="str">
            <v>1 1. Ley 80</v>
          </cell>
          <cell r="S604" t="str">
            <v>6 6: Prestacion de servicios</v>
          </cell>
          <cell r="T604" t="str">
            <v>1 Nacional</v>
          </cell>
          <cell r="U604" t="str">
            <v>3 3. Único Contratista</v>
          </cell>
          <cell r="V604" t="str">
            <v>LAURA DANIELA LOZANO RODRIGUEZ</v>
          </cell>
          <cell r="W604" t="str">
            <v>F</v>
          </cell>
          <cell r="X604">
            <v>1015471353</v>
          </cell>
          <cell r="Y604">
            <v>0</v>
          </cell>
          <cell r="Z604" t="str">
            <v>KR 75 64 A 30</v>
          </cell>
          <cell r="AA604">
            <v>3006336853</v>
          </cell>
          <cell r="AB604" t="str">
            <v>laura.lozano@scrd.gov.co</v>
          </cell>
          <cell r="AC604" t="str">
            <v>lauradlozanor@gmail.com</v>
          </cell>
          <cell r="AD604">
            <v>35717</v>
          </cell>
          <cell r="AE604">
            <v>28</v>
          </cell>
          <cell r="AF604" t="str">
            <v>CUNDINAMARCA - BOGOTA</v>
          </cell>
          <cell r="AG604"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v>
          </cell>
          <cell r="AH604" t="str">
            <v>ECONOMISTA</v>
          </cell>
          <cell r="AI604" t="str">
            <v>1 1. Inversión</v>
          </cell>
          <cell r="AJ604">
            <v>122</v>
          </cell>
          <cell r="AK604" t="str">
            <v>O230117330120240122</v>
          </cell>
          <cell r="AL604" t="str">
            <v>Innovación y cambio cultural para la transformación de comportamientos que promuevan el orgullo por la ciudad de Bogotá D.C.</v>
          </cell>
          <cell r="AN604">
            <v>29502000</v>
          </cell>
          <cell r="AO604">
            <v>4589200</v>
          </cell>
          <cell r="AQ604">
            <v>34091200</v>
          </cell>
          <cell r="AU604">
            <v>34091200</v>
          </cell>
          <cell r="AV604" t="str">
            <v>$ 4.917.000</v>
          </cell>
          <cell r="AW604">
            <v>1146</v>
          </cell>
          <cell r="AX604">
            <v>29502000</v>
          </cell>
          <cell r="AY604">
            <v>45807</v>
          </cell>
          <cell r="AZ604">
            <v>787</v>
          </cell>
          <cell r="BA604">
            <v>29502000</v>
          </cell>
          <cell r="BB604">
            <v>45723</v>
          </cell>
          <cell r="BC604">
            <v>45803</v>
          </cell>
          <cell r="BD604">
            <v>45811</v>
          </cell>
          <cell r="BE604">
            <v>45993</v>
          </cell>
          <cell r="BF604">
            <v>46021</v>
          </cell>
          <cell r="BG604" t="str">
            <v>2 2-Ejecución</v>
          </cell>
          <cell r="BH604" t="str">
            <v>6 MESES</v>
          </cell>
          <cell r="BI604" t="str">
            <v>1 1. Días</v>
          </cell>
          <cell r="BJ604">
            <v>179</v>
          </cell>
          <cell r="BK604">
            <v>28</v>
          </cell>
          <cell r="BL604">
            <v>207</v>
          </cell>
          <cell r="BM604" t="str">
            <v>SUBSECRETARÍA DISTRITAL DE CULTURA CIUDADANA Y GESTIÓN DEL CONOCIMIENTO</v>
          </cell>
          <cell r="BN604" t="str">
            <v>DIRECCIÓN OBSERVATORIO Y GESTIÓN DEL CONOCIMIENTO CULTURAL</v>
          </cell>
          <cell r="BO604" t="str">
            <v>Diego Fernando Maldonado Castellano</v>
          </cell>
          <cell r="BP604">
            <v>80863541</v>
          </cell>
          <cell r="BQ604">
            <v>7</v>
          </cell>
          <cell r="BR604" t="str">
            <v>N.A</v>
          </cell>
          <cell r="BS604" t="str">
            <v>N.A</v>
          </cell>
          <cell r="BT604" t="str">
            <v>N.A</v>
          </cell>
          <cell r="BU604" t="str">
            <v>N.A</v>
          </cell>
          <cell r="BV604" t="str">
            <v>N.A</v>
          </cell>
          <cell r="BW604" t="str">
            <v>N.A</v>
          </cell>
          <cell r="BX604" t="str">
            <v>N.A</v>
          </cell>
          <cell r="BY604" t="str">
            <v>N.A</v>
          </cell>
          <cell r="BZ604" t="str">
            <v>N.A</v>
          </cell>
          <cell r="CA604" t="str">
            <v>N.A</v>
          </cell>
        </row>
        <row r="605">
          <cell r="A605" t="str">
            <v>603</v>
          </cell>
          <cell r="B605" t="str">
            <v>CONTRATO DE COMISION</v>
          </cell>
          <cell r="C605" t="str">
            <v>SCRD-SA-BP-17-2025</v>
          </cell>
          <cell r="D605" t="str">
            <v>SELECCIÓN ABREVIADA</v>
          </cell>
          <cell r="E605" t="str">
            <v>Contratar la prestación del servicio de vigilancia de medios humanos y medios tecnológicos para Centro Felicidad CEFE Chapinero</v>
          </cell>
          <cell r="F605" t="str">
            <v>7 7. Suministro</v>
          </cell>
          <cell r="G605" t="str">
            <v>1 Contratista</v>
          </cell>
          <cell r="H605" t="str">
            <v>2 Jurídica</v>
          </cell>
          <cell r="I605" t="str">
            <v>2 Privada (1)</v>
          </cell>
          <cell r="J605" t="str">
            <v>3 Privadas (2)</v>
          </cell>
          <cell r="K605" t="str">
            <v>43 43-Suministro de Servicio de Vigilancia</v>
          </cell>
          <cell r="L605" t="str">
            <v>CO1.BDOS.8199829</v>
          </cell>
          <cell r="M605" t="str">
            <v>https://community.secop.gov.co/Public/Tendering/OpportunityDetail/Index?noticeUID=CO1.NTC.8221678&amp;isFromPublicArea=True&amp;isModal=False</v>
          </cell>
          <cell r="N605">
            <v>45807</v>
          </cell>
          <cell r="O605" t="str">
            <v>2 Selección abreviada</v>
          </cell>
          <cell r="P605" t="str">
            <v>4 Adquisión o Suministro de Bienes y Servicios de Carácterísticas Técnicas Uniformes y de Común Utilización (Procedimiento: Siubasta Inversa, Acuerdo Marco de Precios, Bolsa de Productos) (2)</v>
          </cell>
          <cell r="Q605" t="str">
            <v>N/A</v>
          </cell>
          <cell r="R605" t="str">
            <v>1 1. Ley 80</v>
          </cell>
          <cell r="S605" t="str">
            <v>8 8: Cultura</v>
          </cell>
          <cell r="T605" t="str">
            <v>1 Nacional</v>
          </cell>
          <cell r="U605" t="str">
            <v>3 3. Único Contratista</v>
          </cell>
          <cell r="V605" t="str">
            <v>SEGURIDAD RAM LTDA</v>
          </cell>
          <cell r="W605" t="str">
            <v>N.A</v>
          </cell>
          <cell r="X605">
            <v>830053928</v>
          </cell>
          <cell r="Y605">
            <v>8</v>
          </cell>
          <cell r="Z605" t="str">
            <v>AV CR 45 118 30 OF 601</v>
          </cell>
          <cell r="AA605">
            <v>3174301219</v>
          </cell>
          <cell r="AB605" t="str">
            <v>gerencia@seguridadra.com</v>
          </cell>
          <cell r="AC605" t="str">
            <v>gerencia@seguridadra.com</v>
          </cell>
          <cell r="AD605" t="str">
            <v>N.A</v>
          </cell>
          <cell r="AE605" t="str">
            <v>N.A</v>
          </cell>
          <cell r="AF605" t="str">
            <v>N.A</v>
          </cell>
          <cell r="AG605" t="str">
            <v>N.A</v>
          </cell>
          <cell r="AH605" t="str">
            <v>N.A</v>
          </cell>
          <cell r="AI605" t="str">
            <v>1 1. Inversión</v>
          </cell>
          <cell r="AJ605">
            <v>123</v>
          </cell>
          <cell r="AK605" t="str">
            <v>O230117330120240123</v>
          </cell>
          <cell r="AL605" t="str">
            <v>Asistencia Técnica para el desarrollo de infraestructuras culturales sostenibles en el Distrito Capital Bogotá D.C.</v>
          </cell>
          <cell r="AN605">
            <v>1438578756</v>
          </cell>
          <cell r="AO605">
            <v>327070205</v>
          </cell>
          <cell r="AQ605">
            <v>1765648961</v>
          </cell>
          <cell r="AU605">
            <v>1765648961</v>
          </cell>
          <cell r="AV605" t="str">
            <v>$ 0</v>
          </cell>
          <cell r="AW605" t="str">
            <v>1039
  1037
  1028</v>
          </cell>
          <cell r="AX605" t="str">
            <v>1438578756
  7.559.949
  15.622.889</v>
          </cell>
          <cell r="AY605" t="str">
            <v>23/05/2025
  22/05/2025
  22/05/2025</v>
          </cell>
          <cell r="AZ605" t="str">
            <v>1028
  1024</v>
          </cell>
          <cell r="BA605" t="str">
            <v>1455195588
  29.103.912</v>
          </cell>
          <cell r="BB605">
            <v>45805</v>
          </cell>
          <cell r="BC605">
            <v>45799</v>
          </cell>
          <cell r="BD605">
            <v>45804</v>
          </cell>
          <cell r="BE605">
            <v>46017</v>
          </cell>
          <cell r="BF605">
            <v>46053</v>
          </cell>
          <cell r="BG605" t="str">
            <v>2 2-Ejecución</v>
          </cell>
          <cell r="BH605" t="str">
            <v>7 MESES</v>
          </cell>
          <cell r="BI605" t="str">
            <v>1 1. Días</v>
          </cell>
          <cell r="BJ605">
            <v>209</v>
          </cell>
          <cell r="BK605">
            <v>34</v>
          </cell>
          <cell r="BL605">
            <v>243</v>
          </cell>
          <cell r="BM605" t="str">
            <v>DIRECCIÓN DE ARTE, CULTURA Y PATRIMONIO</v>
          </cell>
          <cell r="BN605" t="str">
            <v>SUBDIRECCIÓN DE INFRAESTRUCTURA Y PATRIMONIO CULTURAL</v>
          </cell>
          <cell r="BO605" t="str">
            <v>Alexandra Mendez Espitía
  Johanna Rodríguez Diaz</v>
          </cell>
          <cell r="BP605" t="str">
            <v>52554759 
  1032393520</v>
          </cell>
          <cell r="BQ605" t="str">
            <v>8
  1</v>
          </cell>
          <cell r="BT605" t="str">
            <v>N.A</v>
          </cell>
          <cell r="BU605" t="str">
            <v>N.A</v>
          </cell>
          <cell r="BV605" t="str">
            <v>N.A</v>
          </cell>
          <cell r="BW605" t="str">
            <v>N.A</v>
          </cell>
          <cell r="BX605" t="str">
            <v>N.A</v>
          </cell>
          <cell r="BY605" t="str">
            <v>N.A</v>
          </cell>
          <cell r="BZ605" t="str">
            <v>N.A</v>
          </cell>
          <cell r="CA605" t="str">
            <v>N.A</v>
          </cell>
        </row>
        <row r="606">
          <cell r="A606" t="str">
            <v>604</v>
          </cell>
          <cell r="B606" t="str">
            <v>CONTRATO DE PRESTACIÓN DE SERVICIOS PROFESIONALES Y/O APOYO A LA GESTIÓN</v>
          </cell>
          <cell r="C606" t="str">
            <v>SCDPI-330-01190-25</v>
          </cell>
          <cell r="D606" t="str">
            <v>CONTRATACION DIRECTA</v>
          </cell>
          <cell r="E606" t="str">
            <v>Prestar servicios profesionales a la Secretaría Distrital de Cultura, Recreación y Deporte - Subdirección de Infraestructura y Patrimonio Cultural desarrollando las actividades requeridas desde el componente eléctrico para la estructuración, desarrollo y seguimiento de los proyectos de infraestructura adelantados desde la dependencia.</v>
          </cell>
          <cell r="F606" t="str">
            <v>17 17. Contrato de Prestación de Servicios</v>
          </cell>
          <cell r="G606" t="str">
            <v>1 Contratista</v>
          </cell>
          <cell r="H606" t="str">
            <v>1 Natural</v>
          </cell>
          <cell r="I606" t="str">
            <v>2 Privada (1)</v>
          </cell>
          <cell r="J606" t="str">
            <v>4 Persona Natural (2)</v>
          </cell>
          <cell r="K606" t="str">
            <v>31 31-Servicios Profesionales</v>
          </cell>
          <cell r="L606" t="str">
            <v>CO1.PCCNTR.7917993</v>
          </cell>
          <cell r="M606" t="str">
            <v>https://community.secop.gov.co/Public/Tendering/OpportunityDetail/Index?noticeUID=CO1.NTC.8192912&amp;isFromPublicArea=True&amp;isModal=False</v>
          </cell>
          <cell r="N606">
            <v>45803</v>
          </cell>
          <cell r="O606" t="str">
            <v>5 Contratación directa</v>
          </cell>
          <cell r="P606" t="str">
            <v>33 Prestación de Servicios Profesionales y Apoyo (5-8)</v>
          </cell>
          <cell r="Q606" t="str">
            <v>N/A</v>
          </cell>
          <cell r="R606" t="str">
            <v>1 1. Ley 80</v>
          </cell>
          <cell r="S606" t="str">
            <v>6 6: Prestacion de servicios</v>
          </cell>
          <cell r="T606" t="str">
            <v>1 Nacional</v>
          </cell>
          <cell r="U606" t="str">
            <v>3 3. Único Contratista</v>
          </cell>
          <cell r="V606" t="str">
            <v>JHOLMAN ALEXIS ULLOA AVILA</v>
          </cell>
          <cell r="W606" t="str">
            <v>M</v>
          </cell>
          <cell r="X606">
            <v>1099207970</v>
          </cell>
          <cell r="Y606">
            <v>0</v>
          </cell>
          <cell r="Z606" t="str">
            <v>calle 64H # 86-52</v>
          </cell>
          <cell r="AA606">
            <v>3192185947</v>
          </cell>
          <cell r="AB606" t="str">
            <v>jholman.ulloa@scrd.gov.co</v>
          </cell>
          <cell r="AC606" t="str">
            <v>jholman.ulloa@idrd.gov.co</v>
          </cell>
          <cell r="AD606">
            <v>33143</v>
          </cell>
          <cell r="AE606">
            <v>35</v>
          </cell>
          <cell r="AF606" t="str">
            <v>SANTANDER - BARBOSA</v>
          </cell>
          <cell r="AG606" t="str">
            <v>Profesional en las áreas de ingeniería civil y/o ingeniería eléctrica con mínimo cuatro (4) años de experiencia profesional relacionada con el objeto y/u obligaciones del contrato</v>
          </cell>
          <cell r="AH606" t="str">
            <v>INGENIERO ELECTRISISTA</v>
          </cell>
          <cell r="AI606" t="str">
            <v>1 1. Inversión</v>
          </cell>
          <cell r="AJ606">
            <v>123</v>
          </cell>
          <cell r="AK606" t="str">
            <v>O230117330120240123</v>
          </cell>
          <cell r="AL606" t="str">
            <v>Asistencia Técnica para el desarrollo de infraestructuras culturales sostenibles en el Distrito Capital Bogotá D.C.</v>
          </cell>
          <cell r="AN606">
            <v>32484000</v>
          </cell>
          <cell r="AO606">
            <v>16242000</v>
          </cell>
          <cell r="AQ606">
            <v>48726000</v>
          </cell>
          <cell r="AU606">
            <v>48726000</v>
          </cell>
          <cell r="AV606" t="str">
            <v>$ 8.121.000</v>
          </cell>
          <cell r="AW606">
            <v>1112</v>
          </cell>
          <cell r="AX606">
            <v>32484000</v>
          </cell>
          <cell r="AY606">
            <v>45805</v>
          </cell>
          <cell r="AZ606">
            <v>1160</v>
          </cell>
          <cell r="BA606">
            <v>32484000</v>
          </cell>
          <cell r="BB606">
            <v>45777</v>
          </cell>
          <cell r="BC606">
            <v>45804</v>
          </cell>
          <cell r="BD606">
            <v>45806</v>
          </cell>
          <cell r="BE606">
            <v>45928</v>
          </cell>
          <cell r="BF606">
            <v>46000</v>
          </cell>
          <cell r="BG606" t="str">
            <v>2 2-Ejecución</v>
          </cell>
          <cell r="BH606" t="str">
            <v>4 MESES</v>
          </cell>
          <cell r="BI606" t="str">
            <v>1 1. Días</v>
          </cell>
          <cell r="BJ606">
            <v>119</v>
          </cell>
          <cell r="BK606">
            <v>60</v>
          </cell>
          <cell r="BL606">
            <v>179</v>
          </cell>
          <cell r="BM606" t="str">
            <v>DIRECCIÓN DE ARTE, CULTURA Y PATRIMONIO</v>
          </cell>
          <cell r="BN606" t="str">
            <v>SUBDIRECCIÓN DE INFRAESTRUCTURA Y PATRIMONIO CULTURAL</v>
          </cell>
          <cell r="BO606" t="str">
            <v>Nathalia Rippe Sierra</v>
          </cell>
          <cell r="BP606">
            <v>35513244</v>
          </cell>
          <cell r="BQ606">
            <v>1</v>
          </cell>
          <cell r="BR606" t="str">
            <v>N.A</v>
          </cell>
          <cell r="BS606" t="str">
            <v>N.A</v>
          </cell>
          <cell r="BT606" t="str">
            <v>N.A</v>
          </cell>
          <cell r="BU606" t="str">
            <v>N.A</v>
          </cell>
          <cell r="BV606" t="str">
            <v>N.A</v>
          </cell>
          <cell r="BW606" t="str">
            <v>N.A</v>
          </cell>
          <cell r="BX606" t="str">
            <v>N.A</v>
          </cell>
          <cell r="BY606" t="str">
            <v>N.A</v>
          </cell>
          <cell r="BZ606" t="str">
            <v>N.A</v>
          </cell>
          <cell r="CA606" t="str">
            <v>N.A</v>
          </cell>
        </row>
        <row r="607">
          <cell r="A607" t="str">
            <v>605</v>
          </cell>
          <cell r="B607" t="str">
            <v>CONVENIO DE ASOCIACION</v>
          </cell>
          <cell r="C607" t="str">
            <v>SCRD-RECO-18-2025</v>
          </cell>
          <cell r="D607" t="str">
            <v>REGIMEN ESPECIAL</v>
          </cell>
          <cell r="E607" t="str">
            <v>Aunar esfuerzos entre la Secretaría Distrital de Cultura, Recreación y Deporte y una entidad sin ánimo de lucro, para la producción y presentación de acciones artísticas, performáticas y escenográficas asociadas a proyectos, laboratorios de co-creación o iniciativas adelantadas por la misma o en las que haga parte, en el marco de las transformaciones culturales del nivel local, barrial o ciudadano, así como en los diferentes espacios de internacionalización en los cuales participe la SCRD</v>
          </cell>
          <cell r="F607" t="str">
            <v>1 1. Convenio</v>
          </cell>
          <cell r="G607" t="str">
            <v>1 Contratista</v>
          </cell>
          <cell r="H607" t="str">
            <v>2 Jurídica</v>
          </cell>
          <cell r="I607" t="str">
            <v>4 Sin Ánimo de Lucro (2-3)</v>
          </cell>
          <cell r="J607" t="str">
            <v>18 Corporaciones (4)</v>
          </cell>
          <cell r="K607" t="str">
            <v>41 41-Desarrollo de Proyectos Culturales</v>
          </cell>
          <cell r="L607" t="str">
            <v>CO1.PCCNTR.7861366</v>
          </cell>
          <cell r="M607" t="str">
            <v>https://community.secop.gov.co/Public/Tendering/OpportunityDetail/Index?noticeUID=CO1.NTC.8008830&amp;isFromPublicArea=True&amp;isModal=False</v>
          </cell>
          <cell r="N607">
            <v>45762</v>
          </cell>
          <cell r="O607" t="str">
            <v>8 Otra Regimen Especial</v>
          </cell>
          <cell r="P607" t="str">
            <v>9 Con Entidades Sin Ánimo de Lucro (8)</v>
          </cell>
          <cell r="Q607" t="str">
            <v>N/A</v>
          </cell>
          <cell r="R607" t="str">
            <v>3 3. Convenios Ley 489</v>
          </cell>
          <cell r="S607" t="str">
            <v>8 8: Cultura</v>
          </cell>
          <cell r="T607" t="str">
            <v>1 Nacional</v>
          </cell>
          <cell r="U607" t="str">
            <v>3 3. Único Contratista</v>
          </cell>
          <cell r="V607" t="str">
            <v>CORPORACIÓN DC ARTE</v>
          </cell>
          <cell r="W607" t="str">
            <v>N.A</v>
          </cell>
          <cell r="X607">
            <v>830500660</v>
          </cell>
          <cell r="Y607">
            <v>8</v>
          </cell>
          <cell r="Z607" t="str">
            <v>CALLE 39 SUR 72 Q - 68 INT 2 APT 401</v>
          </cell>
          <cell r="AA607">
            <v>2436827</v>
          </cell>
          <cell r="AB607" t="str">
            <v>dcartecorporacion@gmail.com</v>
          </cell>
          <cell r="AC607" t="str">
            <v>dcartecorporacion@gmail.com</v>
          </cell>
          <cell r="AD607" t="str">
            <v>N.A</v>
          </cell>
          <cell r="AE607" t="str">
            <v>N.A</v>
          </cell>
          <cell r="AF607" t="str">
            <v>N.A</v>
          </cell>
          <cell r="AG607" t="str">
            <v>N.A</v>
          </cell>
          <cell r="AH607" t="str">
            <v>N.A</v>
          </cell>
          <cell r="AI607" t="str">
            <v>1 1. Inversión</v>
          </cell>
          <cell r="AJ607" t="str">
            <v>122
  80</v>
          </cell>
          <cell r="AK607" t="str">
            <v>O230117330120240122
  O230117330120240080</v>
          </cell>
          <cell r="AL607" t="str">
            <v>Innovación y cambio cultural para la transformación de comportamientos que promuevan el orgullo por la ciudad de Bogotá D.C.
  Fortalecimiento de prácticas y transformaciones culturales, patrimoniales, urbanas y sociales para el bienestar integral de Bogotá D.C.</v>
          </cell>
          <cell r="AN607">
            <v>1892000000</v>
          </cell>
          <cell r="AO607">
            <v>842000000</v>
          </cell>
          <cell r="AQ607">
            <v>2734000000</v>
          </cell>
          <cell r="AT607">
            <v>744615700</v>
          </cell>
          <cell r="AU607">
            <v>3478615700</v>
          </cell>
          <cell r="AV607" t="str">
            <v>$ 0</v>
          </cell>
          <cell r="AW607" t="str">
            <v>1134
  1135
  1136</v>
          </cell>
          <cell r="AX607" t="str">
            <v>1700000000
  1.700.000.000
  150.000.000</v>
          </cell>
          <cell r="AY607" t="str">
            <v>29/05/2025
  29/05/2025
  29/05/2025</v>
          </cell>
          <cell r="AZ607" t="str">
            <v>794
  843
  718</v>
          </cell>
          <cell r="BA607" t="str">
            <v>1700000000
  42.000.000
  150.000.000</v>
          </cell>
          <cell r="BB607" t="str">
            <v>7/03/2025
  10/03/2025
  19/02/2025</v>
          </cell>
          <cell r="BC607">
            <v>45805</v>
          </cell>
          <cell r="BD607">
            <v>45811</v>
          </cell>
          <cell r="BE607">
            <v>46021</v>
          </cell>
          <cell r="BF607">
            <v>45716</v>
          </cell>
          <cell r="BG607" t="str">
            <v>2 2-Ejecución</v>
          </cell>
          <cell r="BH607" t="str">
            <v>6 MESES Y 27 DIAS</v>
          </cell>
          <cell r="BI607" t="str">
            <v>1 1. Días</v>
          </cell>
          <cell r="BJ607">
            <v>207</v>
          </cell>
          <cell r="BK607">
            <v>60</v>
          </cell>
          <cell r="BL607">
            <v>267</v>
          </cell>
          <cell r="BM607" t="str">
            <v>SUBSECRETARÍA DISTRITAL DE CULTURA CIUDADANA Y GESTIÓN DEL CONOCIMIENTO</v>
          </cell>
          <cell r="BN607" t="str">
            <v>DIRECCION DE TRANSFORMACIONES CULTURALES</v>
          </cell>
          <cell r="BO607" t="str">
            <v>Julian Felipe Duarte Alvarez</v>
          </cell>
          <cell r="BP607">
            <v>1019071928</v>
          </cell>
          <cell r="BQ607">
            <v>3</v>
          </cell>
          <cell r="BR607" t="str">
            <v>HERNAN DEMETRIO CASTILLO</v>
          </cell>
          <cell r="BS607">
            <v>192635736</v>
          </cell>
          <cell r="BT607" t="str">
            <v>N.A</v>
          </cell>
          <cell r="BU607" t="str">
            <v>N.A</v>
          </cell>
          <cell r="BV607" t="str">
            <v>N.A</v>
          </cell>
          <cell r="BW607" t="str">
            <v>N.A</v>
          </cell>
          <cell r="BX607" t="str">
            <v>SI</v>
          </cell>
          <cell r="BZ607" t="str">
            <v>N.A</v>
          </cell>
          <cell r="CA607" t="str">
            <v>N.A</v>
          </cell>
        </row>
        <row r="608">
          <cell r="A608" t="str">
            <v>606</v>
          </cell>
          <cell r="B608" t="str">
            <v>ORDEN DE COMPRA</v>
          </cell>
          <cell r="C608" t="str">
            <v>ORDEN DE COMPRA 146500</v>
          </cell>
          <cell r="D608" t="str">
            <v>SELECCIÓN ABREVIADA</v>
          </cell>
          <cell r="E608" t="str">
            <v>Adquisición de certificados digitales SSL</v>
          </cell>
          <cell r="F608" t="str">
            <v>8 8. Compraventa</v>
          </cell>
          <cell r="G608" t="str">
            <v>1 Contratista</v>
          </cell>
          <cell r="H608" t="str">
            <v>2 Jurídica</v>
          </cell>
          <cell r="I608" t="str">
            <v>2 Privada (1)</v>
          </cell>
          <cell r="J608" t="str">
            <v>3 Privadas (2)</v>
          </cell>
          <cell r="K608" t="str">
            <v>121 121-Compraventa (Bienes Muebles)</v>
          </cell>
          <cell r="L608">
            <v>146500</v>
          </cell>
          <cell r="M608" t="str">
            <v>https://operaciones.colombiacompra.gov.co/tienda-virtual-del-estado-colombiano/ordenes-compra/146500</v>
          </cell>
          <cell r="N608">
            <v>45799</v>
          </cell>
          <cell r="O608" t="str">
            <v>2 Selección abreviada</v>
          </cell>
          <cell r="P608" t="str">
            <v>4 Adquisión o Suministro de Bienes y Servicios de Carácterísticas Técnicas Uniformes y de Común Utilización (Procedimiento: Siubasta Inversa, Acuerdo Marco de Precios, Bolsa de Productos) (2)</v>
          </cell>
          <cell r="R608" t="str">
            <v>1 1. Ley 80</v>
          </cell>
          <cell r="S608" t="str">
            <v>3 3: Tecnologia</v>
          </cell>
          <cell r="T608" t="str">
            <v>1 Nacional</v>
          </cell>
          <cell r="U608" t="str">
            <v>3 3. Único Contratista</v>
          </cell>
          <cell r="V608" t="str">
            <v>CAMERFIRMA COLOMBIA SAS</v>
          </cell>
          <cell r="W608" t="str">
            <v>N.A</v>
          </cell>
          <cell r="X608">
            <v>901312112</v>
          </cell>
          <cell r="Y608">
            <v>4</v>
          </cell>
          <cell r="Z608" t="str">
            <v>Carrera 13 A No 28 38 Piso 2</v>
          </cell>
          <cell r="AA608">
            <v>6017448636</v>
          </cell>
          <cell r="AB608" t="str">
            <v>juridico@colombia.camerfirma.com</v>
          </cell>
          <cell r="AC608" t="str">
            <v>juridico@colombia.camerfirma.com</v>
          </cell>
          <cell r="AD608" t="str">
            <v>N.A</v>
          </cell>
          <cell r="AE608" t="str">
            <v>N.A</v>
          </cell>
          <cell r="AF608" t="str">
            <v>N.A</v>
          </cell>
          <cell r="AG608" t="str">
            <v>N.A</v>
          </cell>
          <cell r="AH608" t="str">
            <v>N.A</v>
          </cell>
          <cell r="AI608" t="str">
            <v>1 1. Inversión</v>
          </cell>
          <cell r="AJ608">
            <v>163</v>
          </cell>
          <cell r="AK608" t="str">
            <v>O230117459920240163</v>
          </cell>
          <cell r="AL608" t="str">
            <v>Fortalecimiento Institucional para una Gobernanza Pública Confiable en Bogotá D.C.</v>
          </cell>
          <cell r="AN608">
            <v>7497000</v>
          </cell>
          <cell r="AQ608">
            <v>7497000</v>
          </cell>
          <cell r="AU608">
            <v>7497000</v>
          </cell>
          <cell r="AV608" t="str">
            <v>$ 0</v>
          </cell>
          <cell r="AW608">
            <v>1114</v>
          </cell>
          <cell r="AX608">
            <v>7497000</v>
          </cell>
          <cell r="AY608">
            <v>45805</v>
          </cell>
          <cell r="AZ608">
            <v>354</v>
          </cell>
          <cell r="BA608">
            <v>15000000</v>
          </cell>
          <cell r="BB608">
            <v>45681</v>
          </cell>
          <cell r="BC608">
            <v>45799</v>
          </cell>
          <cell r="BD608">
            <v>45814</v>
          </cell>
          <cell r="BE608">
            <v>45818</v>
          </cell>
          <cell r="BF608">
            <v>45818</v>
          </cell>
          <cell r="BG608" t="str">
            <v>2 2-Ejecución</v>
          </cell>
          <cell r="BH608" t="str">
            <v>1 MES</v>
          </cell>
          <cell r="BI608" t="str">
            <v>1 1. Días</v>
          </cell>
          <cell r="BJ608">
            <v>4</v>
          </cell>
          <cell r="BK608">
            <v>0</v>
          </cell>
          <cell r="BL608">
            <v>4</v>
          </cell>
          <cell r="BM608" t="str">
            <v>DIRECCIÓN DE GESTIÓN CORPORATIVA Y RELACIÓN CON EL CIUDADANO</v>
          </cell>
          <cell r="BN608" t="str">
            <v>OFICINA DE TECNOLOGÍAS DE LA INFORMACIÓN</v>
          </cell>
          <cell r="BO608" t="str">
            <v>Fabio Fernando Sánchez Sánchez</v>
          </cell>
          <cell r="BP608">
            <v>19495495</v>
          </cell>
          <cell r="BQ608">
            <v>5</v>
          </cell>
          <cell r="BR608" t="str">
            <v>FERNANDO MEDINA TOLOSA</v>
          </cell>
          <cell r="BS608" t="str">
            <v>7 9 4 2 1 6 2 1</v>
          </cell>
          <cell r="BT608" t="str">
            <v>N.A</v>
          </cell>
          <cell r="BU608" t="str">
            <v>N.A</v>
          </cell>
          <cell r="BV608" t="str">
            <v>N.A</v>
          </cell>
          <cell r="BW608" t="str">
            <v>N.A</v>
          </cell>
          <cell r="BX608" t="str">
            <v>N.A</v>
          </cell>
          <cell r="BY608" t="str">
            <v>N.A</v>
          </cell>
          <cell r="BZ608" t="str">
            <v>N.A</v>
          </cell>
          <cell r="CA608" t="str">
            <v>N.A</v>
          </cell>
        </row>
        <row r="609">
          <cell r="A609" t="str">
            <v>607</v>
          </cell>
          <cell r="B609" t="str">
            <v>CONVENIO DE ASOCIACION</v>
          </cell>
          <cell r="C609" t="str">
            <v>SCRD-RECO-16-2025</v>
          </cell>
          <cell r="D609" t="str">
            <v>REGIMEN ESPECIAL</v>
          </cell>
          <cell r="E609" t="str">
            <v>Aunar esfuerzos entre la Secretaría de Cultura, Recreación y Deporte - SCRD y una entidad sin ánimo de lucro de reconocida idoneidad para la implementación de la estrategia "Escuela de Futuros" y sus metodologías creativas orientadas a la creación colectiva de dispositivos, narrativas y prácticas creativas que articulan los procesos de formación, creación e investigación con perspectivas de futuro en Bogotá.</v>
          </cell>
          <cell r="F609" t="str">
            <v>1 1. Convenio</v>
          </cell>
          <cell r="G609" t="str">
            <v>1 Contratista</v>
          </cell>
          <cell r="H609" t="str">
            <v>2 Jurídica</v>
          </cell>
          <cell r="I609" t="str">
            <v>4 Sin Ánimo de Lucro (2-3)</v>
          </cell>
          <cell r="J609" t="str">
            <v>18 Corporaciones (4)</v>
          </cell>
          <cell r="K609" t="str">
            <v>41 41-Desarrollo de Proyectos Culturales</v>
          </cell>
          <cell r="L609" t="str">
            <v>CO1.PCCNTR.7919072</v>
          </cell>
          <cell r="M609" t="str">
            <v>https://community.secop.gov.co/Public/Tendering/OpportunityDetail/Index?noticeUID=CO1.NTC.7996406&amp;isFromPublicArea=True&amp;isModal=False</v>
          </cell>
          <cell r="N609">
            <v>45758</v>
          </cell>
          <cell r="O609" t="str">
            <v>8 Otra Regimen Especial</v>
          </cell>
          <cell r="P609" t="str">
            <v>9 Con Entidades Sin Ánimo de Lucro (8)</v>
          </cell>
          <cell r="Q609" t="str">
            <v>N/A</v>
          </cell>
          <cell r="R609" t="str">
            <v>3 3. Convenios Ley 489</v>
          </cell>
          <cell r="S609" t="str">
            <v>8 8: Cultura</v>
          </cell>
          <cell r="T609" t="str">
            <v>1 Nacional</v>
          </cell>
          <cell r="U609" t="str">
            <v>3 3. Único Contratista</v>
          </cell>
          <cell r="V609" t="str">
            <v>CORPORACIÓN DC ARTE</v>
          </cell>
          <cell r="W609" t="str">
            <v>N.A</v>
          </cell>
          <cell r="X609">
            <v>830500660</v>
          </cell>
          <cell r="Y609">
            <v>8</v>
          </cell>
          <cell r="Z609" t="str">
            <v>CALLE 39 SUR 72 Q - 68 INT 2 APT 401</v>
          </cell>
          <cell r="AA609">
            <v>2436827</v>
          </cell>
          <cell r="AB609" t="str">
            <v>dcartecorporacion@gmail.com</v>
          </cell>
          <cell r="AC609" t="str">
            <v>dcartecorporacion@gmail.com</v>
          </cell>
          <cell r="AD609" t="str">
            <v>N.A</v>
          </cell>
          <cell r="AE609" t="str">
            <v>N.A</v>
          </cell>
          <cell r="AF609" t="str">
            <v>N.A</v>
          </cell>
          <cell r="AG609" t="str">
            <v>N.A</v>
          </cell>
          <cell r="AH609" t="str">
            <v>N.A</v>
          </cell>
          <cell r="AI609" t="str">
            <v>1 1. Inversión</v>
          </cell>
          <cell r="AJ609">
            <v>81</v>
          </cell>
          <cell r="AK609" t="str">
            <v>O230117330120240081</v>
          </cell>
          <cell r="AL609" t="str">
            <v>Formación Artística, Cultural y Deportiva a lo largo de la vida en Bogotá D.C.</v>
          </cell>
          <cell r="AN609">
            <v>1040000000</v>
          </cell>
          <cell r="AQ609">
            <v>1040000000</v>
          </cell>
          <cell r="AT609">
            <v>425827000</v>
          </cell>
          <cell r="AU609">
            <v>1465827000</v>
          </cell>
          <cell r="AV609" t="str">
            <v>$ 0</v>
          </cell>
          <cell r="AW609">
            <v>1133</v>
          </cell>
          <cell r="AX609">
            <v>1040000000</v>
          </cell>
          <cell r="AY609">
            <v>45806</v>
          </cell>
          <cell r="AZ609">
            <v>770</v>
          </cell>
          <cell r="BA609">
            <v>1040000000</v>
          </cell>
          <cell r="BB609">
            <v>45722</v>
          </cell>
          <cell r="BC609">
            <v>45805</v>
          </cell>
          <cell r="BD609">
            <v>45842</v>
          </cell>
          <cell r="BE609">
            <v>46001</v>
          </cell>
          <cell r="BF609">
            <v>46001</v>
          </cell>
          <cell r="BG609" t="str">
            <v>2 2-Ejecución</v>
          </cell>
          <cell r="BH609" t="str">
            <v>5 MESES y 6 dias</v>
          </cell>
          <cell r="BI609" t="str">
            <v>1 1. Días</v>
          </cell>
          <cell r="BJ609">
            <v>156</v>
          </cell>
          <cell r="BK609">
            <v>0</v>
          </cell>
          <cell r="BL609">
            <v>156</v>
          </cell>
          <cell r="BM609" t="str">
            <v>DIRECCIÓN DE ARTE, CULTURA Y PATRIMONIO</v>
          </cell>
          <cell r="BN609" t="str">
            <v>DIRECCIÓN DE ARTE, CULTURA Y PATRIMONIO</v>
          </cell>
          <cell r="BO609" t="str">
            <v>Adriana Maria Botero Velez</v>
          </cell>
          <cell r="BP609">
            <v>52254482</v>
          </cell>
          <cell r="BQ609">
            <v>6</v>
          </cell>
          <cell r="BR609" t="str">
            <v>HERNAN DEMETRIO CASTILLO</v>
          </cell>
          <cell r="BS609">
            <v>192635736</v>
          </cell>
          <cell r="BT609" t="str">
            <v>N.A</v>
          </cell>
          <cell r="BU609" t="str">
            <v>N.A</v>
          </cell>
          <cell r="BV609" t="str">
            <v>N.A</v>
          </cell>
          <cell r="BW609" t="str">
            <v>N.A</v>
          </cell>
          <cell r="BX609" t="str">
            <v>SI</v>
          </cell>
          <cell r="BZ609" t="str">
            <v>N.A</v>
          </cell>
          <cell r="CA609" t="str">
            <v>N.A</v>
          </cell>
        </row>
        <row r="610">
          <cell r="A610" t="str">
            <v>608</v>
          </cell>
          <cell r="B610" t="str">
            <v>CONTRATO DE PRESTACION DE SERVICIOS</v>
          </cell>
          <cell r="C610" t="str">
            <v>SCRD-SAMC-12-2025</v>
          </cell>
          <cell r="D610" t="str">
            <v>SELECCIÓN ABREVIADA</v>
          </cell>
          <cell r="E610" t="str">
            <v>Prestar servicios a la Secretaría Distrital de Cultura, Recreación y Deporte en la provisión de conferencistas, talleristas, expertos o expositores nacionales e internacionales, mediadores, anfitriones, traductores, artistas y perfiles necesarios para los diferentes eventos y actividades que desarrolle el organismo, de conformidad con el anexo técnico definido para tal fin.</v>
          </cell>
          <cell r="F610" t="str">
            <v>17 17. Contrato de Prestación de Servicios</v>
          </cell>
          <cell r="G610" t="str">
            <v>1 Contratista</v>
          </cell>
          <cell r="H610" t="str">
            <v>2 Jurídica</v>
          </cell>
          <cell r="I610" t="str">
            <v>2 Privada (1)</v>
          </cell>
          <cell r="J610" t="str">
            <v>3 Privadas (2)</v>
          </cell>
          <cell r="K610" t="str">
            <v>49 49-Otros Servicios</v>
          </cell>
          <cell r="L610" t="str">
            <v>CO1.PCCNTR.7924404</v>
          </cell>
          <cell r="M610" t="str">
            <v>https://community.secop.gov.co/Public/Tendering/OpportunityDetail/Index?noticeUID=CO1.NTC.8050870&amp;isFromPublicArea=True&amp;isModal=False</v>
          </cell>
          <cell r="N610">
            <v>45775</v>
          </cell>
          <cell r="O610" t="str">
            <v>2 Selección abreviada</v>
          </cell>
          <cell r="P610" t="str">
            <v>10 Contratación de Menor Cuantía (2)</v>
          </cell>
          <cell r="Q610" t="str">
            <v>N/A</v>
          </cell>
          <cell r="R610" t="str">
            <v>1 1. Ley 80</v>
          </cell>
          <cell r="S610" t="str">
            <v>6 6: Prestacion de servicios</v>
          </cell>
          <cell r="T610" t="str">
            <v>1 Nacional</v>
          </cell>
          <cell r="U610" t="str">
            <v>3 3. Único Contratista</v>
          </cell>
          <cell r="V610" t="str">
            <v>Consultores y Asesores TIC</v>
          </cell>
          <cell r="W610" t="str">
            <v>N.A</v>
          </cell>
          <cell r="X610">
            <v>901360556</v>
          </cell>
          <cell r="Y610">
            <v>5</v>
          </cell>
          <cell r="Z610" t="str">
            <v>Cra 59 no 152b-74 apto 14-601</v>
          </cell>
          <cell r="AA610">
            <v>3186445719</v>
          </cell>
          <cell r="AB610" t="str">
            <v>consultoresyasesorestic@gmail.com</v>
          </cell>
          <cell r="AC610" t="str">
            <v>consultoresyasesorestic@gmail.com</v>
          </cell>
          <cell r="AD610" t="str">
            <v>N.A</v>
          </cell>
          <cell r="AE610" t="str">
            <v>N.A</v>
          </cell>
          <cell r="AF610" t="str">
            <v>N.A</v>
          </cell>
          <cell r="AG610" t="str">
            <v>N.A</v>
          </cell>
          <cell r="AH610" t="str">
            <v>N.A</v>
          </cell>
          <cell r="AI610" t="str">
            <v>1 1. Inversión</v>
          </cell>
          <cell r="AJ610" t="str">
            <v>217
  80
  81
  144
  122
  102</v>
          </cell>
          <cell r="AK610" t="str">
            <v>O230117330120240152
  O230117330120240217
  O230117330120240080
  O230117330120240081
  O230117330120240144
  O230117330120240122
  O230117330120240102</v>
          </cell>
          <cell r="AL610" t="str">
            <v>Fortalecimiento del Fomento para el Desarrollo de Procesos Culturales Sostenibles en Bogotá D.C.
  Fortalecimiento de la gobernanza territorial, la participación incidente y la atención diferenciada de los grupos étnicos, etarios y sectores sociales desde las prácticas culturales en Bogotá D.C.
  Fortalecimiento de prácticas y transformaciones culturales, patrimoniales, urbanas y sociales para el bienestar integral de Bogotá D.C Formación Artística, Cultural y Deportiva a lo largo de la vida en Bogotá D.C.
  Fortalecimiento de la sostenibilidad económica del sector cultural y creativo, a través de la implementación de programas que permitan aumentar crecimiento y competitividad, en Bogotá D.C.
  Innovación y cambio cultural para la transformación de comportamientos que promuevan el orgullo por la ciudad de Bogotá D.C.
  Fortalecimiento de alianzas estratégicas a nivel bilateral y multilateral para el posicionamiento de la ciudad como referente cultural y recreodeportivo en escenarios internacionales Bogotá D.C</v>
          </cell>
          <cell r="AN610">
            <v>639759891</v>
          </cell>
          <cell r="AQ610">
            <v>639759891</v>
          </cell>
          <cell r="AU610">
            <v>639759891</v>
          </cell>
          <cell r="AV610" t="str">
            <v>$ 0</v>
          </cell>
          <cell r="AW610" t="str">
            <v>1158
  1159
  1160
  1161
  1162
  1163
  1164
  1165
  1166
  1167
  1168
  1169
  1171
  1172</v>
          </cell>
          <cell r="AX610" t="str">
            <v>30000000
  62.748.000
  57.920.000
  2.000.000
  40.500.000
  35.550.000
  36.039.800
  78.168.011
  68.534.080
  80.000.000
  20.000.000
  63.600.000
  49.700.000
  15.000.000</v>
          </cell>
          <cell r="AY610">
            <v>45807</v>
          </cell>
          <cell r="AZ610" t="str">
            <v>780
  783
  814
  821
  801
  859
  861
  873
  876
  853
  854
  858
  970
  848</v>
          </cell>
          <cell r="BA610">
            <v>45723</v>
          </cell>
          <cell r="BB610" t="str">
            <v>07-03/2025
  07-03/2025
  07-03/2025
  07-03/2025
  07-03/2025
  11/03/2025
  11/03/2025
  12/03/2025
  12/03/2025
  11/03/2025
  11/03/2025
  11/03/2025
  25/03/2025
  11/03/2025</v>
          </cell>
          <cell r="BC610">
            <v>45807</v>
          </cell>
          <cell r="BD610">
            <v>45821</v>
          </cell>
          <cell r="BE610">
            <v>46022</v>
          </cell>
          <cell r="BF610">
            <v>46022</v>
          </cell>
          <cell r="BG610" t="str">
            <v>2 2-Ejecución</v>
          </cell>
          <cell r="BH610" t="str">
            <v>7 MESES</v>
          </cell>
          <cell r="BI610" t="str">
            <v>1 1. Días</v>
          </cell>
          <cell r="BJ610">
            <v>198</v>
          </cell>
          <cell r="BK610">
            <v>0</v>
          </cell>
          <cell r="BL610">
            <v>198</v>
          </cell>
          <cell r="BM610" t="str">
            <v>DIRECCIÓN DE ARTE, CULTURA Y PATRIMONIO</v>
          </cell>
          <cell r="BN610" t="str">
            <v>DIRECCIÓN DE ARTE, CULTURA Y PATRIMONIO</v>
          </cell>
          <cell r="BO610" t="str">
            <v>Adriana Maria Botero Velez
  Mario Arturo Suarez Mendoza</v>
          </cell>
          <cell r="BP610">
            <v>52254482</v>
          </cell>
          <cell r="BQ610">
            <v>6</v>
          </cell>
          <cell r="BR610" t="str">
            <v>Veronica Alejandra Salas Castro</v>
          </cell>
          <cell r="BS610">
            <v>1085249192</v>
          </cell>
          <cell r="BT610" t="str">
            <v>SI</v>
          </cell>
          <cell r="BU610" t="str">
            <v>MEDIANA</v>
          </cell>
          <cell r="BV610" t="str">
            <v>N.A</v>
          </cell>
          <cell r="BW610" t="str">
            <v>N.A</v>
          </cell>
          <cell r="BX610" t="str">
            <v>N.A</v>
          </cell>
          <cell r="BY610" t="str">
            <v>N.A</v>
          </cell>
          <cell r="BZ610" t="str">
            <v>N.A</v>
          </cell>
          <cell r="CA610" t="str">
            <v>N.A</v>
          </cell>
        </row>
        <row r="611">
          <cell r="A611" t="str">
            <v>609</v>
          </cell>
          <cell r="B611" t="str">
            <v>CONTRATO DE PRESTACION DE SERVICIOS</v>
          </cell>
          <cell r="C611" t="str">
            <v>CONTRATO DE APOYO COMPENSAR</v>
          </cell>
          <cell r="D611" t="str">
            <v>CONTRATACION DIRECTA</v>
          </cell>
          <cell r="E611" t="str">
            <v>Realizar actividades de capacitación en temas priorizados en el PIC institucional, actividades o eventos de bienestar y actividades de promoción de la salud y prevención de la enfermedad, dirigidas a servidores de la SCRD y su núcleo familiar en las actividades que aplique.</v>
          </cell>
          <cell r="F611" t="str">
            <v>17 17. Contrato de Prestación de Servicios</v>
          </cell>
          <cell r="G611" t="str">
            <v>1 Contratista</v>
          </cell>
          <cell r="H611" t="str">
            <v>2 Jurídica</v>
          </cell>
          <cell r="I611" t="str">
            <v>4 Sin Ánimo de Lucro (2-3)</v>
          </cell>
          <cell r="J611" t="str">
            <v>12 Cajas de Compensación (4)</v>
          </cell>
          <cell r="K611" t="str">
            <v>49 49-Otros Servicios</v>
          </cell>
          <cell r="L611" t="str">
            <v>CO1.PCCNTR.7954946</v>
          </cell>
          <cell r="M611" t="str">
            <v>https://community.secop.gov.co/Public/Tendering/OpportunityDetail/Index?noticeUID=CO1.NTC.8248782&amp;isFromPublicArea=True&amp;isModal=False</v>
          </cell>
          <cell r="N611">
            <v>45814</v>
          </cell>
          <cell r="O611" t="str">
            <v>5 Contratación directa</v>
          </cell>
          <cell r="P611" t="str">
            <v>29 Otras Formas de Contratación Directa (5)</v>
          </cell>
          <cell r="Q611" t="str">
            <v>N/A</v>
          </cell>
          <cell r="R611" t="str">
            <v>1 1. Ley 80</v>
          </cell>
          <cell r="S611" t="str">
            <v>6 6: Prestacion de servicios</v>
          </cell>
          <cell r="T611" t="str">
            <v>1 Nacional</v>
          </cell>
          <cell r="U611" t="str">
            <v>3 3. Único Contratista</v>
          </cell>
          <cell r="V611" t="str">
            <v>CAJA DE COMPENSACIÓN FAMILIAR COMPENSAR</v>
          </cell>
          <cell r="W611" t="str">
            <v>N.A</v>
          </cell>
          <cell r="X611">
            <v>860066942</v>
          </cell>
          <cell r="Y611">
            <v>7</v>
          </cell>
          <cell r="Z611" t="str">
            <v>Avenida 68 No. 49 A - 47</v>
          </cell>
          <cell r="AA611">
            <v>4280666</v>
          </cell>
          <cell r="AB611" t="str">
            <v>dcgonzalezre@compensar.com</v>
          </cell>
          <cell r="AC611" t="str">
            <v>dcgonzalezre@compensar.com</v>
          </cell>
          <cell r="AD611" t="str">
            <v>N.A</v>
          </cell>
          <cell r="AE611" t="str">
            <v>N.A</v>
          </cell>
          <cell r="AF611" t="str">
            <v>N.A</v>
          </cell>
          <cell r="AG611" t="str">
            <v>N.A</v>
          </cell>
          <cell r="AH611" t="str">
            <v>N.A</v>
          </cell>
          <cell r="AI611" t="str">
            <v>1 1. Inversión</v>
          </cell>
          <cell r="AJ611" t="str">
            <v>2919
  6590
  3199</v>
          </cell>
          <cell r="AK611" t="str">
            <v>O21202020090292919
  021202020090696590
  O21202020090393199</v>
          </cell>
          <cell r="AL611" t="str">
            <v>Otros tipos de servicios educativos y de formación, n.c.p.
  Otros servicios deportivos y recreativos.
  Otros servicios sanitarios n.c.p.</v>
          </cell>
          <cell r="AN611">
            <v>321748000</v>
          </cell>
          <cell r="AQ611">
            <v>321748000</v>
          </cell>
          <cell r="AU611">
            <v>321748000</v>
          </cell>
          <cell r="AV611" t="str">
            <v>$ 0</v>
          </cell>
          <cell r="AW611" t="str">
            <v>1239
  1241
  1240</v>
          </cell>
          <cell r="AX611" t="str">
            <v>53.400.000
  170284000
  98.064.000</v>
          </cell>
          <cell r="AY611">
            <v>45817</v>
          </cell>
          <cell r="AZ611" t="str">
            <v>1177
  1065
  1064</v>
          </cell>
          <cell r="BA611" t="str">
            <v>53400000
  170.284.000
  98.064.000</v>
          </cell>
          <cell r="BB611" t="str">
            <v>9/05/2025
  09/04/2025
  09/04/2025</v>
          </cell>
          <cell r="BC611">
            <v>45814</v>
          </cell>
          <cell r="BD611">
            <v>45827</v>
          </cell>
          <cell r="BE611">
            <v>46021</v>
          </cell>
          <cell r="BF611">
            <v>46021</v>
          </cell>
          <cell r="BG611" t="str">
            <v>2 2-Ejecución</v>
          </cell>
          <cell r="BH611" t="str">
            <v>6 MESES</v>
          </cell>
          <cell r="BI611" t="str">
            <v>1 1. Días</v>
          </cell>
          <cell r="BJ611">
            <v>191</v>
          </cell>
          <cell r="BK611">
            <v>0</v>
          </cell>
          <cell r="BL611">
            <v>191</v>
          </cell>
          <cell r="BM611" t="str">
            <v>DIRECCIÓN DE GESTIÓN CORPORATIVA Y RELACIÓN CON EL CIUDADANO</v>
          </cell>
          <cell r="BN611" t="str">
            <v>GRUPO INTERNO DE TRABAJO DE TALENTO HUMANO</v>
          </cell>
          <cell r="BO611" t="str">
            <v>Lucila Guerrero Ramirez</v>
          </cell>
          <cell r="BP611">
            <v>51678950</v>
          </cell>
          <cell r="BQ611">
            <v>8</v>
          </cell>
          <cell r="BR611" t="str">
            <v>CARLOS MAURICIO VASQUEZ PAEZ</v>
          </cell>
          <cell r="BS611">
            <v>79541640</v>
          </cell>
          <cell r="BT611" t="str">
            <v>N.A</v>
          </cell>
          <cell r="BU611" t="str">
            <v>N.A</v>
          </cell>
          <cell r="BV611">
            <v>5</v>
          </cell>
          <cell r="BW611" t="str">
            <v>N.A</v>
          </cell>
          <cell r="BX611" t="str">
            <v>N.A</v>
          </cell>
          <cell r="BY611" t="str">
            <v>N.A</v>
          </cell>
          <cell r="BZ611" t="str">
            <v>N.A</v>
          </cell>
          <cell r="CA611" t="str">
            <v>N.A</v>
          </cell>
        </row>
        <row r="612">
          <cell r="A612" t="str">
            <v>610</v>
          </cell>
          <cell r="B612" t="str">
            <v>CONVENIO INTERADMINISTRATIVO</v>
          </cell>
          <cell r="C612" t="str">
            <v>ESDOP 25 DE 2025</v>
          </cell>
          <cell r="D612" t="str">
            <v>CONTRATACION DIRECTA</v>
          </cell>
          <cell r="E612" t="str">
            <v>Aunar recursos técnicos, administrativos y financieros entre la Secretaría de Cultura, Recreación y Deporte - SCRD y el Instituto Distrital para la Protección de la Niñez y la Juventud - IDIPRON, para el desarrollo de actividades de interacción con la ciudadanía, recolección y sistematización de información, que permita ejecutar estrategias de cultura ciudadana y generar datos estratégicos para la toma de decisiones, seguimiento a políticas y proyectos de la Administración Distrital, con la participación de los jóvenes beneficiarios del IDIPRON</v>
          </cell>
          <cell r="F612" t="str">
            <v>1 1. Convenio</v>
          </cell>
          <cell r="G612" t="str">
            <v>1 Contratista</v>
          </cell>
          <cell r="H612" t="str">
            <v>2 Jurídica</v>
          </cell>
          <cell r="I612" t="str">
            <v>3 Pública (2-3)</v>
          </cell>
          <cell r="J612" t="str">
            <v>9 Públicos (3)</v>
          </cell>
          <cell r="K612" t="str">
            <v>211 211-Convenio Interadministrativo</v>
          </cell>
          <cell r="L612" t="str">
            <v>CO1.PCCNTR.7929335</v>
          </cell>
          <cell r="M612" t="str">
            <v>https://community.secop.gov.co/Public/Tendering/OpportunityDetail/Index?noticeUID=CO1.NTC.8212163&amp;isFromPublicArea=True&amp;isModal=False</v>
          </cell>
          <cell r="N612">
            <v>45806</v>
          </cell>
          <cell r="O612" t="str">
            <v>5 Contratación directa</v>
          </cell>
          <cell r="P612" t="str">
            <v>15 Convenios Interadministrativos (5-8)</v>
          </cell>
          <cell r="Q612" t="str">
            <v>N/A</v>
          </cell>
          <cell r="R612" t="str">
            <v>3 3. Convenios Ley 489</v>
          </cell>
          <cell r="S612" t="str">
            <v>8 8: Cultura</v>
          </cell>
          <cell r="T612" t="str">
            <v>1 Nacional</v>
          </cell>
          <cell r="U612" t="str">
            <v>3 3. Único Contratista</v>
          </cell>
          <cell r="V612" t="str">
            <v>INSTITUTO DISTRITAL PARA LA PROTECCION DE LA NIÑEZ Y DE LA JUVENTUD - IDIRPON</v>
          </cell>
          <cell r="W612" t="str">
            <v>N.A</v>
          </cell>
          <cell r="X612">
            <v>899999333</v>
          </cell>
          <cell r="Y612">
            <v>7</v>
          </cell>
          <cell r="Z612" t="str">
            <v>CR 27 A 63 B 07</v>
          </cell>
          <cell r="AA612" t="str">
            <v>6013779997
  3133187371</v>
          </cell>
          <cell r="AB612" t="str">
            <v>contabilidad@idipron.gov.co</v>
          </cell>
          <cell r="AC612" t="str">
            <v>contabilidad@idipron.gov.co</v>
          </cell>
          <cell r="AD612" t="str">
            <v>N.A</v>
          </cell>
          <cell r="AE612" t="str">
            <v>N.A</v>
          </cell>
          <cell r="AF612" t="str">
            <v>N.A</v>
          </cell>
          <cell r="AG612" t="str">
            <v>N.A</v>
          </cell>
          <cell r="AH612" t="str">
            <v>N.A</v>
          </cell>
          <cell r="AI612" t="str">
            <v>1 1. Inversión</v>
          </cell>
          <cell r="AJ612">
            <v>122</v>
          </cell>
          <cell r="AK612" t="str">
            <v>O230117330120240122</v>
          </cell>
          <cell r="AL612" t="str">
            <v>Innovación y cambio cultural para la transformación de comportamientos que promuevan el orgullo por la ciudad de Bogotá D.C.</v>
          </cell>
          <cell r="AN612">
            <v>433946728</v>
          </cell>
          <cell r="AO612">
            <v>199643930</v>
          </cell>
          <cell r="AQ612">
            <v>633590658</v>
          </cell>
          <cell r="AS612">
            <v>388847645</v>
          </cell>
          <cell r="AT612">
            <v>195993814</v>
          </cell>
          <cell r="AU612">
            <v>1218432117</v>
          </cell>
          <cell r="AV612" t="str">
            <v>$ 0</v>
          </cell>
          <cell r="AW612">
            <v>1170</v>
          </cell>
          <cell r="AX612">
            <v>433946728</v>
          </cell>
          <cell r="AY612">
            <v>45807</v>
          </cell>
          <cell r="AZ612">
            <v>790</v>
          </cell>
          <cell r="BA612">
            <v>434000000</v>
          </cell>
          <cell r="BB612">
            <v>45723</v>
          </cell>
          <cell r="BC612">
            <v>45807</v>
          </cell>
          <cell r="BD612">
            <v>45812</v>
          </cell>
          <cell r="BE612">
            <v>46021</v>
          </cell>
          <cell r="BF612">
            <v>46158</v>
          </cell>
          <cell r="BG612" t="str">
            <v>2 2-Ejecución</v>
          </cell>
          <cell r="BH612" t="str">
            <v>7 MESES</v>
          </cell>
          <cell r="BI612" t="str">
            <v>1 1. Días</v>
          </cell>
          <cell r="BJ612">
            <v>206</v>
          </cell>
          <cell r="BK612">
            <v>136</v>
          </cell>
          <cell r="BL612">
            <v>342</v>
          </cell>
          <cell r="BM612" t="str">
            <v>SUBSECRETARÍA DISTRITAL DE CULTURA CIUDADANA Y GESTIÓN DEL CONOCIMIENTO</v>
          </cell>
          <cell r="BN612" t="str">
            <v>DIRECCIÓN OBSERVATORIO Y GESTIÓN DEL CONOCIMIENTO CULTURAL</v>
          </cell>
          <cell r="BO612" t="str">
            <v>Diego Fernando Maldonado Castellano</v>
          </cell>
          <cell r="BP612">
            <v>80863541</v>
          </cell>
          <cell r="BQ612">
            <v>7</v>
          </cell>
          <cell r="BR612" t="str">
            <v>JAVIER PALCIOS TORRES</v>
          </cell>
          <cell r="BS612" t="str">
            <v>7 9 9 5 9 9 9 5</v>
          </cell>
          <cell r="BT612" t="str">
            <v>N.A</v>
          </cell>
          <cell r="BU612" t="str">
            <v>N.A</v>
          </cell>
          <cell r="BV612" t="str">
            <v>N.A</v>
          </cell>
          <cell r="BW612" t="str">
            <v>N.A</v>
          </cell>
          <cell r="BX612" t="str">
            <v>N.A</v>
          </cell>
          <cell r="BY612" t="str">
            <v>N.A</v>
          </cell>
          <cell r="BZ612" t="str">
            <v>N.A</v>
          </cell>
          <cell r="CA612" t="str">
            <v>N.A</v>
          </cell>
        </row>
        <row r="613">
          <cell r="A613" t="str">
            <v>611</v>
          </cell>
          <cell r="B613" t="str">
            <v>CONVENIO INTERADMINISTRATIVO</v>
          </cell>
          <cell r="C613" t="str">
            <v>CONVENIO INTERADMINISTRATIVO SDCRD</v>
          </cell>
          <cell r="D613" t="str">
            <v>CONTRATACION DIRECTA</v>
          </cell>
          <cell r="E613" t="str">
            <v>Aunar esfuerzos técnicos, administrativos y financieros entre la Secretaría Distrital de Movilidad y la Secretaría Distrital de Cultura, Recreación y Deporte, para el diseño, evaluación y monitoreo de estrategias en cultura ciudadana para la movilidad que incentiven el cambio comportamental, en concordancia con una línea base que articule los factores culturales de conocimientos, actitudes, valores, emociones, prácticas y creencias, con las líneas estratégicas de movilidad segura, sostenible e inclusiva y eficiente.</v>
          </cell>
          <cell r="F613" t="str">
            <v>1 1. Convenio</v>
          </cell>
          <cell r="G613" t="str">
            <v>1 Contratista</v>
          </cell>
          <cell r="H613" t="str">
            <v>2 Jurídica</v>
          </cell>
          <cell r="I613" t="str">
            <v>3 Pública (2-3)</v>
          </cell>
          <cell r="J613" t="str">
            <v>9 Públicos (3)</v>
          </cell>
          <cell r="K613" t="str">
            <v>211 211-Convenio Interadministrativo</v>
          </cell>
          <cell r="L613" t="str">
            <v>CO1.SLCNTR.15140376</v>
          </cell>
          <cell r="M613" t="str">
            <v>https://community.secop.gov.co/Public/Tendering/OpportunityDetail/Index?noticeUID=CO1.NTC.8200758&amp;isFromPublicArea=True&amp;isModal=true&amp;asPopupView=true</v>
          </cell>
          <cell r="N613">
            <v>45805</v>
          </cell>
          <cell r="O613" t="str">
            <v>5 Contratación directa</v>
          </cell>
          <cell r="P613" t="str">
            <v>15 Convenios Interadministrativos (5-8)</v>
          </cell>
          <cell r="Q613" t="str">
            <v>N/A</v>
          </cell>
          <cell r="R613" t="str">
            <v>3 3. Convenios Ley 489</v>
          </cell>
          <cell r="S613" t="str">
            <v>8 8: Cultura</v>
          </cell>
          <cell r="T613" t="str">
            <v>1 Nacional</v>
          </cell>
          <cell r="U613" t="str">
            <v>3 3. Único Contratista</v>
          </cell>
          <cell r="V613" t="str">
            <v>SECRETARIA DISTRITAL DE MOVILIDAD</v>
          </cell>
          <cell r="W613" t="str">
            <v>N.A</v>
          </cell>
          <cell r="X613">
            <v>899999061</v>
          </cell>
          <cell r="Y613">
            <v>9</v>
          </cell>
          <cell r="Z613" t="str">
            <v>CL 13 37 35</v>
          </cell>
          <cell r="AA613">
            <v>6013649400</v>
          </cell>
          <cell r="AB613" t="str">
            <v>judicial@movilidadbogota.gov.co</v>
          </cell>
          <cell r="AC613" t="str">
            <v>judicial@movilidadbogota.gov.co</v>
          </cell>
          <cell r="AD613" t="str">
            <v>N.A</v>
          </cell>
          <cell r="AE613" t="str">
            <v>N.A</v>
          </cell>
          <cell r="AF613" t="str">
            <v>N.A</v>
          </cell>
          <cell r="AG613" t="str">
            <v>N.A</v>
          </cell>
          <cell r="AH613" t="str">
            <v>N.A</v>
          </cell>
          <cell r="AI613" t="str">
            <v>1 1. Inversión</v>
          </cell>
          <cell r="AJ613" t="str">
            <v>N.A</v>
          </cell>
          <cell r="AK613" t="str">
            <v>N.A</v>
          </cell>
          <cell r="AL613" t="str">
            <v>N.A</v>
          </cell>
          <cell r="AN613">
            <v>0</v>
          </cell>
          <cell r="AQ613">
            <v>0</v>
          </cell>
          <cell r="AR613">
            <v>389389200</v>
          </cell>
          <cell r="AS613">
            <v>1500000000</v>
          </cell>
          <cell r="AU613">
            <v>1889389200</v>
          </cell>
          <cell r="AV613" t="str">
            <v>$ 0</v>
          </cell>
          <cell r="AW613" t="str">
            <v>N.A</v>
          </cell>
          <cell r="AX613" t="str">
            <v>N.A</v>
          </cell>
          <cell r="AY613" t="str">
            <v>N.A</v>
          </cell>
          <cell r="AZ613" t="str">
            <v>N.A</v>
          </cell>
          <cell r="BA613" t="str">
            <v>N.A</v>
          </cell>
          <cell r="BB613" t="str">
            <v>N.A</v>
          </cell>
          <cell r="BC613">
            <v>45805</v>
          </cell>
          <cell r="BD613">
            <v>45806</v>
          </cell>
          <cell r="BE613">
            <v>46022</v>
          </cell>
          <cell r="BF613">
            <v>46022</v>
          </cell>
          <cell r="BG613" t="str">
            <v>2 2-Ejecución</v>
          </cell>
          <cell r="BH613" t="str">
            <v>8 MESES</v>
          </cell>
          <cell r="BI613" t="str">
            <v>1 1. Días</v>
          </cell>
          <cell r="BJ613">
            <v>212</v>
          </cell>
          <cell r="BK613">
            <v>0</v>
          </cell>
          <cell r="BL613">
            <v>212</v>
          </cell>
          <cell r="BM613" t="str">
            <v>SUBSECRETARÍA DISTRITAL DE CULTURA CIUDADANA Y GESTIÓN DEL CONOCIMIENTO</v>
          </cell>
          <cell r="BN613" t="str">
            <v>DIRECCIÓN DE REDES Y ACCIÓN COLECTIVA</v>
          </cell>
          <cell r="BO613" t="str">
            <v>Angélica Rocío Martínez Torres</v>
          </cell>
          <cell r="BP613">
            <v>1018421450</v>
          </cell>
          <cell r="BQ613">
            <v>4</v>
          </cell>
          <cell r="BR613" t="str">
            <v>ALBA CLEMENCIA ROJAS ARIAS</v>
          </cell>
          <cell r="BS613">
            <v>30324914</v>
          </cell>
          <cell r="BT613" t="str">
            <v>N.A</v>
          </cell>
          <cell r="BU613" t="str">
            <v>N.A</v>
          </cell>
          <cell r="BV613" t="str">
            <v>N.A</v>
          </cell>
          <cell r="BW613" t="str">
            <v>N.A</v>
          </cell>
          <cell r="BX613" t="str">
            <v>N.A</v>
          </cell>
          <cell r="BY613" t="str">
            <v>N.A</v>
          </cell>
          <cell r="BZ613" t="str">
            <v>N.A</v>
          </cell>
          <cell r="CA613" t="str">
            <v>N.A</v>
          </cell>
        </row>
        <row r="614">
          <cell r="A614" t="str">
            <v>612</v>
          </cell>
          <cell r="B614" t="str">
            <v>CONTRATO DE PRESTACIÓN DE SERVICIOS PROFESIONALES Y/O APOYO A LA GESTIÓN</v>
          </cell>
          <cell r="C614" t="str">
            <v>SCDPI-330-01279-25</v>
          </cell>
          <cell r="D614" t="str">
            <v>CONTRATACION DIRECTA</v>
          </cell>
          <cell r="E614" t="str">
            <v>Prestar servicios profesionales a la Secretaría Distrital de Cultura, Recreación y Deporte - Subdirección de Infraestructura y Patrimonio Cultural desarrollando las actividades requeridas desde el componente técnico de audio y sonido la estructuración, desarrollo y seguimiento de los proyectos de infraestructura adelantados desde la dependencia.</v>
          </cell>
          <cell r="F614" t="str">
            <v>17 17. Contrato de Prestación de Servicios</v>
          </cell>
          <cell r="G614" t="str">
            <v>1 Contratista</v>
          </cell>
          <cell r="H614" t="str">
            <v>1 Natural</v>
          </cell>
          <cell r="I614" t="str">
            <v>2 Privada (1)</v>
          </cell>
          <cell r="J614" t="str">
            <v>4 Persona Natural (2)</v>
          </cell>
          <cell r="K614" t="str">
            <v>31 31-Servicios Profesionales</v>
          </cell>
          <cell r="L614" t="str">
            <v>CO1.PCCNTR.7932382</v>
          </cell>
          <cell r="M614" t="str">
            <v>https://community.secop.gov.co/Public/Tendering/OpportunityDetail/Index?noticeUID=CO1.NTC.8216265&amp;isFromPublicArea=True&amp;isModal=False</v>
          </cell>
          <cell r="N614">
            <v>45806</v>
          </cell>
          <cell r="O614" t="str">
            <v>5 Contratación directa</v>
          </cell>
          <cell r="P614" t="str">
            <v>33 Prestación de Servicios Profesionales y Apoyo (5-8)</v>
          </cell>
          <cell r="Q614" t="str">
            <v>N/A</v>
          </cell>
          <cell r="R614" t="str">
            <v>1 1. Ley 80</v>
          </cell>
          <cell r="S614" t="str">
            <v>6 6: Prestacion de servicios</v>
          </cell>
          <cell r="T614" t="str">
            <v>1 Nacional</v>
          </cell>
          <cell r="U614" t="str">
            <v>3 3. Único Contratista</v>
          </cell>
          <cell r="V614" t="str">
            <v>MAURICIO VELA GARAVITO</v>
          </cell>
          <cell r="W614" t="str">
            <v>F</v>
          </cell>
          <cell r="X614">
            <v>80820072</v>
          </cell>
          <cell r="Y614">
            <v>1</v>
          </cell>
          <cell r="Z614" t="str">
            <v>CALLE 70 # 15-07 APTO 402</v>
          </cell>
          <cell r="AA614">
            <v>3152002100</v>
          </cell>
          <cell r="AB614" t="str">
            <v>mauricio.vela@scrd.gov.co</v>
          </cell>
          <cell r="AC614" t="str">
            <v>mauriciovelag@gmail.com</v>
          </cell>
          <cell r="AD614">
            <v>31171</v>
          </cell>
          <cell r="AE614">
            <v>41</v>
          </cell>
          <cell r="AF614" t="str">
            <v>ANTIOQUIA - MEDELLIN</v>
          </cell>
          <cell r="AG614" t="str">
            <v>Profesional en las áreas de ingeniería civil y/o ingeniería de sonido con mínimo dos(2) años de experiencia profesional relacionada con el objeto y/u obligaciones del contrato</v>
          </cell>
          <cell r="AH614" t="str">
            <v>INGENIERO DE SONIDO</v>
          </cell>
          <cell r="AI614" t="str">
            <v>1 1. Inversión</v>
          </cell>
          <cell r="AJ614">
            <v>123</v>
          </cell>
          <cell r="AK614" t="str">
            <v>O230117330120240123</v>
          </cell>
          <cell r="AL614" t="str">
            <v>Asistencia Técnica para el desarrollo de infraestructuras culturales sostenibles en el Distrito Capital Bogotá D.C.</v>
          </cell>
          <cell r="AN614">
            <v>26076000</v>
          </cell>
          <cell r="AO614">
            <v>13038000</v>
          </cell>
          <cell r="AQ614">
            <v>39114000</v>
          </cell>
          <cell r="AU614">
            <v>39114000</v>
          </cell>
          <cell r="AV614" t="str">
            <v>$ 6.519.000</v>
          </cell>
          <cell r="AW614">
            <v>1175</v>
          </cell>
          <cell r="AX614">
            <v>26076000</v>
          </cell>
          <cell r="AY614">
            <v>45811</v>
          </cell>
          <cell r="AZ614">
            <v>1161</v>
          </cell>
          <cell r="BA614">
            <v>32595000</v>
          </cell>
          <cell r="BB614">
            <v>45412</v>
          </cell>
          <cell r="BC614">
            <v>45807</v>
          </cell>
          <cell r="BD614">
            <v>45814</v>
          </cell>
          <cell r="BE614">
            <v>45935</v>
          </cell>
          <cell r="BF614">
            <v>45996</v>
          </cell>
          <cell r="BG614" t="str">
            <v>2 2-Ejecución</v>
          </cell>
          <cell r="BH614" t="str">
            <v>4 MESES</v>
          </cell>
          <cell r="BI614" t="str">
            <v>1 1. Días</v>
          </cell>
          <cell r="BJ614">
            <v>119</v>
          </cell>
          <cell r="BK614">
            <v>60</v>
          </cell>
          <cell r="BL614">
            <v>179</v>
          </cell>
          <cell r="BM614" t="str">
            <v>DIRECCIÓN DE ARTE, CULTURA Y PATRIMONIO</v>
          </cell>
          <cell r="BN614" t="str">
            <v>SUBDIRECCIÓN DE INFRAESTRUCTURA Y PATRIMONIO CULTURAL</v>
          </cell>
          <cell r="BO614" t="str">
            <v>Nathalia Rippe Sierra</v>
          </cell>
          <cell r="BP614">
            <v>35513244</v>
          </cell>
          <cell r="BQ614">
            <v>1</v>
          </cell>
          <cell r="BR614" t="str">
            <v>N.A</v>
          </cell>
          <cell r="BS614" t="str">
            <v>N.A</v>
          </cell>
          <cell r="BT614" t="str">
            <v>N.A</v>
          </cell>
          <cell r="BU614" t="str">
            <v>N.A</v>
          </cell>
          <cell r="BV614" t="str">
            <v>N.A</v>
          </cell>
          <cell r="BW614" t="str">
            <v>N.A</v>
          </cell>
          <cell r="BX614" t="str">
            <v>N.A</v>
          </cell>
          <cell r="BY614" t="str">
            <v>N.A</v>
          </cell>
          <cell r="BZ614" t="str">
            <v>N.A</v>
          </cell>
          <cell r="CA614" t="str">
            <v>N.A</v>
          </cell>
        </row>
        <row r="615">
          <cell r="A615" t="str">
            <v>613</v>
          </cell>
          <cell r="B615" t="str">
            <v>ORDEN DE COMPRA</v>
          </cell>
          <cell r="C615" t="str">
            <v>ORDEN DE COMPRA 146771</v>
          </cell>
          <cell r="D615" t="str">
            <v>SELECCIÓN ABREVIADA</v>
          </cell>
          <cell r="E615" t="str">
            <v>Servicio de internet y transmisión de datos para sedes de la Secretaría de Cultura, Recreación y Deporte</v>
          </cell>
          <cell r="F615" t="str">
            <v>17 17. Contrato de Prestación de Servicios</v>
          </cell>
          <cell r="G615" t="str">
            <v>1 Contratista</v>
          </cell>
          <cell r="H615" t="str">
            <v>2 Jurídica</v>
          </cell>
          <cell r="I615" t="str">
            <v>3 Pública (2-3)</v>
          </cell>
          <cell r="J615" t="str">
            <v>9 Públicos (3)</v>
          </cell>
          <cell r="K615" t="str">
            <v>49 49-Otros Servicios</v>
          </cell>
          <cell r="L615">
            <v>146771</v>
          </cell>
          <cell r="M615" t="str">
            <v>https://operaciones.colombiacompra.gov.co/tienda-virtual-del-estado-colombiano/ordenes-compra/146771</v>
          </cell>
          <cell r="N615">
            <v>45805</v>
          </cell>
          <cell r="O615" t="str">
            <v>2 Selección abreviada</v>
          </cell>
          <cell r="P615" t="str">
            <v>4 Adquisión o Suministro de Bienes y Servicios de Carácterísticas Técnicas Uniformes y de Común Utilización (Procedimiento: Siubasta Inversa, Acuerdo Marco de Precios, Bolsa de Productos) (2)</v>
          </cell>
          <cell r="R615" t="str">
            <v>1 1. Ley 80</v>
          </cell>
          <cell r="S615" t="str">
            <v>3 3: Tecnologia</v>
          </cell>
          <cell r="T615" t="str">
            <v>1 Nacional</v>
          </cell>
          <cell r="U615" t="str">
            <v>3 3. Único Contratista</v>
          </cell>
          <cell r="V615" t="str">
            <v>EMPRESA DE TELECOMUNICACIONES DE BOGOTÁ - ETB</v>
          </cell>
          <cell r="W615" t="str">
            <v>N.A</v>
          </cell>
          <cell r="X615">
            <v>899999115</v>
          </cell>
          <cell r="Y615">
            <v>8</v>
          </cell>
          <cell r="Z615" t="str">
            <v>Carrera 8 # 20-56</v>
          </cell>
          <cell r="AA615">
            <v>3057057563</v>
          </cell>
          <cell r="AB615" t="str">
            <v>conectividad.cce@etb.com.co</v>
          </cell>
          <cell r="AC615" t="str">
            <v>conectividad.cce@etb.com.co</v>
          </cell>
          <cell r="AD615" t="str">
            <v>N.A</v>
          </cell>
          <cell r="AE615" t="str">
            <v>N.A</v>
          </cell>
          <cell r="AF615" t="str">
            <v>N.A</v>
          </cell>
          <cell r="AG615" t="str">
            <v>N.A</v>
          </cell>
          <cell r="AH615" t="str">
            <v>N.A</v>
          </cell>
          <cell r="AI615" t="str">
            <v>1 1. Inversión</v>
          </cell>
          <cell r="AJ615">
            <v>4222</v>
          </cell>
          <cell r="AK615" t="str">
            <v>O21202020080484222</v>
          </cell>
          <cell r="AL615" t="str">
            <v>Servicios de acceso a Internet de banda ancha</v>
          </cell>
          <cell r="AN615">
            <v>27973092</v>
          </cell>
          <cell r="AQ615">
            <v>27973092</v>
          </cell>
          <cell r="AU615">
            <v>27973092</v>
          </cell>
          <cell r="AV615" t="str">
            <v>$ 0</v>
          </cell>
          <cell r="AW615">
            <v>1173</v>
          </cell>
          <cell r="AX615">
            <v>27973092</v>
          </cell>
          <cell r="AY615">
            <v>45811</v>
          </cell>
          <cell r="AZ615">
            <v>1174</v>
          </cell>
          <cell r="BA615">
            <v>27973092</v>
          </cell>
          <cell r="BB615">
            <v>45786</v>
          </cell>
          <cell r="BC615">
            <v>45805</v>
          </cell>
          <cell r="BD615">
            <v>45842</v>
          </cell>
          <cell r="BE615">
            <v>46213</v>
          </cell>
          <cell r="BF615">
            <v>46213</v>
          </cell>
          <cell r="BG615" t="str">
            <v>2 2-Ejecución</v>
          </cell>
          <cell r="BH615" t="str">
            <v>12 MESES</v>
          </cell>
          <cell r="BI615" t="str">
            <v>1 1. Días</v>
          </cell>
          <cell r="BJ615">
            <v>366</v>
          </cell>
          <cell r="BK615">
            <v>0</v>
          </cell>
          <cell r="BL615">
            <v>366</v>
          </cell>
          <cell r="BM615" t="str">
            <v>DIRECCIÓN DE GESTIÓN CORPORATIVA Y RELACIÓN CON EL CIUDADANO</v>
          </cell>
          <cell r="BN615" t="str">
            <v>OFICINA DE TECNOLOGÍAS DE LA INFORMACIÓN</v>
          </cell>
          <cell r="BO615" t="str">
            <v>Fabio Fernando Sánchez Sánchez</v>
          </cell>
          <cell r="BP615">
            <v>19495495</v>
          </cell>
          <cell r="BQ615">
            <v>5</v>
          </cell>
          <cell r="BR615" t="str">
            <v>DIEGO MOLANO VEGA</v>
          </cell>
          <cell r="BS615">
            <v>6775573</v>
          </cell>
          <cell r="BT615" t="str">
            <v>N.A</v>
          </cell>
          <cell r="BU615" t="str">
            <v>N.A</v>
          </cell>
          <cell r="BV615" t="str">
            <v>N.A</v>
          </cell>
          <cell r="BW615" t="str">
            <v>N.A</v>
          </cell>
          <cell r="BX615" t="str">
            <v>N.A</v>
          </cell>
          <cell r="BY615" t="str">
            <v>N.A</v>
          </cell>
          <cell r="BZ615" t="str">
            <v>N.A</v>
          </cell>
          <cell r="CA615" t="str">
            <v>N.A</v>
          </cell>
        </row>
        <row r="616">
          <cell r="A616" t="str">
            <v>614</v>
          </cell>
          <cell r="B616" t="str">
            <v>COMPRAVENTA</v>
          </cell>
          <cell r="C616" t="str">
            <v>SCRD-MIC-23-2025</v>
          </cell>
          <cell r="D616" t="str">
            <v>MÍNIMA CUANTÍA</v>
          </cell>
          <cell r="E616" t="str">
            <v>Adquisición de equipos access point para red inalámbrica en sedes de la Secretaria de Cultura Recreación y Deporte</v>
          </cell>
          <cell r="F616" t="str">
            <v>8 8. Compraventa</v>
          </cell>
          <cell r="G616" t="str">
            <v>1 Contratista</v>
          </cell>
          <cell r="H616" t="str">
            <v>2 Jurídica</v>
          </cell>
          <cell r="I616" t="str">
            <v>2 Privada (1)</v>
          </cell>
          <cell r="J616" t="str">
            <v>3 Privadas (2)</v>
          </cell>
          <cell r="K616" t="str">
            <v>121 121-Compraventa (Bienes Muebles)</v>
          </cell>
          <cell r="L616" t="str">
            <v>CO1.PCCNTR.7937640</v>
          </cell>
          <cell r="M616" t="str">
            <v>https://community.secop.gov.co/Public/Tendering/OpportunityDetail/Index?noticeUID=CO1.NTC.8129584&amp;isFromPublicArea=True&amp;isModal=False</v>
          </cell>
          <cell r="N616">
            <v>45790</v>
          </cell>
          <cell r="O616" t="str">
            <v>4 Mínima cuantía</v>
          </cell>
          <cell r="P616" t="str">
            <v>30 Porcentaje Mínima Cuantía (4)</v>
          </cell>
          <cell r="Q616" t="str">
            <v>N/A</v>
          </cell>
          <cell r="R616" t="str">
            <v>1 1. Ley 80</v>
          </cell>
          <cell r="S616" t="str">
            <v>3 3: Tecnologia</v>
          </cell>
          <cell r="T616" t="str">
            <v>1 Nacional</v>
          </cell>
          <cell r="U616" t="str">
            <v>3 3. Único Contratista</v>
          </cell>
          <cell r="V616" t="str">
            <v>UP KEEP SERVICES S.A.S.</v>
          </cell>
          <cell r="W616" t="str">
            <v>N.A</v>
          </cell>
          <cell r="X616">
            <v>829003481</v>
          </cell>
          <cell r="Y616">
            <v>0</v>
          </cell>
          <cell r="Z616" t="str">
            <v>CALLE 109 #19 -48</v>
          </cell>
          <cell r="AA616">
            <v>3167035447</v>
          </cell>
          <cell r="AB616" t="str">
            <v>gerenciatactica@upkeepservices.com.co</v>
          </cell>
          <cell r="AC616" t="str">
            <v>gerenciatactica@upkeepservices.com.co</v>
          </cell>
          <cell r="AD616" t="str">
            <v>N.A</v>
          </cell>
          <cell r="AE616" t="str">
            <v>N.A</v>
          </cell>
          <cell r="AF616" t="str">
            <v>N.A</v>
          </cell>
          <cell r="AG616" t="str">
            <v>N.A</v>
          </cell>
          <cell r="AH616" t="str">
            <v>N.A</v>
          </cell>
          <cell r="AI616" t="str">
            <v>1 1. Inversión</v>
          </cell>
          <cell r="AJ616">
            <v>163</v>
          </cell>
          <cell r="AK616" t="str">
            <v>O230117459920240163</v>
          </cell>
          <cell r="AL616" t="str">
            <v>Fortalecimiento Institucional para una Gobernanza Pública Confiable en Bogotá D.C.</v>
          </cell>
          <cell r="AN616">
            <v>13211997</v>
          </cell>
          <cell r="AQ616">
            <v>13211997</v>
          </cell>
          <cell r="AU616">
            <v>13211997</v>
          </cell>
          <cell r="AV616" t="str">
            <v>$ 0</v>
          </cell>
          <cell r="AW616">
            <v>1176</v>
          </cell>
          <cell r="AX616">
            <v>13211997</v>
          </cell>
          <cell r="AY616">
            <v>45811</v>
          </cell>
          <cell r="AZ616">
            <v>1172</v>
          </cell>
          <cell r="BA616">
            <v>19499200</v>
          </cell>
          <cell r="BB616">
            <v>45784</v>
          </cell>
          <cell r="BC616">
            <v>45817</v>
          </cell>
          <cell r="BD616">
            <v>45828</v>
          </cell>
          <cell r="BE616">
            <v>45846</v>
          </cell>
          <cell r="BF616">
            <v>45846</v>
          </cell>
          <cell r="BG616" t="str">
            <v>2 2-Ejecución</v>
          </cell>
          <cell r="BH616" t="str">
            <v>10 DIAS</v>
          </cell>
          <cell r="BI616" t="str">
            <v>1 1. Días</v>
          </cell>
          <cell r="BJ616">
            <v>18</v>
          </cell>
          <cell r="BK616">
            <v>0</v>
          </cell>
          <cell r="BL616">
            <v>18</v>
          </cell>
          <cell r="BM616" t="str">
            <v>DIRECCIÓN DE GESTIÓN CORPORATIVA Y RELACIÓN CON EL CIUDADANO</v>
          </cell>
          <cell r="BN616" t="str">
            <v>OFICINA DE TECNOLOGÍAS DE LA INFORMACIÓN</v>
          </cell>
          <cell r="BO616" t="str">
            <v>Fabio Fernando Sánchez Sánchez</v>
          </cell>
          <cell r="BP616">
            <v>19495495</v>
          </cell>
          <cell r="BQ616">
            <v>5</v>
          </cell>
          <cell r="BR616" t="str">
            <v>ANDREA JARAMILLO</v>
          </cell>
          <cell r="BS616">
            <v>21526340</v>
          </cell>
          <cell r="BT616" t="str">
            <v>SI</v>
          </cell>
          <cell r="BU616" t="str">
            <v>N.A</v>
          </cell>
          <cell r="BV616" t="str">
            <v>N.A</v>
          </cell>
          <cell r="BW616" t="str">
            <v>SI</v>
          </cell>
          <cell r="BX616" t="str">
            <v>N.A</v>
          </cell>
          <cell r="BY616" t="str">
            <v>N.A</v>
          </cell>
          <cell r="BZ616" t="str">
            <v>N.A</v>
          </cell>
          <cell r="CA616" t="str">
            <v>N.A</v>
          </cell>
        </row>
        <row r="617">
          <cell r="A617">
            <v>615</v>
          </cell>
          <cell r="B617" t="str">
            <v>ORDEN DE COMPRA</v>
          </cell>
          <cell r="C617" t="str">
            <v>ORDEN DE COMPRA 146951</v>
          </cell>
          <cell r="D617" t="str">
            <v>SELECCIÓN ABREVIADA</v>
          </cell>
          <cell r="E617" t="str">
            <v>CONTRATAR EL SERVICIO INTEGRAL DE TRANSPORTE AUTOMOTOR TERRESTRE ESPECIAL PARA LA SECRETARÍA DISTRITAL DE CULTURA, RECREACIÓN Y DEPORTE.</v>
          </cell>
          <cell r="F617" t="str">
            <v>17 17. Contrato de Prestación de Servicios</v>
          </cell>
          <cell r="G617" t="str">
            <v>1 Contratista</v>
          </cell>
          <cell r="H617" t="str">
            <v>2 Jurídica</v>
          </cell>
          <cell r="I617" t="str">
            <v>2 Privada (1)</v>
          </cell>
          <cell r="J617" t="str">
            <v>3 Privadas (2)</v>
          </cell>
          <cell r="K617" t="str">
            <v>50 50-Servicios de Transporte</v>
          </cell>
          <cell r="L617">
            <v>146951</v>
          </cell>
          <cell r="M617" t="str">
            <v>https://operaciones.colombiacompra.gov.co/tienda-virtual-del-estado-colombiano/ordenes-compra/146951</v>
          </cell>
          <cell r="N617">
            <v>45807</v>
          </cell>
          <cell r="O617" t="str">
            <v>2 Selección abreviada</v>
          </cell>
          <cell r="P617" t="str">
            <v>4 Adquisión o Suministro de Bienes y Servicios de Carácterísticas Técnicas Uniformes y de Común Utilización (Procedimiento: Siubasta Inversa, Acuerdo Marco de Precios, Bolsa de Productos) (2)</v>
          </cell>
          <cell r="Q617" t="str">
            <v>IAD</v>
          </cell>
          <cell r="R617" t="str">
            <v>1 1. Ley 80</v>
          </cell>
          <cell r="S617" t="str">
            <v>6 6: Prestacion de servicios</v>
          </cell>
          <cell r="T617" t="str">
            <v>1 Nacional</v>
          </cell>
          <cell r="U617" t="str">
            <v>3 3. Único Contratista</v>
          </cell>
          <cell r="V617" t="str">
            <v>TRANSPORTES CSC SAS - EN REORGANIZACION</v>
          </cell>
          <cell r="W617" t="str">
            <v>N.A</v>
          </cell>
          <cell r="X617">
            <v>900470772</v>
          </cell>
          <cell r="Y617">
            <v>8</v>
          </cell>
          <cell r="Z617" t="str">
            <v>CALLE 66B 70D 34</v>
          </cell>
          <cell r="AA617">
            <v>3102254384</v>
          </cell>
          <cell r="AB617" t="str">
            <v>gerencia@transportescsc.com</v>
          </cell>
          <cell r="AC617" t="str">
            <v>gerencia@transportescsc.com</v>
          </cell>
          <cell r="AD617" t="str">
            <v>N.A</v>
          </cell>
          <cell r="AE617" t="str">
            <v>N.A</v>
          </cell>
          <cell r="AF617" t="str">
            <v>N.A</v>
          </cell>
          <cell r="AG617" t="str">
            <v>N.A</v>
          </cell>
          <cell r="AH617" t="str">
            <v>N.A</v>
          </cell>
          <cell r="AI617" t="str">
            <v>1 1. Inversión</v>
          </cell>
          <cell r="AJ617" t="str">
            <v>152
  123
  144
  163
  4116
  217</v>
          </cell>
          <cell r="AK617" t="str">
            <v>O230117330120240122
  O230117330120240152
  O230117330120240123
  O230117330120240144
  O230117459920240163
  O21202020060464116
  O230117330120240217</v>
          </cell>
          <cell r="AL617" t="str">
            <v>Innovación y cambio cultural para la transformación de comportamientos que promuevan el orgullo por la ciudad de Bogotá D.C.
  Fortalecimiento del Fomento para el Desarrollo de Procesos Culturales Sostenibles en Bogotá D.C.
  Asistencia Técnica para eldesarrollo de infraestructurasculturales sostenibles en el DistritoCapital Bogotá D.C
  Fortalecimiento de la sostenibilidad económica del sector cultural y creativo, a través de la implementación de programas que permitan aumentar crecimiento y competitividad, en Bogotá D.C.
  Fortalecimiento Institucional para una Gobernanza Pública Confiable en Bogotá D.C.
  Servicios de alquiler de automóviles con conductor 
  Fortalecimiento de la gobernanza territorial, la participación incidente y la atención diferenciada de los grupos étnicos, etarios y sectores sociales desde las prácticas culturales en Bogotá D.C.</v>
          </cell>
          <cell r="AN617">
            <v>428425850</v>
          </cell>
          <cell r="AO617">
            <v>145939626</v>
          </cell>
          <cell r="AQ617">
            <v>574365476</v>
          </cell>
          <cell r="AU617">
            <v>574365476</v>
          </cell>
          <cell r="AV617" t="str">
            <v>$ 0</v>
          </cell>
          <cell r="AW617" t="str">
            <v>1184
  1185
  1186
  1187
  1188
  1189
  1190
  1194
  1193</v>
          </cell>
          <cell r="AX617" t="str">
            <v>21712417
  70.923.619
  10.001.708
  10.155.808
  49.697.932
  39.922.831
  31.837.718
  101.466.558
  92.707.260</v>
          </cell>
          <cell r="AY617">
            <v>45811</v>
          </cell>
          <cell r="AZ617" t="str">
            <v>792
  928
  911
  912
  923
  902
  773
  947
  943</v>
          </cell>
          <cell r="BA617" t="str">
            <v>22000000
  71.200.000
  10.400.000
  10.400.000
  50.000.000
  40.000.000
  32.000.000
  173.644.675
  93.000.000</v>
          </cell>
          <cell r="BB617" t="str">
            <v>7/03/2025
  18/03/2025
  18/03/2025
  18/03/2025
  18/03/2025
  17/03/2025
  06/03/2025
  19/03/2025
  19/03/2025</v>
          </cell>
          <cell r="BC617">
            <v>45807</v>
          </cell>
          <cell r="BD617">
            <v>45813</v>
          </cell>
          <cell r="BE617">
            <v>46022</v>
          </cell>
          <cell r="BF617">
            <v>46142</v>
          </cell>
          <cell r="BG617" t="str">
            <v>2 2-Ejecución</v>
          </cell>
          <cell r="BH617" t="str">
            <v>5 MESES Y 25 DIAS</v>
          </cell>
          <cell r="BI617" t="str">
            <v>1 1. Días</v>
          </cell>
          <cell r="BJ617">
            <v>206</v>
          </cell>
          <cell r="BK617">
            <v>148</v>
          </cell>
          <cell r="BL617">
            <v>354</v>
          </cell>
          <cell r="BM617" t="str">
            <v>DIRECCIÓN DE GESTIÓN CORPORATIVA Y RELACIÓN CON EL CIUDADANO</v>
          </cell>
          <cell r="BN617" t="str">
            <v>GRUPO INTERNO DE TRABAJO DE SERVICIOS ADMINISTRATIVOS</v>
          </cell>
          <cell r="BO617" t="str">
            <v>Angélica Rocío Martínez Torres
  Julián Felipe Duarte Álvarez-
  Diego Fernando Maldonado</v>
          </cell>
          <cell r="BP617">
            <v>1018421450</v>
          </cell>
          <cell r="BQ617">
            <v>4</v>
          </cell>
          <cell r="BR617" t="str">
            <v>CARLOS AUGUSTO ROMERO FALLA</v>
          </cell>
          <cell r="BS617">
            <v>79047744</v>
          </cell>
          <cell r="BT617" t="str">
            <v>N.A</v>
          </cell>
          <cell r="BU617" t="str">
            <v>N.A</v>
          </cell>
          <cell r="BV617" t="str">
            <v>N.A</v>
          </cell>
          <cell r="BW617" t="str">
            <v>N.A</v>
          </cell>
          <cell r="BX617" t="str">
            <v>N.A</v>
          </cell>
          <cell r="BY617" t="str">
            <v>N.A</v>
          </cell>
          <cell r="BZ617" t="str">
            <v>N.A</v>
          </cell>
          <cell r="CA617" t="str">
            <v>N.A</v>
          </cell>
        </row>
        <row r="618">
          <cell r="A618" t="str">
            <v>616</v>
          </cell>
          <cell r="B618" t="str">
            <v>CONVENIO INTERADMINISTRATIVO</v>
          </cell>
          <cell r="C618" t="str">
            <v>CONVENIO INTERADMINISTRATIVO SCRD</v>
          </cell>
          <cell r="D618" t="str">
            <v>CONTRATACION DIRECTA</v>
          </cell>
          <cell r="E618" t="str">
            <v>Aunar esfuerzos institucionales, técnicos, logísticos, administrativos y financieros entre la Oficina Consejería Distrital de Paz, Víctimas y Reconciliación y la Secretaría Distrital de Cultura, Recreación y Deporte para el diseño de un instrumento de medición, la recolección de datos, el análisis cuantitativo y cualitativo, y la difusión y aprovechamiento de los resultados sobre las condiciones de reconciliación en Bogotá D.C</v>
          </cell>
          <cell r="F618" t="str">
            <v>1 1. Convenio</v>
          </cell>
          <cell r="G618" t="str">
            <v>1 Contratista</v>
          </cell>
          <cell r="H618" t="str">
            <v>2 Jurídica</v>
          </cell>
          <cell r="I618" t="str">
            <v>3 Pública (2-3)</v>
          </cell>
          <cell r="J618" t="str">
            <v>9 Públicos (3)</v>
          </cell>
          <cell r="K618" t="str">
            <v>211 211-Convenio Interadministrativo</v>
          </cell>
          <cell r="L618" t="str">
            <v>CO1.PCCNTR.7921494</v>
          </cell>
          <cell r="M618" t="str">
            <v>https://community.secop.gov.co/Public/Tendering/OpportunityDetail/Index?noticeUID=CO1.NTC.8187691&amp;isFromPublicArea=True&amp;isModal=true&amp;asPopupView=true</v>
          </cell>
          <cell r="N618">
            <v>45804</v>
          </cell>
          <cell r="O618" t="str">
            <v>5 Contratación directa</v>
          </cell>
          <cell r="P618" t="str">
            <v>15 Convenios Interadministrativos (5-8)</v>
          </cell>
          <cell r="Q618" t="str">
            <v>N/A</v>
          </cell>
          <cell r="R618" t="str">
            <v>3 3. Convenios Ley 489</v>
          </cell>
          <cell r="S618" t="str">
            <v>8 8: Cultura</v>
          </cell>
          <cell r="T618" t="str">
            <v>1 Nacional</v>
          </cell>
          <cell r="U618" t="str">
            <v>3 3. Único Contratista</v>
          </cell>
          <cell r="V618" t="str">
            <v>Oficina Consejería 
  Distrital de Paz, Víctimas y Reconciliación</v>
          </cell>
          <cell r="W618" t="str">
            <v>N.A</v>
          </cell>
          <cell r="X618">
            <v>899999061</v>
          </cell>
          <cell r="Y618">
            <v>9</v>
          </cell>
          <cell r="Z618" t="str">
            <v>Carrera 8 No. 10 - 65</v>
          </cell>
          <cell r="AA618">
            <v>5713813000</v>
          </cell>
          <cell r="AB618" t="str">
            <v>ventanillaelectronica@alcaldiabogota.gov.co</v>
          </cell>
          <cell r="AC618" t="str">
            <v>ventanillaelectronica@alcaldiabogota.gov.co</v>
          </cell>
          <cell r="AD618" t="str">
            <v>N.A</v>
          </cell>
          <cell r="AE618" t="str">
            <v>N.A</v>
          </cell>
          <cell r="AF618" t="str">
            <v>N.A</v>
          </cell>
          <cell r="AG618" t="str">
            <v>N.A</v>
          </cell>
          <cell r="AH618" t="str">
            <v>N.A</v>
          </cell>
          <cell r="AI618" t="str">
            <v>1 1. Inversión</v>
          </cell>
          <cell r="AJ618" t="str">
            <v>N.A</v>
          </cell>
          <cell r="AK618" t="str">
            <v>N.A</v>
          </cell>
          <cell r="AL618" t="str">
            <v>N.A</v>
          </cell>
          <cell r="AN618">
            <v>0</v>
          </cell>
          <cell r="AQ618">
            <v>0</v>
          </cell>
          <cell r="AR618">
            <v>57352500</v>
          </cell>
          <cell r="AS618">
            <v>129582156</v>
          </cell>
          <cell r="AU618">
            <v>186934656</v>
          </cell>
          <cell r="AV618" t="str">
            <v>$ 0</v>
          </cell>
          <cell r="AW618" t="str">
            <v>N.A</v>
          </cell>
          <cell r="AX618" t="str">
            <v>N.A</v>
          </cell>
          <cell r="AY618" t="str">
            <v>N.A</v>
          </cell>
          <cell r="AZ618" t="str">
            <v>N.A</v>
          </cell>
          <cell r="BA618" t="str">
            <v>N.A</v>
          </cell>
          <cell r="BB618" t="str">
            <v>N.A</v>
          </cell>
          <cell r="BC618">
            <v>45807</v>
          </cell>
          <cell r="BD618">
            <v>45811</v>
          </cell>
          <cell r="BE618">
            <v>45993</v>
          </cell>
          <cell r="BF618">
            <v>46081</v>
          </cell>
          <cell r="BG618" t="str">
            <v>2 2-Ejecución</v>
          </cell>
          <cell r="BH618" t="str">
            <v>6 MESES</v>
          </cell>
          <cell r="BI618" t="str">
            <v>1 1. Días</v>
          </cell>
          <cell r="BJ618">
            <v>179</v>
          </cell>
          <cell r="BK618">
            <v>38</v>
          </cell>
          <cell r="BL618">
            <v>217</v>
          </cell>
          <cell r="BM618" t="str">
            <v>SUBSECRETARÍA DISTRITAL DE CULTURA CIUDADANA Y GESTIÓN DEL CONOCIMIENTO</v>
          </cell>
          <cell r="BN618" t="str">
            <v>SUBSECRETARÍA DISTRITAL DE CULTURA CIUDADANA Y GESTIÓN DEL CONOCIMIENTO</v>
          </cell>
          <cell r="BO618" t="str">
            <v>Diego Fernando Maldonado Castellano</v>
          </cell>
          <cell r="BP618">
            <v>80863541</v>
          </cell>
          <cell r="BQ618">
            <v>7</v>
          </cell>
          <cell r="BR618" t="str">
            <v>ISABELITA MERCADO PINEDA</v>
          </cell>
          <cell r="BS618">
            <v>1010191612</v>
          </cell>
          <cell r="BT618" t="str">
            <v>N.A</v>
          </cell>
          <cell r="BU618" t="str">
            <v>N.A</v>
          </cell>
          <cell r="BV618" t="str">
            <v>N.A</v>
          </cell>
          <cell r="BW618" t="str">
            <v>N.A</v>
          </cell>
          <cell r="BX618" t="str">
            <v>N.A</v>
          </cell>
          <cell r="BY618" t="str">
            <v>N.A</v>
          </cell>
          <cell r="BZ618" t="str">
            <v>N.A</v>
          </cell>
          <cell r="CA618" t="str">
            <v>N.A</v>
          </cell>
        </row>
        <row r="619">
          <cell r="A619" t="str">
            <v>617</v>
          </cell>
          <cell r="B619" t="str">
            <v>SUMINISTRO</v>
          </cell>
          <cell r="C619" t="str">
            <v>ORDEN DE COMPRA 146978</v>
          </cell>
          <cell r="D619" t="str">
            <v>SELECCIÓN ABREVIADA</v>
          </cell>
          <cell r="E619" t="str">
            <v>Suministro de Certificados Digitales de Función Pública Acreditado.</v>
          </cell>
          <cell r="F619" t="str">
            <v>7 7. Suministro</v>
          </cell>
          <cell r="G619" t="str">
            <v>1 Contratista</v>
          </cell>
          <cell r="H619" t="str">
            <v>2 Jurídica</v>
          </cell>
          <cell r="I619" t="str">
            <v>2 Privada (1)</v>
          </cell>
          <cell r="J619" t="str">
            <v>3 Privadas (2)</v>
          </cell>
          <cell r="K619" t="str">
            <v>48 48-Otros Suministros</v>
          </cell>
          <cell r="L619">
            <v>146978</v>
          </cell>
          <cell r="M619" t="str">
            <v>https://operaciones.colombiacompra.gov.co/tienda-virtual-del-estado-colombiano/ordenes-compra/146978</v>
          </cell>
          <cell r="N619">
            <v>45807</v>
          </cell>
          <cell r="O619" t="str">
            <v>2 Selección abreviada</v>
          </cell>
          <cell r="P619" t="str">
            <v>4 Adquisión o Suministro de Bienes y Servicios de Carácterísticas Técnicas Uniformes y de Común Utilización (Procedimiento: Siubasta Inversa, Acuerdo Marco de Precios, Bolsa de Productos) (2)</v>
          </cell>
          <cell r="R619" t="str">
            <v>1 1. Ley 80</v>
          </cell>
          <cell r="S619" t="str">
            <v>8 8: Cultura</v>
          </cell>
          <cell r="T619" t="str">
            <v>1 Nacional</v>
          </cell>
          <cell r="U619" t="str">
            <v>3 3. Único Contratista</v>
          </cell>
          <cell r="V619" t="str">
            <v>CAMERFIRMA COLOMBIA SAS</v>
          </cell>
          <cell r="W619" t="str">
            <v>N.A</v>
          </cell>
          <cell r="X619">
            <v>901312112</v>
          </cell>
          <cell r="Y619">
            <v>4</v>
          </cell>
          <cell r="Z619" t="str">
            <v>Carrera 13 A No 28 38 Piso 2</v>
          </cell>
          <cell r="AA619">
            <v>6017448636</v>
          </cell>
          <cell r="AB619" t="str">
            <v>juridico@colombia.camerfirma.com</v>
          </cell>
          <cell r="AC619" t="str">
            <v>juridico@colombia.camerfirma.com</v>
          </cell>
          <cell r="AD619" t="str">
            <v>N.A</v>
          </cell>
          <cell r="AE619" t="str">
            <v>N.A</v>
          </cell>
          <cell r="AF619" t="str">
            <v>N.A</v>
          </cell>
          <cell r="AG619" t="str">
            <v>N.A</v>
          </cell>
          <cell r="AH619" t="str">
            <v>N.A</v>
          </cell>
          <cell r="AI619" t="str">
            <v>1 1. Inversión</v>
          </cell>
          <cell r="AJ619">
            <v>2130</v>
          </cell>
          <cell r="AK619" t="str">
            <v>O21202020080282130</v>
          </cell>
          <cell r="AL619" t="str">
            <v>Servicios de documentación y certificación jurídica</v>
          </cell>
          <cell r="AN619">
            <v>1775604</v>
          </cell>
          <cell r="AQ619">
            <v>1775604</v>
          </cell>
          <cell r="AU619">
            <v>1775604</v>
          </cell>
          <cell r="AV619" t="str">
            <v>$ 0</v>
          </cell>
          <cell r="AW619">
            <v>1195</v>
          </cell>
          <cell r="AX619">
            <v>1775605</v>
          </cell>
          <cell r="AY619">
            <v>45812</v>
          </cell>
          <cell r="AZ619">
            <v>1122</v>
          </cell>
          <cell r="BA619">
            <v>4927435</v>
          </cell>
          <cell r="BB619">
            <v>45772</v>
          </cell>
          <cell r="BC619">
            <v>45807</v>
          </cell>
          <cell r="BD619">
            <v>45820</v>
          </cell>
          <cell r="BE619">
            <v>46022</v>
          </cell>
          <cell r="BF619">
            <v>46022</v>
          </cell>
          <cell r="BG619" t="str">
            <v>2 2-Ejecución</v>
          </cell>
          <cell r="BH619" t="str">
            <v>6 MESES</v>
          </cell>
          <cell r="BI619" t="str">
            <v>1 1. Días</v>
          </cell>
          <cell r="BJ619">
            <v>199</v>
          </cell>
          <cell r="BK619">
            <v>0</v>
          </cell>
          <cell r="BL619">
            <v>199</v>
          </cell>
          <cell r="BM619" t="str">
            <v>DIRECCIÓN DE GESTIÓN CORPORATIVA Y RELACIÓN CON EL CIUDADANO</v>
          </cell>
          <cell r="BN619" t="str">
            <v>GRUPO INTERNO DE TRABAJO DE FINANCIERA</v>
          </cell>
          <cell r="BO619" t="str">
            <v>Hugo Jairo Robles Hernandez</v>
          </cell>
          <cell r="BP619">
            <v>79625111</v>
          </cell>
          <cell r="BQ619">
            <v>1</v>
          </cell>
          <cell r="BR619" t="str">
            <v>JOSE FERNANDO MEDINA TOLOSA</v>
          </cell>
          <cell r="BS619">
            <v>79421621</v>
          </cell>
          <cell r="BT619" t="str">
            <v>N.A</v>
          </cell>
          <cell r="BU619" t="str">
            <v>N.A</v>
          </cell>
          <cell r="BV619" t="str">
            <v>N.A</v>
          </cell>
          <cell r="BW619" t="str">
            <v>N.A</v>
          </cell>
          <cell r="BX619" t="str">
            <v>N.A</v>
          </cell>
          <cell r="BY619" t="str">
            <v>N.A</v>
          </cell>
          <cell r="BZ619" t="str">
            <v>N.A</v>
          </cell>
          <cell r="CA619" t="str">
            <v>N.A</v>
          </cell>
        </row>
        <row r="620">
          <cell r="A620" t="str">
            <v>618</v>
          </cell>
          <cell r="B620" t="str">
            <v>CONTRATO DE PRESTACIÓN DE SERVICIOS PROFESIONALES Y/O APOYO A LA GESTIÓN</v>
          </cell>
          <cell r="C620" t="str">
            <v>SCDPI-210-00363-25</v>
          </cell>
          <cell r="D620" t="str">
            <v>CONTRATACION DIRECTA</v>
          </cell>
          <cell r="E620"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620" t="str">
            <v>17 17. Contrato de Prestación de Servicios</v>
          </cell>
          <cell r="G620" t="str">
            <v>1 Contratista</v>
          </cell>
          <cell r="H620" t="str">
            <v>1 Natural</v>
          </cell>
          <cell r="I620" t="str">
            <v>2 Privada (1)</v>
          </cell>
          <cell r="J620" t="str">
            <v>4 Persona Natural (2)</v>
          </cell>
          <cell r="K620" t="str">
            <v>31 31-Servicios Profesionales</v>
          </cell>
          <cell r="L620" t="str">
            <v>CO1.PCCNTR.7946728</v>
          </cell>
          <cell r="M620" t="str">
            <v>https://community.secop.gov.co/Public/Tendering/OpportunityDetail/Index?noticeUID=CO1.NTC.8236431&amp;isFromPublicArea=True&amp;isModal=False</v>
          </cell>
          <cell r="N620">
            <v>45812</v>
          </cell>
          <cell r="O620" t="str">
            <v>5 Contratación directa</v>
          </cell>
          <cell r="P620" t="str">
            <v>33 Prestación de Servicios Profesionales y Apoyo (5-8)</v>
          </cell>
          <cell r="Q620" t="str">
            <v>N/A</v>
          </cell>
          <cell r="R620" t="str">
            <v>1 1. Ley 80</v>
          </cell>
          <cell r="S620" t="str">
            <v>6 6: Prestacion de servicios</v>
          </cell>
          <cell r="T620" t="str">
            <v>1 Nacional</v>
          </cell>
          <cell r="U620" t="str">
            <v>3 3. Único Contratista</v>
          </cell>
          <cell r="V620" t="str">
            <v>CARLOS ANDRES LASSO VASQUEZ</v>
          </cell>
          <cell r="W620" t="str">
            <v>M</v>
          </cell>
          <cell r="X620">
            <v>80162474</v>
          </cell>
          <cell r="Y620">
            <v>3</v>
          </cell>
          <cell r="Z620" t="str">
            <v>CR 21 39 48</v>
          </cell>
          <cell r="AA620">
            <v>3005616104</v>
          </cell>
          <cell r="AB620" t="str">
            <v>candelaria@scrd.gov.co</v>
          </cell>
          <cell r="AC620" t="str">
            <v>carloslasso1007@gmail.com</v>
          </cell>
          <cell r="AD620">
            <v>30472</v>
          </cell>
          <cell r="AE620">
            <v>42</v>
          </cell>
          <cell r="AF620" t="str">
            <v>CUNDINAMRCA - BOGOTA</v>
          </cell>
          <cell r="AG620" t="str">
            <v>TITULO PROFESIONAL EN LAS AREAS DEL CONOCIMIENTO EN: BELLAS ARTES; CIENCIAS DE LA EDUCACIÓN; CIENCIAS SOCIALES Y HUMANAS; ECONOMÍA, ADMINISTRACIÓN, CONTADURÍA Y AFINES; INGENIERÍA, ARQUITECTURA, URBANISMO Y AFINES, CON TRES (3) AÑOS DE EXPERIENCIA</v>
          </cell>
          <cell r="AH620" t="str">
            <v>FILOSOFO</v>
          </cell>
          <cell r="AI620" t="str">
            <v>1 1. Inversión</v>
          </cell>
          <cell r="AJ620">
            <v>217</v>
          </cell>
          <cell r="AK620" t="str">
            <v>O230117330120240217</v>
          </cell>
          <cell r="AL620" t="str">
            <v>Fortalecimiento de la gobernanza territorial, la participación incidente y la atención diferenciada de los grupos étnicos, etarios y sectores sociales desde las prácticas culturales en Bogotá D.C</v>
          </cell>
          <cell r="AN620">
            <v>51972000</v>
          </cell>
          <cell r="AP620">
            <v>2928000</v>
          </cell>
          <cell r="AQ620">
            <v>49044000</v>
          </cell>
          <cell r="AU620">
            <v>49044000</v>
          </cell>
          <cell r="AV620" t="str">
            <v>$ 7.320.000</v>
          </cell>
          <cell r="AW620">
            <v>1215</v>
          </cell>
          <cell r="AX620">
            <v>51972000</v>
          </cell>
          <cell r="AY620">
            <v>45817</v>
          </cell>
          <cell r="AZ620">
            <v>593</v>
          </cell>
          <cell r="BA620">
            <v>73200000</v>
          </cell>
          <cell r="BB620">
            <v>45695</v>
          </cell>
          <cell r="BC620">
            <v>45814</v>
          </cell>
          <cell r="BD620">
            <v>45818</v>
          </cell>
          <cell r="BE620">
            <v>46022</v>
          </cell>
          <cell r="BF620">
            <v>46022</v>
          </cell>
          <cell r="BG620" t="str">
            <v>2 2-Ejecución</v>
          </cell>
          <cell r="BH620" t="str">
            <v>7 MESES Y 3 DIAS</v>
          </cell>
          <cell r="BI620" t="str">
            <v>1 1. Días</v>
          </cell>
          <cell r="BJ620">
            <v>201</v>
          </cell>
          <cell r="BK620">
            <v>0</v>
          </cell>
          <cell r="BL620">
            <v>201</v>
          </cell>
          <cell r="BM620" t="str">
            <v>SUBSECRETARÍA DE GOBERNANZA</v>
          </cell>
          <cell r="BN620" t="str">
            <v>DIRECCIÓN DE ASUNTOS LOCALES Y PARTICIPACIÓN</v>
          </cell>
          <cell r="BO620" t="str">
            <v>Rafael Lino Diaz Rivera</v>
          </cell>
          <cell r="BP620">
            <v>80742967</v>
          </cell>
          <cell r="BQ620">
            <v>1</v>
          </cell>
          <cell r="BR620" t="str">
            <v>N.A</v>
          </cell>
          <cell r="BS620" t="str">
            <v>N.A</v>
          </cell>
          <cell r="BT620" t="str">
            <v>N.A</v>
          </cell>
          <cell r="BU620" t="str">
            <v>N.A</v>
          </cell>
          <cell r="BV620" t="str">
            <v>N.A</v>
          </cell>
          <cell r="BW620" t="str">
            <v>N.A</v>
          </cell>
          <cell r="BX620" t="str">
            <v>N.A</v>
          </cell>
          <cell r="BY620" t="str">
            <v>N.A</v>
          </cell>
          <cell r="BZ620" t="str">
            <v>N.A</v>
          </cell>
          <cell r="CA620" t="str">
            <v>N.A</v>
          </cell>
        </row>
        <row r="621">
          <cell r="A621" t="str">
            <v>619</v>
          </cell>
          <cell r="B621" t="str">
            <v>CONTRATO DE PRESTACIÓN DE SERVICIOS PROFESIONALES Y/O APOYO A LA GESTIÓN</v>
          </cell>
          <cell r="C621" t="str">
            <v>SCDPI-21418-01189-25</v>
          </cell>
          <cell r="D621" t="str">
            <v>CONTRATACION DIRECTA</v>
          </cell>
          <cell r="E621" t="str">
            <v>Prestar servicios profesionales a la Secretaría Distrital de Cultura, Recreación y Deporte - Subdirección de Infraestructura y Patrimonio Cultural adelantando las actividades de orden jurídico requeridas para la planeación, revisión y seguimiento de la gestión contractual y acciones de protección y conservación del patrimonio cultural del Distrito Capital a cargo de la dependencia, atendiendo la unidad de criterio de la Entidad</v>
          </cell>
          <cell r="F621" t="str">
            <v>17 17. Contrato de Prestación de Servicios</v>
          </cell>
          <cell r="G621" t="str">
            <v>1 Contratista</v>
          </cell>
          <cell r="H621" t="str">
            <v>1 Natural</v>
          </cell>
          <cell r="I621" t="str">
            <v>2 Privada (1)</v>
          </cell>
          <cell r="J621" t="str">
            <v>4 Persona Natural (2)</v>
          </cell>
          <cell r="K621" t="str">
            <v>31 31-Servicios Profesionales</v>
          </cell>
          <cell r="L621" t="str">
            <v>CO1.PCCNTR.7954866</v>
          </cell>
          <cell r="M621" t="str">
            <v>https://community.secop.gov.co/Public/Tendering/OpportunityDetail/Index?noticeUID=CO1.NTC.8248959&amp;isFromPublicArea=True&amp;isModal=False</v>
          </cell>
          <cell r="N621">
            <v>45814</v>
          </cell>
          <cell r="O621" t="str">
            <v>5 Contratación directa</v>
          </cell>
          <cell r="P621" t="str">
            <v>33 Prestación de Servicios Profesionales y Apoyo (5-8)</v>
          </cell>
          <cell r="Q621" t="str">
            <v>N/A</v>
          </cell>
          <cell r="R621" t="str">
            <v>1 1. Ley 80</v>
          </cell>
          <cell r="S621" t="str">
            <v>6 6: Prestacion de servicios</v>
          </cell>
          <cell r="T621" t="str">
            <v>1 Nacional</v>
          </cell>
          <cell r="U621" t="str">
            <v>3 3. Único Contratista</v>
          </cell>
          <cell r="V621" t="str">
            <v>ROCIO ELISABETH GOYES MORAN</v>
          </cell>
          <cell r="W621" t="str">
            <v>F</v>
          </cell>
          <cell r="X621">
            <v>37121015</v>
          </cell>
          <cell r="Y621">
            <v>4</v>
          </cell>
          <cell r="Z621" t="str">
            <v>CRA. 57 B BIS NO. 55-39 BLOQUE 56 APTO 302 PABLO VI</v>
          </cell>
          <cell r="AA621">
            <v>3103070357</v>
          </cell>
          <cell r="AB621" t="str">
            <v>rocio.goyes@scrd.gov.co</v>
          </cell>
          <cell r="AC621" t="str">
            <v>rochygoyes@gmail.com</v>
          </cell>
          <cell r="AD621">
            <v>29001</v>
          </cell>
          <cell r="AE621">
            <v>46</v>
          </cell>
          <cell r="AF621" t="str">
            <v>NARINO - IPIALES</v>
          </cell>
          <cell r="AG621" t="str">
            <v>Profesional en derecho con cuatro (4) años de experiencia profesional y/o relacionada con el objeto y/u obligaciones del contrato.</v>
          </cell>
          <cell r="AH621" t="str">
            <v>ABOGADO</v>
          </cell>
          <cell r="AI621" t="str">
            <v>1 1. Inversión</v>
          </cell>
          <cell r="AJ621">
            <v>80</v>
          </cell>
          <cell r="AK621" t="str">
            <v>O230117330120240080</v>
          </cell>
          <cell r="AL621" t="str">
            <v>Fortalecimiento de prácticas y transformaciones culturales, patrimoniales, urbanas y sociales para el bienestar integral de Bogotá D.C.</v>
          </cell>
          <cell r="AN621">
            <v>52786500</v>
          </cell>
          <cell r="AQ621">
            <v>52786500</v>
          </cell>
          <cell r="AU621">
            <v>52786500</v>
          </cell>
          <cell r="AV621" t="str">
            <v>$ 8.121.000</v>
          </cell>
          <cell r="AW621">
            <v>1237</v>
          </cell>
          <cell r="AX621">
            <v>52786500</v>
          </cell>
          <cell r="AY621">
            <v>45817</v>
          </cell>
          <cell r="AZ621">
            <v>1191</v>
          </cell>
          <cell r="BA621">
            <v>64968000</v>
          </cell>
          <cell r="BB621">
            <v>45796</v>
          </cell>
          <cell r="BC621">
            <v>45814</v>
          </cell>
          <cell r="BD621">
            <v>45821</v>
          </cell>
          <cell r="BE621">
            <v>46019</v>
          </cell>
          <cell r="BF621">
            <v>46019</v>
          </cell>
          <cell r="BG621" t="str">
            <v>2 2-Ejecución</v>
          </cell>
          <cell r="BH621" t="str">
            <v>6 MESES Y 15 DIAS</v>
          </cell>
          <cell r="BI621" t="str">
            <v>1 1. Días</v>
          </cell>
          <cell r="BJ621">
            <v>195</v>
          </cell>
          <cell r="BK621">
            <v>0</v>
          </cell>
          <cell r="BL621">
            <v>195</v>
          </cell>
          <cell r="BM621" t="str">
            <v>DIRECCIÓN DE ARTE, CULTURA Y PATRIMONIO</v>
          </cell>
          <cell r="BN621" t="str">
            <v>SUBDIRECCIÓN DE INFRAESTRUCTURA Y PATRIMONIO CULTURAL</v>
          </cell>
          <cell r="BO621" t="str">
            <v>Nathalia Rippe Sierra</v>
          </cell>
          <cell r="BP621">
            <v>35513244</v>
          </cell>
          <cell r="BQ621">
            <v>1</v>
          </cell>
          <cell r="BR621" t="str">
            <v>N.A</v>
          </cell>
          <cell r="BS621" t="str">
            <v>N.A</v>
          </cell>
          <cell r="BT621" t="str">
            <v>N.A</v>
          </cell>
          <cell r="BU621" t="str">
            <v>N.A</v>
          </cell>
          <cell r="BV621" t="str">
            <v>N.A</v>
          </cell>
          <cell r="BW621" t="str">
            <v>N.A</v>
          </cell>
          <cell r="BX621" t="str">
            <v>N.A</v>
          </cell>
          <cell r="BY621" t="str">
            <v>N.A</v>
          </cell>
          <cell r="BZ621" t="str">
            <v>N.A</v>
          </cell>
          <cell r="CA621" t="str">
            <v>N.A</v>
          </cell>
        </row>
        <row r="622">
          <cell r="A622" t="str">
            <v>620</v>
          </cell>
          <cell r="B622" t="str">
            <v>CONTRATO DE PRESTACION DE SERVICIOS</v>
          </cell>
          <cell r="C622" t="str">
            <v>ORDEN DE COMPRA 147273</v>
          </cell>
          <cell r="D622" t="str">
            <v>SELECCIÓN ABREVIADA</v>
          </cell>
          <cell r="E622" t="str">
            <v>Adherirse al acuerdo marco de precio No. CCE-126- 2023 para contratar la prestación del servicio integral de aseo y cafetería para el Centro Felicidad Chapinero, equipamiento a cargo de la Secretaría Distrital de Cultura Recreación y Deporte</v>
          </cell>
          <cell r="F622" t="str">
            <v>17 17. Contrato de Prestación de Servicios</v>
          </cell>
          <cell r="G622" t="str">
            <v>3 Unión Temporal</v>
          </cell>
          <cell r="H622" t="str">
            <v>2 Jurídica</v>
          </cell>
          <cell r="I622" t="str">
            <v>2 Privada (1)</v>
          </cell>
          <cell r="J622" t="str">
            <v>3 Privadas (2)</v>
          </cell>
          <cell r="K622" t="str">
            <v>49 49-Otros Servicios</v>
          </cell>
          <cell r="L622">
            <v>147273</v>
          </cell>
          <cell r="M622" t="str">
            <v>https://operaciones.colombiacompra.gov.co/tienda-virtual-del-estado-colombiano/ordenes-compra/147273</v>
          </cell>
          <cell r="N622">
            <v>45814</v>
          </cell>
          <cell r="O622" t="str">
            <v>2 Selección abreviada</v>
          </cell>
          <cell r="P622" t="str">
            <v>4 Adquisión o Suministro de Bienes y Servicios de Carácterísticas Técnicas Uniformes y de Común Utilización (Procedimiento: Siubasta Inversa, Acuerdo Marco de Precios, Bolsa de Productos) (2)</v>
          </cell>
          <cell r="Q622" t="str">
            <v>N/A</v>
          </cell>
          <cell r="R622" t="str">
            <v>1 1. Ley 80</v>
          </cell>
          <cell r="S622" t="str">
            <v>6 6: Prestacion de servicios</v>
          </cell>
          <cell r="T622" t="str">
            <v>1 Nacional</v>
          </cell>
          <cell r="U622" t="str">
            <v>2 2. Integrante Unión Temporal o Consorcio</v>
          </cell>
          <cell r="V622" t="str">
            <v>UNIÓN TEMPORAL SERVIASEAMOS</v>
          </cell>
          <cell r="W622" t="str">
            <v>N.A</v>
          </cell>
          <cell r="X622">
            <v>901677831</v>
          </cell>
          <cell r="Y622">
            <v>8</v>
          </cell>
          <cell r="Z622" t="str">
            <v>CARRERA 6 # 46 - 23</v>
          </cell>
          <cell r="AA622">
            <v>3202078316</v>
          </cell>
          <cell r="AB622" t="str">
            <v>licitacionesbogota@serviasesorias.com</v>
          </cell>
          <cell r="AC622" t="str">
            <v>licitacionesbogota@serviasesorias.com</v>
          </cell>
          <cell r="AD622" t="str">
            <v>N.A</v>
          </cell>
          <cell r="AE622" t="str">
            <v>N.A</v>
          </cell>
          <cell r="AF622" t="str">
            <v>N.A</v>
          </cell>
          <cell r="AG622" t="str">
            <v>N.A</v>
          </cell>
          <cell r="AH622" t="str">
            <v>N.A</v>
          </cell>
          <cell r="AI622" t="str">
            <v>1 1. Inversión</v>
          </cell>
          <cell r="AJ622">
            <v>123</v>
          </cell>
          <cell r="AK622" t="str">
            <v>O230117330120240123</v>
          </cell>
          <cell r="AL622" t="str">
            <v>Asistencia Técnica para el desarrollo de infraestructuras culturales sostenibles en el Distrito Capital Bogotá D.C</v>
          </cell>
          <cell r="AN622">
            <v>466814603</v>
          </cell>
          <cell r="AP622">
            <v>80000000</v>
          </cell>
          <cell r="AQ622">
            <v>386814603</v>
          </cell>
          <cell r="AU622">
            <v>386814603</v>
          </cell>
          <cell r="AV622" t="str">
            <v>$ 0</v>
          </cell>
          <cell r="AW622">
            <v>1236</v>
          </cell>
          <cell r="AX622">
            <v>466814603</v>
          </cell>
          <cell r="AZ622">
            <v>45817</v>
          </cell>
          <cell r="BA622">
            <v>1189472507335</v>
          </cell>
          <cell r="BB622">
            <v>45793</v>
          </cell>
          <cell r="BC622">
            <v>45814</v>
          </cell>
          <cell r="BD622">
            <v>45821</v>
          </cell>
          <cell r="BE622">
            <v>46022</v>
          </cell>
          <cell r="BF622">
            <v>46029</v>
          </cell>
          <cell r="BG622" t="str">
            <v>2 2-Ejecución</v>
          </cell>
          <cell r="BH622" t="str">
            <v>6 MESES Y 15 DIAS</v>
          </cell>
          <cell r="BI622" t="str">
            <v>1 1. Días</v>
          </cell>
          <cell r="BJ622">
            <v>198</v>
          </cell>
          <cell r="BK622">
            <v>7</v>
          </cell>
          <cell r="BL622">
            <v>205</v>
          </cell>
          <cell r="BM622" t="str">
            <v>DIRECCIÓN DE ARTE, CULTURA Y PATRIMONIO</v>
          </cell>
          <cell r="BN622" t="str">
            <v>SUBDIRECCIÓN DE INFRAESTRUCTURA Y PATRIMONIO CULTURAL</v>
          </cell>
          <cell r="BO622" t="str">
            <v>Johanna Yamile Rodríguez Díaz
  Alexandra Méndez Espitia</v>
          </cell>
          <cell r="BP622" t="str">
            <v>1032393520
  52554759</v>
          </cell>
          <cell r="BQ622" t="str">
            <v>1
  8</v>
          </cell>
          <cell r="BR622" t="str">
            <v>CARLOS ARTURO GIL ACEVEDO</v>
          </cell>
          <cell r="BS622">
            <v>19483042</v>
          </cell>
          <cell r="BT622" t="str">
            <v>N.A</v>
          </cell>
          <cell r="BU622" t="str">
            <v>MEDIANA</v>
          </cell>
          <cell r="BV622" t="str">
            <v>N.A</v>
          </cell>
          <cell r="BW622" t="str">
            <v>N.A</v>
          </cell>
          <cell r="BX622" t="str">
            <v>NO</v>
          </cell>
          <cell r="BY622" t="str">
            <v>N.A</v>
          </cell>
          <cell r="BZ622" t="str">
            <v>N.A</v>
          </cell>
          <cell r="CA622" t="str">
            <v>N.A</v>
          </cell>
        </row>
        <row r="623">
          <cell r="A623" t="str">
            <v>621</v>
          </cell>
          <cell r="B623" t="str">
            <v>CONVENIO INTERADMINISTRATIVO</v>
          </cell>
          <cell r="C623" t="str">
            <v>N/A - PROCESO CARGADO POR EL SENA</v>
          </cell>
          <cell r="D623" t="str">
            <v>CONTRATACION DIRECTA</v>
          </cell>
          <cell r="E623" t="str">
            <v>Aunar esfuerzos técnicos, administrativos, logísticos y financieros, entre EL SENA Y LA SCRD, para adelantar acciones conjuntas enmarcadas dentro de la misión institucional de las partes, que permitan desarrollar las estrategias en: asesoría para la creación de empresas y desarrollo empresarial, evaluación y certificación de competencias laborales, formación profesional integral, gestión para el empleo, y préstamo de ambientes dotados y espacios físicos; con el fin de mejorar la productividad del tejido empresarial y la calidad de vida de los habitantes de Bogotá distrito capita.</v>
          </cell>
          <cell r="F623" t="str">
            <v>1 1. Convenio</v>
          </cell>
          <cell r="G623" t="str">
            <v>1 Contratista</v>
          </cell>
          <cell r="H623" t="str">
            <v>2 Jurídica</v>
          </cell>
          <cell r="I623" t="str">
            <v>3 Pública (2-3)</v>
          </cell>
          <cell r="J623" t="str">
            <v>9 Públicos (3)</v>
          </cell>
          <cell r="K623" t="str">
            <v>213 213-Convenio Administrativo</v>
          </cell>
          <cell r="M623" t="str">
            <v>https://www.secop.gov.co/CO1ContractsManagement/Tendering/SalesContractEdit/View?docUniqueIdentifier=CO1.SLCNTR.15187636</v>
          </cell>
          <cell r="N623">
            <v>45814</v>
          </cell>
          <cell r="O623" t="str">
            <v>5 Contratación directa</v>
          </cell>
          <cell r="P623" t="str">
            <v>15 Convenios Interadministrativos (5-8)</v>
          </cell>
          <cell r="Q623" t="str">
            <v>N/A</v>
          </cell>
          <cell r="R623" t="str">
            <v>1 1. Ley 80</v>
          </cell>
          <cell r="S623" t="str">
            <v>10 10: Educacion</v>
          </cell>
          <cell r="T623" t="str">
            <v>1 Nacional</v>
          </cell>
          <cell r="U623" t="str">
            <v>3 3. Único Contratista</v>
          </cell>
          <cell r="V623" t="str">
            <v>SENA - REGIONAL DISTRITO CAPITAL</v>
          </cell>
          <cell r="W623" t="str">
            <v>N.A</v>
          </cell>
          <cell r="X623">
            <v>899999034</v>
          </cell>
          <cell r="Y623">
            <v>1</v>
          </cell>
          <cell r="Z623" t="str">
            <v>Carrera 13 # 65 - 10</v>
          </cell>
          <cell r="AA623">
            <v>5944001</v>
          </cell>
          <cell r="AB623" t="str">
            <v>jorge.londono.sena.edu.co</v>
          </cell>
          <cell r="AC623" t="str">
            <v>jorge.londono.sena.edu.co</v>
          </cell>
          <cell r="AD623" t="str">
            <v>N.A</v>
          </cell>
          <cell r="AE623" t="str">
            <v>N.A</v>
          </cell>
          <cell r="AF623" t="str">
            <v>N.A</v>
          </cell>
          <cell r="AG623" t="str">
            <v>N.A</v>
          </cell>
          <cell r="AH623" t="str">
            <v>N.A</v>
          </cell>
          <cell r="AI623" t="str">
            <v>1 1. Inversión</v>
          </cell>
          <cell r="AJ623" t="str">
            <v>N.A</v>
          </cell>
          <cell r="AK623" t="str">
            <v>N.A</v>
          </cell>
          <cell r="AL623" t="str">
            <v>N.A</v>
          </cell>
          <cell r="AN623">
            <v>0</v>
          </cell>
          <cell r="AQ623">
            <v>0</v>
          </cell>
          <cell r="AU623">
            <v>0</v>
          </cell>
          <cell r="AV623" t="str">
            <v>$ 0</v>
          </cell>
          <cell r="AW623" t="str">
            <v>N.A</v>
          </cell>
          <cell r="AX623" t="str">
            <v>N.A</v>
          </cell>
          <cell r="AY623" t="str">
            <v>N.A</v>
          </cell>
          <cell r="AZ623" t="str">
            <v>N.A</v>
          </cell>
          <cell r="BA623" t="str">
            <v>N.A</v>
          </cell>
          <cell r="BB623" t="str">
            <v>N.A</v>
          </cell>
          <cell r="BC623">
            <v>45814</v>
          </cell>
          <cell r="BD623">
            <v>45814</v>
          </cell>
          <cell r="BE623">
            <v>47118</v>
          </cell>
          <cell r="BF623">
            <v>47118</v>
          </cell>
          <cell r="BG623" t="str">
            <v>2 2-Ejecución</v>
          </cell>
          <cell r="BH623" t="str">
            <v>42 MESES Y 25 DIAS</v>
          </cell>
          <cell r="BI623" t="str">
            <v>1 1. Días</v>
          </cell>
          <cell r="BJ623">
            <v>1285</v>
          </cell>
          <cell r="BK623">
            <v>0</v>
          </cell>
          <cell r="BL623">
            <v>1285</v>
          </cell>
          <cell r="BM623" t="str">
            <v>DIRECCIÓN DE ARTE, CULTURA Y PATRIMONIO</v>
          </cell>
          <cell r="BN623" t="str">
            <v>SUBDIRECCIÓN DE GESTIÓN CULTURAL Y ARTISTICA</v>
          </cell>
          <cell r="BO623" t="str">
            <v>Adriana Maria Botero Velez</v>
          </cell>
          <cell r="BP623">
            <v>52254482</v>
          </cell>
          <cell r="BQ623">
            <v>6</v>
          </cell>
          <cell r="BR623" t="str">
            <v>GERARDO ARTURO MEDINA ROSAS</v>
          </cell>
          <cell r="BS623">
            <v>9530774</v>
          </cell>
          <cell r="BT623" t="str">
            <v>N.A</v>
          </cell>
          <cell r="BU623" t="str">
            <v>N.A</v>
          </cell>
          <cell r="BV623" t="str">
            <v>N.A</v>
          </cell>
          <cell r="BW623" t="str">
            <v>N.A</v>
          </cell>
          <cell r="BX623" t="str">
            <v>N.A</v>
          </cell>
          <cell r="BY623" t="str">
            <v>N.A</v>
          </cell>
          <cell r="BZ623" t="str">
            <v>N.A</v>
          </cell>
          <cell r="CA623" t="str">
            <v>N.A</v>
          </cell>
        </row>
        <row r="624">
          <cell r="A624" t="str">
            <v>622</v>
          </cell>
          <cell r="B624" t="str">
            <v>CONTRATO DE PRESTACION DE SERVICIOS</v>
          </cell>
          <cell r="C624" t="str">
            <v>SCRD-LP-11-2025</v>
          </cell>
          <cell r="D624" t="str">
            <v>LICITACION PUBLICA</v>
          </cell>
          <cell r="E624" t="str">
            <v>Prestar el servicio de Operador Logístico a la Secretaría de Cultura, Recreación y Deporte, en actividades asociadas a los eventos y/o programación en la que participa y/o que se genere de conformidad con el plan de acción del organismo, en el marco del Plan de Desarrollo "Bogotá camina segura</v>
          </cell>
          <cell r="F624" t="str">
            <v>17 17. Contrato de Prestación de Servicios</v>
          </cell>
          <cell r="G624" t="str">
            <v>1 Contratista</v>
          </cell>
          <cell r="H624" t="str">
            <v>2 Jurídica</v>
          </cell>
          <cell r="I624" t="str">
            <v>2 Privada (1)</v>
          </cell>
          <cell r="J624" t="str">
            <v>3 Privadas (2)</v>
          </cell>
          <cell r="K624" t="str">
            <v>31 31-Servicios Profesionales</v>
          </cell>
          <cell r="L624" t="str">
            <v>CO1.PCCNTR.7961437</v>
          </cell>
          <cell r="M624" t="str">
            <v>https://community.secop.gov.co/Public/Tendering/OpportunityDetail/Index?noticeUID=CO1.NTC.8061490&amp;isFromPublicArea=True&amp;isModal=False</v>
          </cell>
          <cell r="N624">
            <v>45776</v>
          </cell>
          <cell r="O624" t="str">
            <v>1 Licitación pública</v>
          </cell>
          <cell r="P624" t="str">
            <v>22 Licitación Pública (1-7)</v>
          </cell>
          <cell r="Q624" t="str">
            <v>N/A</v>
          </cell>
          <cell r="R624" t="str">
            <v>1 1. Ley 80</v>
          </cell>
          <cell r="S624" t="str">
            <v>8 8: Cultura</v>
          </cell>
          <cell r="T624" t="str">
            <v>1 Nacional</v>
          </cell>
          <cell r="U624" t="str">
            <v>3 3. Único Contratista</v>
          </cell>
          <cell r="V624" t="str">
            <v>P73 GROUP S.A.S.</v>
          </cell>
          <cell r="W624" t="str">
            <v>N.A</v>
          </cell>
          <cell r="X624">
            <v>900275221</v>
          </cell>
          <cell r="Y624">
            <v>6</v>
          </cell>
          <cell r="Z624" t="str">
            <v>CR 13 # 79 - 10</v>
          </cell>
          <cell r="AA624">
            <v>6014674698</v>
          </cell>
          <cell r="AB624" t="str">
            <v>licitaciones@dubrands.com</v>
          </cell>
          <cell r="AC624" t="str">
            <v>licitaciones@dubrands.com</v>
          </cell>
          <cell r="AD624" t="str">
            <v>N.A</v>
          </cell>
          <cell r="AE624" t="str">
            <v>N.A</v>
          </cell>
          <cell r="AF624" t="str">
            <v>N.A</v>
          </cell>
          <cell r="AG624" t="str">
            <v>N.A</v>
          </cell>
          <cell r="AH624" t="str">
            <v>N.A</v>
          </cell>
          <cell r="AI624" t="str">
            <v>1 1. Inversión</v>
          </cell>
          <cell r="AJ624" t="str">
            <v>112
  144
  102
  080
  163
  081
  123
  217</v>
          </cell>
          <cell r="AK624" t="str">
            <v>O230117330120240122
  O230117330120240144
  O230117330120240102
  O230117330120240080
  O230117459920240163
  O230117330120240081
  O230117330120240123
  O230117330120240217</v>
          </cell>
          <cell r="AL624" t="str">
            <v>Innovación y cambio cultural para la transformación de comportamientos que promuevan el orgullo por la ciudad de Bogotá D.C.
  Fortalecimiento de la sostenibilidad económica del sector cultural y creativo, a través de la implementación de programas que permitan aumentar crecimiento y competitividad, en Bogotá D.C.
  Fortalecimiento de alianzas estratégicas a nivel bilateral y multilateral para el posicionamiento de la ciudad como referente cultural y recreodeportivo en escenarios internacionales Bogotá D.C.
  Fortalecimiento de prácticas y transformaciones culturales, patrimoniales, urbanas y sociales para el bienestar integral de BogotáD.C.
  Formación Artística, Cultural y Deportiva a lo largo de la vida en Bogotá D.C. Asistencia Técnica para el desarrollo de infraestructuras culturales sostenibles en el Distrito Capital Bogotá D.C.
  Fortalecimiento de la gobernanza territorial, la participación incidente y la atención diferenciada de los grupos étnicos, etarios y sectores sociales desde las prácticas culturales en Bogotá D.C.</v>
          </cell>
          <cell r="AN624">
            <v>1951694266</v>
          </cell>
          <cell r="AO624">
            <v>397770161</v>
          </cell>
          <cell r="AQ624">
            <v>2349464427</v>
          </cell>
          <cell r="AU624">
            <v>2349464427</v>
          </cell>
          <cell r="AV624" t="str">
            <v>$ 0</v>
          </cell>
          <cell r="AW624" t="str">
            <v>1358
  1359
  1360
  1361
  1362
  1363
  1364
  1365
  1366
  1367
  1368
  1369
  1370</v>
          </cell>
          <cell r="AX624" t="str">
            <v>230000000
  163.256.000
  27.000.000
  1.000.000
  66.104.575
  35.132.500
  116.478.000
  147.980.000
  594.522.191
  6.000.000
  28.000.000
  5.000.000
  531.221.000</v>
          </cell>
          <cell r="AY624">
            <v>45828</v>
          </cell>
          <cell r="AZ624" t="str">
            <v>774
  778
  799
  800
  802
  816
  825
  846
  856
  857
  860
  862
  883</v>
          </cell>
          <cell r="BA624" t="str">
            <v>$6.000.000
  $230.000.000
  $163.256.000
  $27.000.000
  $1.000.000
  $66.104.575
  $531.221.000
  $35.132.500
  $5.000.000
  $116.478.000
  $147.980.000
  $594.522.191
  $28.000.000</v>
          </cell>
          <cell r="BB624" t="str">
            <v>06/03/2025
  07/03/2025
  07/03/2025
  07/03/2025
  07/03/2025
  07/03/2025
  10/03/2025
  11/03/2025
  11/03/2025
  11/03/2025
  11/03/2025
  11/03/2025
  11//03/2025</v>
          </cell>
          <cell r="BC624">
            <v>45819</v>
          </cell>
          <cell r="BD624">
            <v>45832</v>
          </cell>
          <cell r="BE624">
            <v>46021</v>
          </cell>
          <cell r="BF624">
            <v>46203</v>
          </cell>
          <cell r="BG624" t="str">
            <v>2 2-Ejecución</v>
          </cell>
          <cell r="BH624" t="str">
            <v>6 MESES Y 15 DIAS</v>
          </cell>
          <cell r="BI624" t="str">
            <v>1 1. Días</v>
          </cell>
          <cell r="BJ624">
            <v>186</v>
          </cell>
          <cell r="BK624">
            <v>180</v>
          </cell>
          <cell r="BL624">
            <v>366</v>
          </cell>
          <cell r="BM624" t="str">
            <v>SUBSECRETARÍA DE GOBERNANZA</v>
          </cell>
          <cell r="BN624" t="str">
            <v>DIRECCIÓN DE ASUNTOS LOCALES Y PARTICIPACIÓN</v>
          </cell>
          <cell r="BO624" t="str">
            <v>Juan Diego Jaramillo Morales
  Andres Felipe Jara Moreno
  Mario Arturo Suarez Moreno
  Natalia Sefair Lopez
  Adriana Maria Botero 
  Natalia Currea Dereser
  Diego Fernando Maldonado
  Julian Felipe Duarte
  Angelica Rocio Martinez
  Ibon Maritza Munevar</v>
          </cell>
          <cell r="BP624">
            <v>8357126</v>
          </cell>
          <cell r="BQ624">
            <v>1</v>
          </cell>
          <cell r="BR624" t="str">
            <v>ANGELICA ACOSTA CASTELLANOS</v>
          </cell>
          <cell r="BS624">
            <v>52177431</v>
          </cell>
          <cell r="BT624" t="str">
            <v>SI</v>
          </cell>
          <cell r="BU624" t="str">
            <v>N.A</v>
          </cell>
          <cell r="BV624">
            <v>87</v>
          </cell>
          <cell r="BW624" t="str">
            <v>N.A</v>
          </cell>
          <cell r="BX624" t="str">
            <v>N.A</v>
          </cell>
          <cell r="BY624" t="str">
            <v>N.A</v>
          </cell>
          <cell r="BZ624" t="str">
            <v>N.A</v>
          </cell>
          <cell r="CA624" t="str">
            <v>N.A</v>
          </cell>
        </row>
        <row r="625">
          <cell r="A625" t="str">
            <v>623</v>
          </cell>
          <cell r="B625" t="str">
            <v>CONTRATO INNOMINADO</v>
          </cell>
          <cell r="C625" t="str">
            <v>SCRD-LP-09-2025</v>
          </cell>
          <cell r="D625" t="str">
            <v>LICITACION PUBLICA</v>
          </cell>
          <cell r="E625" t="str">
            <v>Operar La Red Distrital De Bibliotecas Públicas -Biblored</v>
          </cell>
          <cell r="F625" t="str">
            <v>11 10. Típicos</v>
          </cell>
          <cell r="G625" t="str">
            <v>3 Unión Temporal</v>
          </cell>
          <cell r="H625" t="str">
            <v>2 Jurídica</v>
          </cell>
          <cell r="I625" t="str">
            <v>2 Privada (1)</v>
          </cell>
          <cell r="J625" t="str">
            <v>3 Privadas (2)</v>
          </cell>
          <cell r="K625" t="str">
            <v>49 49-Otros Servicios</v>
          </cell>
          <cell r="L625" t="str">
            <v>CO1.PCCNTR.7965814</v>
          </cell>
          <cell r="M625" t="str">
            <v>https://community.secop.gov.co/Public/Tendering/OpportunityDetail/Index?noticeUID=CO1.NTC.8046731&amp;isFromPublicArea=True&amp;isModal=False</v>
          </cell>
          <cell r="N625">
            <v>45772</v>
          </cell>
          <cell r="O625" t="str">
            <v>1 Licitación pública</v>
          </cell>
          <cell r="P625" t="str">
            <v>22 Licitación Pública (1-7)</v>
          </cell>
          <cell r="Q625" t="str">
            <v>N/A</v>
          </cell>
          <cell r="R625" t="str">
            <v>1 1. Ley 80</v>
          </cell>
          <cell r="S625" t="str">
            <v>8 8: Cultura</v>
          </cell>
          <cell r="T625" t="str">
            <v>1 Nacional</v>
          </cell>
          <cell r="U625" t="str">
            <v>1 1. Unión Temporal o Consorcio</v>
          </cell>
          <cell r="V625" t="str">
            <v>UT BIBLORED T &amp; G 2025</v>
          </cell>
          <cell r="W625" t="str">
            <v>N.A</v>
          </cell>
          <cell r="X625">
            <v>901953735</v>
          </cell>
          <cell r="Y625">
            <v>2</v>
          </cell>
          <cell r="Z625" t="str">
            <v>CL 112 # 70 - 11 BRR MORATO</v>
          </cell>
          <cell r="AA625">
            <v>3167431693</v>
          </cell>
          <cell r="AB625" t="str">
            <v>administrativa@grupoiscolombia.com</v>
          </cell>
          <cell r="AC625" t="str">
            <v>administrativa@grupoiscolombia.com</v>
          </cell>
          <cell r="AD625" t="str">
            <v>N.A</v>
          </cell>
          <cell r="AE625" t="str">
            <v>N.A</v>
          </cell>
          <cell r="AF625" t="str">
            <v>N.A</v>
          </cell>
          <cell r="AG625" t="str">
            <v>N.A</v>
          </cell>
          <cell r="AH625" t="str">
            <v>N.A</v>
          </cell>
          <cell r="AI625" t="str">
            <v>1 1. Inversión</v>
          </cell>
          <cell r="AJ625">
            <v>82</v>
          </cell>
          <cell r="AK625" t="str">
            <v>O230117330120240082</v>
          </cell>
          <cell r="AL625" t="str">
            <v>Fortalecimiento del acceso a la cultura escrita de los habitantes de Bogotá D.C.</v>
          </cell>
          <cell r="AN625">
            <v>29167857712</v>
          </cell>
          <cell r="AO625">
            <v>852782116</v>
          </cell>
          <cell r="AQ625">
            <v>30020639828</v>
          </cell>
          <cell r="AU625">
            <v>30020639828</v>
          </cell>
          <cell r="AV625" t="str">
            <v>$ 0</v>
          </cell>
          <cell r="AW625" t="str">
            <v>1281
  1282
  1283
  1284
  1285
  1286</v>
          </cell>
          <cell r="AX625" t="str">
            <v>1000000000
  248.000.000
  3.650.000.000
  577.710.500
  3.009.868.784
  20.682.278.428</v>
          </cell>
          <cell r="AY625">
            <v>45821</v>
          </cell>
          <cell r="AZ625" t="str">
            <v>748
  747
  746
  745
  815
  891</v>
          </cell>
          <cell r="BA625" t="str">
            <v>1.000.000.000
  248.000.000
  3.650.000.000
  577.710.500
  3.009.868.784 
  20.819.656.345</v>
          </cell>
          <cell r="BB625" t="str">
            <v>26/02/2025
  26/02/2025
  26/02/2025
  26/02/2025
  07/03/2025
  12/03/2025</v>
          </cell>
          <cell r="BC625">
            <v>45819</v>
          </cell>
          <cell r="BD625">
            <v>45824</v>
          </cell>
          <cell r="BE625">
            <v>46022</v>
          </cell>
          <cell r="BF625">
            <v>46045</v>
          </cell>
          <cell r="BG625" t="str">
            <v>2 2-Ejecución</v>
          </cell>
          <cell r="BH625" t="str">
            <v>6 MESES Y 15 DIAS</v>
          </cell>
          <cell r="BI625" t="str">
            <v>1 1. Días</v>
          </cell>
          <cell r="BJ625">
            <v>195</v>
          </cell>
          <cell r="BK625">
            <v>23</v>
          </cell>
          <cell r="BL625">
            <v>218</v>
          </cell>
          <cell r="BM625" t="str">
            <v>DIRECCIÓN DE LECTURA Y BIBLIOTECAS</v>
          </cell>
          <cell r="BN625" t="str">
            <v>DIRECCIÓN DE LECTURA Y BIBLIOTECAS</v>
          </cell>
          <cell r="BO625" t="str">
            <v>Bibiana Andrea Victorino Ramírez</v>
          </cell>
          <cell r="BP625">
            <v>52880976</v>
          </cell>
          <cell r="BQ625">
            <v>7</v>
          </cell>
          <cell r="BR625" t="str">
            <v>ELENA AMPARO DEL ROCIO GOMEZ MORENO</v>
          </cell>
          <cell r="BS625" t="str">
            <v>5 1 5 9 7 4 7 0</v>
          </cell>
          <cell r="BT625" t="str">
            <v>N.A</v>
          </cell>
          <cell r="BV625">
            <v>2</v>
          </cell>
          <cell r="BX625" t="str">
            <v>NO</v>
          </cell>
          <cell r="BY625" t="str">
            <v>N.A</v>
          </cell>
          <cell r="BZ625" t="str">
            <v>N.A</v>
          </cell>
          <cell r="CA625" t="str">
            <v>N.A</v>
          </cell>
        </row>
        <row r="626">
          <cell r="A626" t="str">
            <v>624</v>
          </cell>
          <cell r="B626" t="str">
            <v>CONTRATO DE ARRENDAMIENTO</v>
          </cell>
          <cell r="C626" t="str">
            <v>CONTRATO DE ARRENDAMIENTO TO DO PROJECTS SAS</v>
          </cell>
          <cell r="D626" t="str">
            <v>CONTRATACION DIRECTA</v>
          </cell>
          <cell r="E626" t="str">
            <v>Prestar el servicio de arrendamiento de los siguientes espacios; 1. Teatro Urbano y 2. Lobby del Teatro, para la programación denominada “EVENTO JAC 11 AL 16 DE JUNIO DE 2025.</v>
          </cell>
          <cell r="F626" t="str">
            <v>11 10. Típicos</v>
          </cell>
          <cell r="G626" t="str">
            <v>1 Contratista</v>
          </cell>
          <cell r="H626" t="str">
            <v>2 Jurídica</v>
          </cell>
          <cell r="I626" t="str">
            <v>2 Privada (1)</v>
          </cell>
          <cell r="J626" t="str">
            <v>3 Privadas (2)</v>
          </cell>
          <cell r="K626" t="str">
            <v>132 132-Arrendamiento de bienes inmuebles</v>
          </cell>
          <cell r="L626" t="str">
            <v>CO1.PCCNTR.7968945</v>
          </cell>
          <cell r="M626" t="str">
            <v>https://community.secop.gov.co/Public/Tendering/OpportunityDetail/Index?noticeUID=CO1.NTC.8269200&amp;isFromPublicArea=True&amp;isModal=False</v>
          </cell>
          <cell r="N626">
            <v>45818</v>
          </cell>
          <cell r="O626" t="str">
            <v>5 Contratación directa</v>
          </cell>
          <cell r="P626" t="str">
            <v>6 Arrendamientos y Adquisición de Inmuebles (5-8)</v>
          </cell>
          <cell r="Q626" t="str">
            <v>N/A</v>
          </cell>
          <cell r="R626" t="str">
            <v>1 1. Ley 80</v>
          </cell>
          <cell r="S626" t="str">
            <v>8 8: Cultura</v>
          </cell>
          <cell r="T626" t="str">
            <v>1 Nacional</v>
          </cell>
          <cell r="U626" t="str">
            <v>3 3. Único Contratista</v>
          </cell>
          <cell r="V626" t="str">
            <v>TO-DO PROJECTS S.A.S.</v>
          </cell>
          <cell r="W626" t="str">
            <v>N.A</v>
          </cell>
          <cell r="X626">
            <v>900591724</v>
          </cell>
          <cell r="Y626">
            <v>3</v>
          </cell>
          <cell r="Z626" t="str">
            <v>CL 72 51 11</v>
          </cell>
          <cell r="AA626">
            <v>3002340322</v>
          </cell>
          <cell r="AB626" t="str">
            <v>romyna@to-doprojects.com</v>
          </cell>
          <cell r="AC626" t="str">
            <v>romyna@to-doprojects.com</v>
          </cell>
          <cell r="AD626" t="str">
            <v>N.A</v>
          </cell>
          <cell r="AE626" t="str">
            <v>N/A</v>
          </cell>
          <cell r="AF626" t="str">
            <v>N.A</v>
          </cell>
          <cell r="AG626" t="str">
            <v>N.A</v>
          </cell>
          <cell r="AH626" t="str">
            <v>N.A</v>
          </cell>
          <cell r="AI626" t="str">
            <v>4 4. Otro</v>
          </cell>
          <cell r="AJ626" t="str">
            <v>N.A</v>
          </cell>
          <cell r="AK626" t="str">
            <v>N.A</v>
          </cell>
          <cell r="AL626" t="str">
            <v>N.A</v>
          </cell>
          <cell r="AN626">
            <v>0</v>
          </cell>
          <cell r="AQ626">
            <v>0</v>
          </cell>
          <cell r="AS626">
            <v>53171526</v>
          </cell>
          <cell r="AU626">
            <v>53171526</v>
          </cell>
          <cell r="AV626" t="str">
            <v>$ 0</v>
          </cell>
          <cell r="AW626" t="str">
            <v>N.A</v>
          </cell>
          <cell r="AX626" t="str">
            <v>N.A</v>
          </cell>
          <cell r="AY626" t="str">
            <v>N.A</v>
          </cell>
          <cell r="AZ626" t="str">
            <v>N.A</v>
          </cell>
          <cell r="BA626" t="str">
            <v>N.A</v>
          </cell>
          <cell r="BB626" t="str">
            <v>N.A</v>
          </cell>
          <cell r="BC626">
            <v>45819</v>
          </cell>
          <cell r="BD626">
            <v>45819</v>
          </cell>
          <cell r="BE626">
            <v>45824</v>
          </cell>
          <cell r="BF626">
            <v>45824</v>
          </cell>
          <cell r="BG626" t="str">
            <v>2 2-Ejecución</v>
          </cell>
          <cell r="BH626" t="str">
            <v>6 DIAS</v>
          </cell>
          <cell r="BI626" t="str">
            <v>1 1. Días</v>
          </cell>
          <cell r="BJ626">
            <v>5</v>
          </cell>
          <cell r="BK626">
            <v>0</v>
          </cell>
          <cell r="BL626">
            <v>5</v>
          </cell>
          <cell r="BM626" t="str">
            <v>DIRECCIÓN DE ARTE, CULTURA Y PATRIMONIO</v>
          </cell>
          <cell r="BN626" t="str">
            <v>SUBDIRECCIÓN DE GESTIÓN CULTURAL Y ARTISTICA</v>
          </cell>
          <cell r="BO626" t="str">
            <v>Adriana Maria Botero Velez</v>
          </cell>
          <cell r="BP626">
            <v>52254482</v>
          </cell>
          <cell r="BQ626">
            <v>6</v>
          </cell>
          <cell r="BR626" t="str">
            <v>ROMMY TOVAR LEON</v>
          </cell>
          <cell r="BS626" t="str">
            <v>2 2 6 6 8 0 8 8</v>
          </cell>
          <cell r="BT626" t="str">
            <v>NO</v>
          </cell>
          <cell r="BU626" t="str">
            <v>PEQUEÑA</v>
          </cell>
          <cell r="BV626" t="str">
            <v>N.A</v>
          </cell>
          <cell r="BW626" t="str">
            <v>N.A</v>
          </cell>
          <cell r="BX626" t="str">
            <v>NO</v>
          </cell>
          <cell r="BY626" t="str">
            <v>N.A</v>
          </cell>
          <cell r="BZ626" t="str">
            <v>N.A</v>
          </cell>
          <cell r="CA626" t="str">
            <v>N.A</v>
          </cell>
        </row>
        <row r="627">
          <cell r="A627" t="str">
            <v>625</v>
          </cell>
          <cell r="B627" t="str">
            <v>CONTRATO DE COLABORACION</v>
          </cell>
          <cell r="C627" t="str">
            <v>CORPORACIÓN LLANO Y JOROPO</v>
          </cell>
          <cell r="D627" t="str">
            <v>REGIMEN ESPECIAL</v>
          </cell>
          <cell r="E627" t="str">
            <v>Celebrar contrato de colaboración para la realización del proyecto "XII Encuentro Internacional Maestros del Arpa 2025" al cual se le asignó recursos mediante la Convocatoria pública del Programa Distrital de Apoyos Concertados PDAC 2025, en la modalidad Proyectos locales e interlocale</v>
          </cell>
          <cell r="F627" t="str">
            <v>11 10. Típicos</v>
          </cell>
          <cell r="G627" t="str">
            <v>1 Contratista</v>
          </cell>
          <cell r="H627" t="str">
            <v>2 Jurídica</v>
          </cell>
          <cell r="I627" t="str">
            <v>4 Sin Ánimo de Lucro (2-3)</v>
          </cell>
          <cell r="J627" t="str">
            <v>18 Corporaciones (4)</v>
          </cell>
          <cell r="K627" t="str">
            <v>41 41-Desarrollo de Proyectos Culturales</v>
          </cell>
          <cell r="L627" t="str">
            <v>CO1.PCCNTR.7988286</v>
          </cell>
          <cell r="M627" t="str">
            <v>https://community.secop.gov.co/Public/Tendering/OpportunityDetail/Index?noticeUID=CO1.NTC.8296200&amp;isFromPublicArea=True&amp;isModal=False</v>
          </cell>
          <cell r="N627">
            <v>45824</v>
          </cell>
          <cell r="O627" t="str">
            <v>8 Otra Regimen Especial</v>
          </cell>
          <cell r="P627" t="str">
            <v>9 Con Entidades Sin Ánimo de Lucro (8)</v>
          </cell>
          <cell r="Q627" t="str">
            <v>N/A</v>
          </cell>
          <cell r="R627" t="str">
            <v>4 4. CP Art. 355 privadas sin ánimo de lucro</v>
          </cell>
          <cell r="S627" t="str">
            <v>8 8: Cultura</v>
          </cell>
          <cell r="T627" t="str">
            <v>1 Nacional</v>
          </cell>
          <cell r="U627" t="str">
            <v>3 3. Único Contratista</v>
          </cell>
          <cell r="V627" t="str">
            <v>CORPORACIÓN LLANO Y JOROPO</v>
          </cell>
          <cell r="W627" t="str">
            <v>N.A</v>
          </cell>
          <cell r="X627">
            <v>900726307</v>
          </cell>
          <cell r="Y627">
            <v>7</v>
          </cell>
          <cell r="Z627" t="str">
            <v>CARRERA 12 #28A - 10 SUR</v>
          </cell>
          <cell r="AA627">
            <v>3662713</v>
          </cell>
          <cell r="AB627" t="str">
            <v>hildoarielarpista@hotmail.com</v>
          </cell>
          <cell r="AC627" t="str">
            <v>hildoarielarpista@hotmail.com</v>
          </cell>
          <cell r="AD627" t="str">
            <v>N.A</v>
          </cell>
          <cell r="AE627" t="str">
            <v>N/A</v>
          </cell>
          <cell r="AF627" t="str">
            <v>N.A</v>
          </cell>
          <cell r="AG627" t="str">
            <v>N.A</v>
          </cell>
          <cell r="AH627" t="str">
            <v>N.A</v>
          </cell>
          <cell r="AI627" t="str">
            <v>1 1. Inversión</v>
          </cell>
          <cell r="AJ627">
            <v>152</v>
          </cell>
          <cell r="AK627" t="str">
            <v>O230117330120240152</v>
          </cell>
          <cell r="AL627" t="str">
            <v>Fortalecimiento del Fomento para el Desarrollo de Procesos Culturales Sostenibles en Bogotá D.C.</v>
          </cell>
          <cell r="AN627">
            <v>120653367</v>
          </cell>
          <cell r="AQ627">
            <v>120653367</v>
          </cell>
          <cell r="AU627">
            <v>120653367</v>
          </cell>
          <cell r="AV627" t="str">
            <v>$ 0</v>
          </cell>
          <cell r="AW627">
            <v>1373</v>
          </cell>
          <cell r="AX627">
            <v>120653367</v>
          </cell>
          <cell r="AY627">
            <v>45828</v>
          </cell>
          <cell r="AZ627">
            <v>1099</v>
          </cell>
          <cell r="BA627">
            <v>120653367</v>
          </cell>
          <cell r="BB627">
            <v>45763</v>
          </cell>
          <cell r="BC627">
            <v>45827</v>
          </cell>
          <cell r="BD627">
            <v>45834</v>
          </cell>
          <cell r="BE627">
            <v>46006</v>
          </cell>
          <cell r="BF627">
            <v>46006</v>
          </cell>
          <cell r="BG627" t="str">
            <v>2 2-Ejecución</v>
          </cell>
          <cell r="BH627" t="str">
            <v>6 MESES</v>
          </cell>
          <cell r="BI627" t="str">
            <v>1 1. Días</v>
          </cell>
          <cell r="BJ627">
            <v>169</v>
          </cell>
          <cell r="BK627">
            <v>0</v>
          </cell>
          <cell r="BL627">
            <v>169</v>
          </cell>
          <cell r="BM627" t="str">
            <v>SUBSECRETARÍA DE GOBERNANZA</v>
          </cell>
          <cell r="BN627" t="str">
            <v>DIRECCIÓN DE FOMENTO</v>
          </cell>
          <cell r="BO627" t="str">
            <v>Juan Diego Jaramillo Morales</v>
          </cell>
          <cell r="BP627">
            <v>8357126</v>
          </cell>
          <cell r="BQ627">
            <v>1</v>
          </cell>
          <cell r="BR627" t="str">
            <v>HIDALGO ARIEL AGURRE DAZA</v>
          </cell>
          <cell r="BS627">
            <v>79371477</v>
          </cell>
          <cell r="BT627" t="str">
            <v>NO</v>
          </cell>
          <cell r="BU627" t="str">
            <v>PEQUEÑA</v>
          </cell>
          <cell r="BV627" t="str">
            <v>N.A</v>
          </cell>
          <cell r="BW627" t="str">
            <v>N.A</v>
          </cell>
          <cell r="BX627" t="str">
            <v>SI</v>
          </cell>
          <cell r="BY627" t="str">
            <v>La enseñanza, impulso, patrocinio, investigación y difusión de las diferentes manifestaciones artísticas, patrimonio cultural y costumbres folklóricas, artes escénicas, musicales y disciplinas complementarias; a través de capacitaciones, talleres prácticos, proyectos y eventos realizados directamente o mediante celebración de convenios y/o contratos de cualquier orden con entidades del sector oficial, privado o mixto. Finalidades. La finalidad de la corporación será de interés público y social que integran objetivos como sigue:
  A. Organizar directamente o en asocio con entidades nacionales, regionales, locales o internacionales, programas especiales de ejecución instrumental, eventos musicales, enseñanza en interpretación y composición musical y en general los distintos campos de la música y la danza; B. Prestar asesoría, consultoría, académicamente o con apoyo logístico a las diferentes instituciones estatales, privadas o en la creación de otras corporaciones relativas a lo descrito en el objeto de la corporación; siempre que exista respaldo económico de entidades públicas, y/o privadas; C. Realización de giras artísticas, en el país o en el exterior, con conjuntos musicales, y/o artes escénicas y/o bailes con aquellos artistas inscritos en la corporación llano y joropo, o con otros artistas que representen y se destaquen en folklore, artes escénicas y música; D. La corporación llano y joropo, podrá suscribir convenios con instituciones educativas, suscribir alianzas estratégicas, ser parte de uniones temporales o consorcios, para realizar el fomento y la difusión del folklore, con artistas asociados a la corporación y otros de renombre; E. Realizar publicaciones impresas, audiovisuales, discográficas o digital con contenidos relativas a lo descrito en el objeto de la corporación, por cuenta propia o en asocio con entidades oficiales o privadas, nacionales o internacionales; F. Planear, organizar y dirigir festivales o encuentros musicales y de artes escénicas; G. Organizar eventos y actividades que contribuyan al sostenimiento y desarrollo del objeto social de la corporación; H. La corporación podrá celebrar convenio de cualquier orden, contratos, comodatos, mandatos, adquisiciones, enajenar, gravar, transformar y administrar toda clase de bienes muebles e inmuebles, realizar operaciones comerciales; operaciones con entidades financieras, realizar negocios con entidades particulares, personas naturales entidades estatales de orden nacional o internacional, siempre y cuando tiendan al desarrollo del objeto social y sus actividades; I. Fabricación, suministro, reparación y mantenimiento de instrumentos y accesorios musicales.</v>
          </cell>
          <cell r="CA627" t="str">
            <v>N.A</v>
          </cell>
        </row>
        <row r="628">
          <cell r="A628">
            <v>626</v>
          </cell>
          <cell r="B628" t="str">
            <v>CONTRATO DE COLABORACION</v>
          </cell>
          <cell r="C628" t="str">
            <v>FUNDACIÓN INTEGRANDO FRONTERAS</v>
          </cell>
          <cell r="D628" t="str">
            <v>REGIMEN ESPECIAL</v>
          </cell>
          <cell r="E628" t="str">
            <v>celebrar contrato de colaboración para la realización del proyecto "27 fudc" al cual se le asignó recursos mediante la convocatoria pública del programa distrital de apoyos concertados pdac 2025, en la modalidad proyectos locales e interlocales.</v>
          </cell>
          <cell r="F628" t="str">
            <v>11 10. Típicos</v>
          </cell>
          <cell r="G628" t="str">
            <v>1 Contratista</v>
          </cell>
          <cell r="H628" t="str">
            <v>2 Jurídica</v>
          </cell>
          <cell r="I628" t="str">
            <v>4 Sin Ánimo de Lucro (2-3)</v>
          </cell>
          <cell r="J628" t="str">
            <v>13 Fundaciones (4)</v>
          </cell>
          <cell r="K628" t="str">
            <v>41 41-Desarrollo de Proyectos Culturales</v>
          </cell>
          <cell r="L628" t="str">
            <v>CO1.PCCNTR.7988630</v>
          </cell>
          <cell r="M628" t="str">
            <v>https://community.secop.gov.co/Public/Tendering/OpportunityDetail/Index?noticeUID=CO1.NTC.8296205&amp;isFromPublicArea=True&amp;isModal=False</v>
          </cell>
          <cell r="N628">
            <v>45824</v>
          </cell>
          <cell r="O628" t="str">
            <v>8 Otra Regimen Especial</v>
          </cell>
          <cell r="P628" t="str">
            <v>9 Con Entidades Sin Ánimo de Lucro (8)</v>
          </cell>
          <cell r="Q628" t="str">
            <v>N/A</v>
          </cell>
          <cell r="R628" t="str">
            <v>4 4. CP Art. 355 privadas sin ánimo de lucro</v>
          </cell>
          <cell r="S628" t="str">
            <v>8 8: Cultura</v>
          </cell>
          <cell r="T628" t="str">
            <v>1 Nacional</v>
          </cell>
          <cell r="U628" t="str">
            <v>3 3. Único Contratista</v>
          </cell>
          <cell r="V628" t="str">
            <v>FUNDACIÓN INTEGRANDO FRONTERAS</v>
          </cell>
          <cell r="W628" t="str">
            <v>N.A</v>
          </cell>
          <cell r="X628">
            <v>830099776</v>
          </cell>
          <cell r="Y628">
            <v>3</v>
          </cell>
          <cell r="Z628" t="str">
            <v>CR 54 64 A 45 TO 7 OF 303</v>
          </cell>
          <cell r="AA628">
            <v>3187033533</v>
          </cell>
          <cell r="AB628" t="str">
            <v>info@integrandofronteras.org</v>
          </cell>
          <cell r="AC628" t="str">
            <v>info@integrandofronteras.org</v>
          </cell>
          <cell r="AD628" t="str">
            <v>N.A</v>
          </cell>
          <cell r="AE628" t="str">
            <v>N/A</v>
          </cell>
          <cell r="AF628" t="str">
            <v>N.A</v>
          </cell>
          <cell r="AG628" t="str">
            <v>N.A</v>
          </cell>
          <cell r="AH628" t="str">
            <v>N.A</v>
          </cell>
          <cell r="AI628" t="str">
            <v>1 1. Inversión</v>
          </cell>
          <cell r="AJ628">
            <v>152</v>
          </cell>
          <cell r="AK628" t="str">
            <v>O230117330120240152</v>
          </cell>
          <cell r="AL628" t="str">
            <v>Fortalecimiento del Fomento para el Desarrollo de Procesos Culturales Sostenibles en Bogotá D.C.</v>
          </cell>
          <cell r="AN628">
            <v>120653367</v>
          </cell>
          <cell r="AQ628">
            <v>120653367</v>
          </cell>
          <cell r="AU628">
            <v>120653367</v>
          </cell>
          <cell r="AV628" t="str">
            <v>$ 0</v>
          </cell>
          <cell r="AW628">
            <v>1330</v>
          </cell>
          <cell r="AX628">
            <v>120653367</v>
          </cell>
          <cell r="AY628">
            <v>45827</v>
          </cell>
          <cell r="AZ628">
            <v>1087</v>
          </cell>
          <cell r="BA628">
            <v>120653367</v>
          </cell>
          <cell r="BB628">
            <v>45763</v>
          </cell>
          <cell r="BC628">
            <v>45826</v>
          </cell>
          <cell r="BD628">
            <v>45834</v>
          </cell>
          <cell r="BE628">
            <v>46006</v>
          </cell>
          <cell r="BF628">
            <v>46006</v>
          </cell>
          <cell r="BG628" t="str">
            <v>2 2-Ejecución</v>
          </cell>
          <cell r="BH628" t="str">
            <v>6 MESES</v>
          </cell>
          <cell r="BI628" t="str">
            <v>1 1. Días</v>
          </cell>
          <cell r="BJ628">
            <v>169</v>
          </cell>
          <cell r="BK628">
            <v>0</v>
          </cell>
          <cell r="BL628">
            <v>169</v>
          </cell>
          <cell r="BM628" t="str">
            <v>SUBSECRETARÍA DE GOBERNANZA</v>
          </cell>
          <cell r="BN628" t="str">
            <v>DIRECCIÓN DE FOMENTO</v>
          </cell>
          <cell r="BO628" t="str">
            <v>Juan Diego Jaramillo Morales</v>
          </cell>
          <cell r="BP628">
            <v>8357126</v>
          </cell>
          <cell r="BQ628">
            <v>1</v>
          </cell>
          <cell r="BR628" t="str">
            <v>Dielo Leonardo Agudelo Oviedo</v>
          </cell>
          <cell r="BS628">
            <v>79901130</v>
          </cell>
          <cell r="BT628" t="str">
            <v>NO</v>
          </cell>
          <cell r="BU628" t="str">
            <v>PEQUEÑA</v>
          </cell>
          <cell r="BV628" t="str">
            <v>N.A</v>
          </cell>
          <cell r="BW628" t="str">
            <v>N.A</v>
          </cell>
          <cell r="BX628" t="str">
            <v>SI</v>
          </cell>
          <cell r="BY628" t="str">
            <v>La fundación tendrá como objeto principal crear, desarrollar y fomentar actividades culturales, sociales y ambientales, que estimulen el desarrollo integral de las personas y regiones, dentro y fuera del país de tal forma, que para el logro de sus objetivos podrá realizar los siguientes fines específicos A) Diseñar, gestionar y/o realizar intercambio cultural, social, artesanal y académico en el ámbito nacional e internacional. B) Promover, diseñar, gestionar y realizar acciones proyectos de y para artes escénicas, plásticas, y audiovisuales nacionales e internacionales C) Diseñar, gestionar y/o realizar proyectos que beneficien el desarrollo de la calidad de vida de las comunidades, D) Celebrar convenios y/o alianzas con entidades públicas o privadas, nacionales o extranjeras para el desarrollo de proyectos sociales, culturales y ambientales E) Gestionar donaciones en instituciones privadas y públicas, nacionales o extranjeras para el desarrollo de proyectos culturales, sociales, académicos y artesanales F) Desarrollar actividades para el funcionamiento y sostenimiento de la entidad G) Realizar trabajo en red y/o en alianza para el logro de sus objetivos H) Organizar y realizar talleres no formales, diplomados, seminarios, congresos, conferencias. Galerías, exposiciones y ferias nacionales y/o internacionales I) Redactar, editar, publicar y/o distribuir libros, revistas, folletos, boletines, a través diferentes herramientas de comunicación de forma impresa y/o digital, de interés para la sociedad J) Colaborar con entidades similares o afines nacionales o del exterior en actividades y programas que beneficien a la región, K) Dar a conocer la labor cultural en el ámbito nacional e internacional L) Asesorar a otras organizaciones sociales, culturales y/o ambientales con fines de desarrollo social, cultural, ambiental y económico. M) Estimular y desarrollar proyectos de investigación N) Fomentar y promover el turismo O) Fomentar, apoyar y/o gestionar nuevas específicas de y para comunidades indígenas, afrodescendientes, víctimas de la violencia, personas de escasos recursos, desplazadas por la violencia y/o con enfoque diferencial. P) Realizar toda clase de actividades autorizadas por la ley y por las regulaciones que sobre el particular contienen los presentes estatutos</v>
          </cell>
          <cell r="CA628" t="str">
            <v>N.A</v>
          </cell>
        </row>
        <row r="629">
          <cell r="A629" t="str">
            <v>627</v>
          </cell>
          <cell r="B629" t="str">
            <v>CONTRATO DE COLABORACION</v>
          </cell>
          <cell r="C629" t="str">
            <v>ASOCIACIÓN CULTURAL VUELO</v>
          </cell>
          <cell r="D629" t="str">
            <v>REGIMEN ESPECIAL</v>
          </cell>
          <cell r="E629" t="str">
            <v>Celebrar contrato de colaboración para la realización del proyecto "Lenguajes Del Corazón: Laboratorios De Creación Artística Para El Bienestar Emocional De Niños, Niñas Y Adolescentes De Bogotá" al cual se le asignó recursos mediante la Convocatoria pública del Programa Distrital de Apoyos Concertados PDAC 2025, en la modalidad Proyectos locales e interlocales.</v>
          </cell>
          <cell r="F629" t="str">
            <v>11 10. Típicos</v>
          </cell>
          <cell r="G629" t="str">
            <v>1 Contratista</v>
          </cell>
          <cell r="H629" t="str">
            <v>2 Jurídica</v>
          </cell>
          <cell r="I629" t="str">
            <v>4 Sin Ánimo de Lucro (2-3)</v>
          </cell>
          <cell r="J629" t="str">
            <v>21 Asociaciones (4)</v>
          </cell>
          <cell r="K629" t="str">
            <v>41 41-Desarrollo de Proyectos Culturales</v>
          </cell>
          <cell r="L629" t="str">
            <v>CO1.PCCNTR.7989038</v>
          </cell>
          <cell r="M629" t="str">
            <v>https://community.secop.gov.co/Public/Tendering/OpportunityDetail/Index?noticeUID=CO1.NTC.8296132&amp;isFromPublicArea=True&amp;isModal=False</v>
          </cell>
          <cell r="N629">
            <v>45824</v>
          </cell>
          <cell r="O629" t="str">
            <v>8 Otra Regimen Especial</v>
          </cell>
          <cell r="P629" t="str">
            <v>9 Con Entidades Sin Ánimo de Lucro (8)</v>
          </cell>
          <cell r="Q629" t="str">
            <v>N/A</v>
          </cell>
          <cell r="R629" t="str">
            <v>4 4. CP Art. 355 privadas sin ánimo de lucro</v>
          </cell>
          <cell r="S629" t="str">
            <v>8 8: Cultura</v>
          </cell>
          <cell r="T629" t="str">
            <v>1 Nacional</v>
          </cell>
          <cell r="U629" t="str">
            <v>3 3. Único Contratista</v>
          </cell>
          <cell r="V629" t="str">
            <v>ASOCIACIÓN CULTURAL VUELO</v>
          </cell>
          <cell r="W629" t="str">
            <v>N.A</v>
          </cell>
          <cell r="X629">
            <v>830131278</v>
          </cell>
          <cell r="Y629">
            <v>3</v>
          </cell>
          <cell r="Z629" t="str">
            <v>Av. Caracas No. 62-33 Pso. 3</v>
          </cell>
          <cell r="AA629">
            <v>3004421728</v>
          </cell>
          <cell r="AB629" t="str">
            <v>asociacionculturalvuelo@gmail.com</v>
          </cell>
          <cell r="AC629" t="str">
            <v>asociacionculturalvuelo@gmail.com</v>
          </cell>
          <cell r="AD629" t="str">
            <v>N.A</v>
          </cell>
          <cell r="AE629" t="str">
            <v>N/A</v>
          </cell>
          <cell r="AF629" t="str">
            <v>N.A</v>
          </cell>
          <cell r="AG629" t="str">
            <v>N.A</v>
          </cell>
          <cell r="AH629" t="str">
            <v>N.A</v>
          </cell>
          <cell r="AI629" t="str">
            <v>1 1. Inversión</v>
          </cell>
          <cell r="AJ629">
            <v>152</v>
          </cell>
          <cell r="AK629" t="str">
            <v>O230117330120240152</v>
          </cell>
          <cell r="AL629" t="str">
            <v>Fortalecimiento del Fomento para el Desarrollo de Procesos Culturales Sostenibles en Bogotá D.C.</v>
          </cell>
          <cell r="AN629">
            <v>69183000</v>
          </cell>
          <cell r="AQ629">
            <v>69183000</v>
          </cell>
          <cell r="AU629">
            <v>69183000</v>
          </cell>
          <cell r="AV629" t="str">
            <v>$ 0</v>
          </cell>
          <cell r="AZ629">
            <v>1088</v>
          </cell>
          <cell r="BA629">
            <v>69183000</v>
          </cell>
          <cell r="BB629">
            <v>45763</v>
          </cell>
          <cell r="BC629">
            <v>45827</v>
          </cell>
          <cell r="BD629">
            <v>45835</v>
          </cell>
          <cell r="BE629">
            <v>46006</v>
          </cell>
          <cell r="BF629">
            <v>46006</v>
          </cell>
          <cell r="BG629" t="str">
            <v>2 2-Ejecución</v>
          </cell>
          <cell r="BH629" t="str">
            <v>6 MESES</v>
          </cell>
          <cell r="BI629" t="str">
            <v>1 1. Días</v>
          </cell>
          <cell r="BJ629">
            <v>168</v>
          </cell>
          <cell r="BK629">
            <v>0</v>
          </cell>
          <cell r="BL629">
            <v>168</v>
          </cell>
          <cell r="BM629" t="str">
            <v>SUBSECRETARÍA DE GOBERNANZA</v>
          </cell>
          <cell r="BN629" t="str">
            <v>DIRECCIÓN DE FOMENTO</v>
          </cell>
          <cell r="BO629" t="str">
            <v>Juan Diego Jaramillo Morales</v>
          </cell>
          <cell r="BP629">
            <v>8357126</v>
          </cell>
          <cell r="BQ629">
            <v>1</v>
          </cell>
          <cell r="BR629" t="str">
            <v>Miriam Nelly Redondo Tequia</v>
          </cell>
          <cell r="BS629">
            <v>51957343</v>
          </cell>
          <cell r="BT629" t="str">
            <v>NO</v>
          </cell>
          <cell r="BU629" t="str">
            <v>PEQUEÑA</v>
          </cell>
          <cell r="BV629" t="str">
            <v>N.A</v>
          </cell>
          <cell r="BW629" t="str">
            <v>N.A</v>
          </cell>
          <cell r="BX629" t="str">
            <v>SI</v>
          </cell>
          <cell r="BY629" t="str">
            <v>La ASOCIACIÓN CULTURAL VUELO tendrá como objetivo fundamental desarrollar actividades artísticas, educativas, culturales, políticas, sociales, científicas, tecnológicas, deportivas y de recreación que contribuyan a la felicidad y al bienestar general del pueblo colombiano, en particular de los niños, jóvenes y población más vulnerable. La asociación es un ente sin ánimo de lucro que funciona como centro cultural y academia de artes y ciencia, de carácter no formal, y presta sus servicios a personas naturales y entes públicos y privados. Además de la oferta de servicios culturales como conciertos, presentación de obras teatrales, exposiciones de artes plásticas y artesanías, talleres de formación artística, recitales, talleres de ciencia y tecnología, conferencias, seminarios, impresión de revistas, libros, folletos, etc., la asociación patrocina y presta sus instalaciones para la realización de actividades orientadas a la formación de ciudadanía como: Semilleros artísticos, talleres y seminarios de ciencia y tecnología, biblioteca comunitaria, cine foros y talleres de promoción de tejido social y convivencia armónica. La asociación desarrollará actividades pertinentes a las seis áreas artísticas clásicas (artes escénicas, música, danza, artes plásticas, audiovisuales y creación literaria), y en su sede funcionarán diversos colectivos artísticos asociados. La asociación promoverá y realizará investigaciones sobre temas artísticos, culturales, científicos, educativos, pedagógicos y sociales.</v>
          </cell>
          <cell r="CA629" t="str">
            <v>N.A</v>
          </cell>
        </row>
        <row r="630">
          <cell r="A630" t="str">
            <v>628</v>
          </cell>
          <cell r="B630" t="str">
            <v>CONTRATO DE COLABORACION</v>
          </cell>
          <cell r="C630" t="str">
            <v>FUNDACIÓN TEF</v>
          </cell>
          <cell r="D630" t="str">
            <v>REGIMEN ESPECIAL</v>
          </cell>
          <cell r="E630" t="str">
            <v>Celebrar contrato de colaboración para la realización del proyecto "Teatro Para La Construcción De Convivencia Y Paz 2025" al cual se le asignó recursos mediante la Convocatoria pública del Programa Distrital de Apoyos Concertados PDAC 2025, en la modalidad Proyectos locales e interlocales.</v>
          </cell>
          <cell r="F630" t="str">
            <v>11 10. Típicos</v>
          </cell>
          <cell r="G630" t="str">
            <v>1 Contratista</v>
          </cell>
          <cell r="H630" t="str">
            <v>2 Jurídica</v>
          </cell>
          <cell r="I630" t="str">
            <v>4 Sin Ánimo de Lucro (2-3)</v>
          </cell>
          <cell r="J630" t="str">
            <v>13 Fundaciones (4)</v>
          </cell>
          <cell r="K630" t="str">
            <v>41 41-Desarrollo de Proyectos Culturales</v>
          </cell>
          <cell r="L630" t="str">
            <v>CO1.PCCNTR.7989058</v>
          </cell>
          <cell r="M630" t="str">
            <v>https://community.secop.gov.co/Public/Tendering/OpportunityDetail/Index?noticeUID=CO1.NTC.8296123&amp;isFromPublicArea=True&amp;isModal=False</v>
          </cell>
          <cell r="N630">
            <v>45824</v>
          </cell>
          <cell r="O630" t="str">
            <v>8 Otra Regimen Especial</v>
          </cell>
          <cell r="P630" t="str">
            <v>9 Con Entidades Sin Ánimo de Lucro (8)</v>
          </cell>
          <cell r="Q630" t="str">
            <v>N/A</v>
          </cell>
          <cell r="R630" t="str">
            <v>4 4. CP Art. 355 privadas sin ánimo de lucro</v>
          </cell>
          <cell r="S630" t="str">
            <v>8 8: Cultura</v>
          </cell>
          <cell r="T630" t="str">
            <v>1 Nacional</v>
          </cell>
          <cell r="U630" t="str">
            <v>3 3. Único Contratista</v>
          </cell>
          <cell r="V630" t="str">
            <v>FUNDACIÓN CULTURAL TEATRO EXPERIMENTAL FONTIBON TEF</v>
          </cell>
          <cell r="W630" t="str">
            <v>N.A</v>
          </cell>
          <cell r="X630">
            <v>800116995</v>
          </cell>
          <cell r="Y630">
            <v>4</v>
          </cell>
          <cell r="Z630" t="str">
            <v>CALLE 14 B # 108 – 97</v>
          </cell>
          <cell r="AA630">
            <v>2985520</v>
          </cell>
          <cell r="AB630" t="str">
            <v>experimentalfontibon@yahoo.es</v>
          </cell>
          <cell r="AC630" t="str">
            <v>experimentalfontibon@yahoo.es</v>
          </cell>
          <cell r="AD630" t="str">
            <v>N.A</v>
          </cell>
          <cell r="AE630" t="str">
            <v>N/A</v>
          </cell>
          <cell r="AF630" t="str">
            <v>N.A</v>
          </cell>
          <cell r="AG630" t="str">
            <v>N.A</v>
          </cell>
          <cell r="AH630" t="str">
            <v>N.A</v>
          </cell>
          <cell r="AI630" t="str">
            <v>1 1. Inversión</v>
          </cell>
          <cell r="AJ630">
            <v>152</v>
          </cell>
          <cell r="AK630" t="str">
            <v>O230117330120240152</v>
          </cell>
          <cell r="AL630" t="str">
            <v>Fortalecimiento del Fomento para el Desarrollo de Procesos Culturales Sostenibles en Bogotá D.C.</v>
          </cell>
          <cell r="AN630">
            <v>120653367</v>
          </cell>
          <cell r="AQ630">
            <v>120653367</v>
          </cell>
          <cell r="AU630">
            <v>120653367</v>
          </cell>
          <cell r="AV630" t="str">
            <v>$ 0</v>
          </cell>
          <cell r="AW630">
            <v>1375</v>
          </cell>
          <cell r="AX630">
            <v>120653367</v>
          </cell>
          <cell r="AY630">
            <v>45828</v>
          </cell>
          <cell r="AZ630">
            <v>1116</v>
          </cell>
          <cell r="BA630">
            <v>120653367</v>
          </cell>
          <cell r="BB630">
            <v>45763</v>
          </cell>
          <cell r="BC630">
            <v>45827</v>
          </cell>
          <cell r="BD630">
            <v>45835</v>
          </cell>
          <cell r="BE630">
            <v>46006</v>
          </cell>
          <cell r="BF630">
            <v>46006</v>
          </cell>
          <cell r="BG630" t="str">
            <v>2 2-Ejecución</v>
          </cell>
          <cell r="BH630" t="str">
            <v>6 MESES</v>
          </cell>
          <cell r="BI630" t="str">
            <v>1 1. Días</v>
          </cell>
          <cell r="BJ630">
            <v>168</v>
          </cell>
          <cell r="BK630">
            <v>0</v>
          </cell>
          <cell r="BL630">
            <v>168</v>
          </cell>
          <cell r="BM630" t="str">
            <v>SUBSECRETARÍA DE GOBERNANZA</v>
          </cell>
          <cell r="BN630" t="str">
            <v>DIRECCIÓN DE FOMENTO</v>
          </cell>
          <cell r="BO630" t="str">
            <v>Juan Diego Jaramillo Morales</v>
          </cell>
          <cell r="BP630">
            <v>8357126</v>
          </cell>
          <cell r="BQ630">
            <v>1</v>
          </cell>
          <cell r="BR630" t="str">
            <v>GLORIA ESPERANZA GIL ROMERO</v>
          </cell>
          <cell r="BS630">
            <v>52782006</v>
          </cell>
          <cell r="BT630" t="str">
            <v>NO</v>
          </cell>
          <cell r="BU630" t="str">
            <v>PEQUEÑA</v>
          </cell>
          <cell r="BV630">
            <v>1</v>
          </cell>
          <cell r="BW630" t="str">
            <v>N.A</v>
          </cell>
          <cell r="BX630" t="str">
            <v>SI</v>
          </cell>
          <cell r="BY630" t="str">
            <v>Entendiendo como valores positivos de la cultura manifestaciones estéticas y artísticas como: El teatro la pintura, la danza, la poesía, la literatura, el cine, etc., el objetivo de la FUNDACIÓN CULTURAL TEATRO EXPERIMENTAL FONTIBÓN (TEF) trabajará en la creación producción y difusión de obras artísticas teatrales principalmente y buscará la unión, solidaridad y cooperación entre personas y grupos de personas sin distinción alguna, interesadas en el desarrollo del trabajo cultural y artístico comunitario con sentido social, promoviendo la paz, la convivencia, y el respeto por la vida y el medio ambiente entre los colombianos. Específicos: Fomentar, impulsar y desarrollar expresiones culturales y artísticas exaltando principios de convivencia pacífica valores y derechos humanos y otros que permitan el desarrollo de las comunidades con criterios de justicia y paz. Impulsará actividades y proyectos que permitan la manifestación estética de las comunidades a través de expresiones artística como el teatro, principalmente y la danza, la música, la literatura, las artes plásticas en general. Procurar obtener los recursos y medios necesarios para el desarrollo espiritual de la comunidad y contribuir a la educación y formación ciudadana para la paz y la convivencia. Buscar las transformaciones culturales y espirituales que permitan la autonomía la solidaridad y sensibilidad para la transformación social del país en beneficio de las comunidades populares. Gestionar, organizar y organizar eventos artísticos y culturales a nivel distrital, departamental y nacional. Promover la organización y autogestión de grupos artísticos y culturales en las comunidades. Establecer nexos con personas y grupos afines con el fin de desarrollar procesos culturales y artísticos que fortalezcan el tejido social de forma amplia pluralista y democrática. Incentivar el intercambio de experiencia, conocimientos, saberes en actividades coordinadas con otros grupos y personas. Celebrar en el ejercicio de las actividades que le son propias, las operaciones pertinentes con entidades bancarias de crédito financieras y de seguros necesarias en la sostenibilidad y permanencia de FUNDACIÓN CULTURAL TEATRO EXPERIMENTAL FONTIBÓN.
  Recibir donaciones de entidades y personas nacionales o extranjeras y celebrar contratos o acuerdos con ellos para el cumplimiento de sus objetivos.</v>
          </cell>
          <cell r="CA630" t="str">
            <v>N.A</v>
          </cell>
        </row>
        <row r="631">
          <cell r="A631" t="str">
            <v>629</v>
          </cell>
          <cell r="B631" t="str">
            <v>CONTRATO DE COLABORACION</v>
          </cell>
          <cell r="C631" t="str">
            <v>ASOCIACIÓN AMAYTA</v>
          </cell>
          <cell r="D631" t="str">
            <v>REGIMEN ESPECIAL</v>
          </cell>
          <cell r="E631" t="str">
            <v>celebrar contrato de colaboración para la realización del proyecto "escuela de formación artística y cultural efac16" al cual se le asignó recursos mediante la convocatoria pública del programa distrital de apoyos concertados pdac 2025, en la modalidad proyectos locales e interlocales.</v>
          </cell>
          <cell r="F631" t="str">
            <v>11 10. Típicos</v>
          </cell>
          <cell r="G631" t="str">
            <v>1 Contratista</v>
          </cell>
          <cell r="H631" t="str">
            <v>2 Jurídica</v>
          </cell>
          <cell r="I631" t="str">
            <v>4 Sin Ánimo de Lucro (2-3)</v>
          </cell>
          <cell r="J631" t="str">
            <v>21 Asociaciones (4)</v>
          </cell>
          <cell r="K631" t="str">
            <v>41 41-Desarrollo de Proyectos Culturales</v>
          </cell>
          <cell r="L631" t="str">
            <v>CO1.PCCNTR.7989069</v>
          </cell>
          <cell r="M631" t="str">
            <v>https://community.secop.gov.co/Public/Tendering/OpportunityDetail/Index?noticeUID=CO1.NTC.8295939&amp;isFromPublicArea=True&amp;isModal=False</v>
          </cell>
          <cell r="N631">
            <v>45824</v>
          </cell>
          <cell r="O631" t="str">
            <v>8 Otra Regimen Especial</v>
          </cell>
          <cell r="P631" t="str">
            <v>9 Con Entidades Sin Ánimo de Lucro (8)</v>
          </cell>
          <cell r="Q631" t="str">
            <v>N/A</v>
          </cell>
          <cell r="R631" t="str">
            <v>4 4. CP Art. 355 privadas sin ánimo de lucro</v>
          </cell>
          <cell r="S631" t="str">
            <v>8 8: Cultura</v>
          </cell>
          <cell r="T631" t="str">
            <v>1 Nacional</v>
          </cell>
          <cell r="U631" t="str">
            <v>3 3. Único Contratista</v>
          </cell>
          <cell r="V631" t="str">
            <v>ASOCIACIÓN PARA EL DESARROLLO SOCIAL, CULTURAL, RECREODEPORTIVO Y COMUNITARIO AMAYTA</v>
          </cell>
          <cell r="W631" t="str">
            <v>N.A</v>
          </cell>
          <cell r="X631">
            <v>830052630</v>
          </cell>
          <cell r="Y631">
            <v>4</v>
          </cell>
          <cell r="Z631" t="str">
            <v>Cl 4 A No. 53 C 62 P. 1</v>
          </cell>
          <cell r="AA631">
            <v>3152900342</v>
          </cell>
          <cell r="AB631" t="str">
            <v>amayta16@gmail.com</v>
          </cell>
          <cell r="AC631" t="str">
            <v>amayta16@gmail.com</v>
          </cell>
          <cell r="AD631" t="str">
            <v>N.A</v>
          </cell>
          <cell r="AE631" t="str">
            <v>N/A</v>
          </cell>
          <cell r="AF631" t="str">
            <v>N.A</v>
          </cell>
          <cell r="AG631" t="str">
            <v>N.A</v>
          </cell>
          <cell r="AH631" t="str">
            <v>N.A</v>
          </cell>
          <cell r="AI631" t="str">
            <v>1 1. Inversión</v>
          </cell>
          <cell r="AJ631">
            <v>152</v>
          </cell>
          <cell r="AK631" t="str">
            <v>O230117330120240152</v>
          </cell>
          <cell r="AL631" t="str">
            <v>Fortalecimiento del Fomento para el Desarrollo de Procesos Culturales Sostenibles en Bogotá D.C.</v>
          </cell>
          <cell r="AN631">
            <v>120653367</v>
          </cell>
          <cell r="AQ631">
            <v>120653367</v>
          </cell>
          <cell r="AU631">
            <v>120653367</v>
          </cell>
          <cell r="AV631" t="str">
            <v>$ 0</v>
          </cell>
          <cell r="AW631">
            <v>1331</v>
          </cell>
          <cell r="AX631">
            <v>120653367</v>
          </cell>
          <cell r="AY631">
            <v>45827</v>
          </cell>
          <cell r="AZ631">
            <v>1085</v>
          </cell>
          <cell r="BA631">
            <v>120653367</v>
          </cell>
          <cell r="BB631">
            <v>45763</v>
          </cell>
          <cell r="BC631">
            <v>45826</v>
          </cell>
          <cell r="BD631">
            <v>45834</v>
          </cell>
          <cell r="BE631">
            <v>46006</v>
          </cell>
          <cell r="BF631">
            <v>46006</v>
          </cell>
          <cell r="BG631" t="str">
            <v>2 2-Ejecución</v>
          </cell>
          <cell r="BH631" t="str">
            <v>6 MESES</v>
          </cell>
          <cell r="BI631" t="str">
            <v>1 1. Días</v>
          </cell>
          <cell r="BJ631">
            <v>169</v>
          </cell>
          <cell r="BK631">
            <v>0</v>
          </cell>
          <cell r="BL631">
            <v>169</v>
          </cell>
          <cell r="BM631" t="str">
            <v>SUBSECRETARÍA DE GOBERNANZA</v>
          </cell>
          <cell r="BN631" t="str">
            <v>DIRECCIÓN DE FOMENTO</v>
          </cell>
          <cell r="BO631" t="str">
            <v>Juan Diego Jaramillo Morales</v>
          </cell>
          <cell r="BP631">
            <v>8357126</v>
          </cell>
          <cell r="BQ631">
            <v>1</v>
          </cell>
          <cell r="BR631" t="str">
            <v>ARGENIS GUERRERO JIMENEZ</v>
          </cell>
          <cell r="BS631">
            <v>51990922</v>
          </cell>
          <cell r="BT631" t="str">
            <v>NO</v>
          </cell>
          <cell r="BU631" t="str">
            <v>PEQUEÑA</v>
          </cell>
          <cell r="BV631" t="str">
            <v>N.A</v>
          </cell>
          <cell r="BW631" t="str">
            <v>N.A</v>
          </cell>
          <cell r="BX631" t="str">
            <v>SI</v>
          </cell>
          <cell r="BY631" t="str">
            <v>Contribuir al progreso sociocultural de la comunidad en todas sus dimensiones, generando actividades en torno a las prácticas de formación, circulación, creación e investigación de los campos culturales, recreodeportivos y ambientales, promoviendo desarrollo integral de sus asociados y de las colectividades intervenidas mejorando su calidad de vida. Para el logro de su objeto podrá realizar las siguientes actividades específicas: A. Promover, contratar y/o ejecutar estudios e investigaciones de carácter político, económico, social, cultural, patrimonial, deportivo, recreativo, artístico entre otros. B. Fomentar programas de capacitación integral como medio estratégico para el fomento del desarrollo en los ámbitos cultural, patrimonial, artístico, ambiental, deportivo, recreativo y de desarrollo humano y comunitario. C. Promover acciones participativas que generen capacidad intelectual, moral y ética, para asumir con plena responsabilidad teórica y práctica nuevas oportunidades en ámbitos nacionales e internacionales con fundamento en la participación democrática, cívica, comunitaria y social. D. Contratar y/o ejecutar programas, planes o proyectos en el ámbito cultural, patrimonial, artístico, ambiental, deportivo, recreativo y de desarrollo humano y comunitario y de integración social que aporten al mejoramiento de la calidad de vida de sus asociados y de las comunidades. E. Contratar y/o ejecutar interventorías técnicas, jurídica y financieras con entidades públicas y/o privadas para el ejercicio control de la correcta inversión de recursos y el alcance a los objetos y metas propuestas en contratos y/o convenios que tiendan al desarrollo cultural, patrimonial, artístico, ambiental, deportivo, recreativo y de desarrollo humano y comunitario. F. Brindar asesorías y consultorías especializadas en la estructuración o ejecución de los planes de desarrollo barriales, locales, municipales, departamentales, regionales y nacionales en el ámbito cultural, patrimonial, artístico, ambiental, deportivo, recreativo y de desarrollo humano y comunitario. G. Difundir y promover los derechos de los niños, los derechos humanos, los derechos económicos, sociales y culturales, el derecho internacional humanitario y los demás que se encuentres acordes con la legislación vigente y sus tratados internacionales. H. Crear, administrar y/o asesorar instituciones cuyo fin principal sea el fomento del desarrollo cultural, patrimonial, artístico, ambiental, deportivo, recreativo y de desarrollo humano y comunitario. I. Realizar procesos de producción, distribución, comercialización de material escrito, de audio, audiovisual y digital en todos los campos del conocimiento. J. Establecer convenios con entidades públicas o privadas para el desarrollo de los objetivos sociales y económicos de AMAYTA. K. Realizar convenios de asociación con entidades reconocidas por el estado en el ámbito turístico para desarrollar actividades investigativas, de fomento, recreativas que contribuyan al pleno desarrollo de las comunidades. 1. Promover foros, seminarios, congresos, conversatorios, tertulias y talleres para la promoción y el desarrollo cultural, patrimonial, artístico, ambiental, deportivo, recreativo y de desarrollo humano y comunitario. M. Fundar, dirigir, administrar, comercializar medios de comunicación alternativa que permitan el desarrollo del objeto social de la organización y sus actividades. N. Producir y comercializar material de apoyo pedagógico cultural, patrimonial, artístico, ambiental, deportivo, recreativo y de desarrollo humano y comunitario. O. Participar en licitaciones, convocatorias, invitaciones públicas, contrataciones directas, convenios, para eventuales contrataciones con entidades públicas y/o privadas en procesos en los cuales los objetos sean concordantes con el objeto social de la organización. P. Implementar acciones de apoyo a bibliotecas y centros documentales. Q. Desarrollar actividades de promoción y prevención en temas de salud sexual y reproductiva, violencia intrafamiliar, violencia sexual, uso de sustancias si coactivas. R. Acciones dirigidas a poblaciones específicas para contribuir a garantizar la suficiencia, inocuidad, accesibilidad a los alimentos, así como disminuir la vulnerabilidad alimentaría de la población fortaleciendo la seguridad alimentaria, la agricultura urbana, fomentando y promocionando la buena y sana alimentación, mediante el suministro de refrigerios escolares, suplementos nutricionales a madres gestantes y lactantes, primera infancia y adultos mayores y creación y/o ejecución de programas de comedores comunitarios. S. Actividades de buen uso, construcción y dotación de espacios comunales, canchas deportivas, espacios para la práctica de deportes urbanos, jardines y espacios de recreación pasiva, que contribuyan al pleno desarrollo de las comunidades. T. Realización de certámenes y eventos deportivos y recreodeportivos para la promoción de las actividades físicas en general. U. Desarrollar actividades de promoción y buen uso de los recursos naturales, protección a ecosistemas, incentivando el correcto manejo de materiales, reutilizables, recuperables y en general residuos sólidos mediante procesos de reciclaje. Y. Realizar actividades de promoción de la democracia y una cultura de paz fortaleciendo valores como la solidaridad, el respeto y la tolerancia. W. Desarrollar programas de desarrollo local mediante la formación política, fortalecimientos de redes sociales y comunitarias X. Realizar actividades de investigación, fomento, promoción y circulación artística en los campos de la literatura, danza, artes escénicas, música, artes plásticas y visuales, audiovisuales, que contribuyan al pleno desarrollo de las comunidades. Y. Realizar actividades de investigación, fomento, promoción y divulgación del patrimonio material, inmaterial y ambiental en el orden barrial, local, municipales, departamental, regional y nacional. Z. Fomentar las prácticas culturales urbanas y rurales, que aporten al pleno desarrollo de las comunidades. AA. Realizar actividades de investigación, fomento, promoción y circulación deportiva y recreativa en los campos del deporte formal, urbano, comunitario, que contribuyan al pleno desarrollo de las comunidades. Parágrafo 1 con el fin de arbitrar recursos para el cumplimiento de su objeto y en búsqueda de una adecuada rentabilidad de lo que posee la organización AMAYTA, podrá adelantar todo tipo de actos civiles y mercantiles (importaciones, exportaciones, compras, ventas, recibir bienes en concesión o en donación) que no traspasen su calidad de Entidad sin Ánimo de Lucro.</v>
          </cell>
          <cell r="CA631" t="str">
            <v>N.A</v>
          </cell>
        </row>
        <row r="632">
          <cell r="A632" t="str">
            <v>630</v>
          </cell>
          <cell r="B632" t="str">
            <v>CONTRATO DE COLABORACION</v>
          </cell>
          <cell r="C632" t="str">
            <v>FUNDACIÓN EL CIELO EN LA TIERRA</v>
          </cell>
          <cell r="D632" t="str">
            <v>REGIMEN ESPECIAL</v>
          </cell>
          <cell r="E632" t="str">
            <v>Celebrar contrato de colaboración para la realización del proyecto "Capacitación audiovisual y ambiental ¿Cuál es tu video?" al cual se le asignó recursos mediante la Convocatoria pública del Programa Distrital de Apoyos Concertados PDAC 2025, en la modalidad Proyectos locales e interlocales.</v>
          </cell>
          <cell r="F632" t="str">
            <v>11 10. Típicos</v>
          </cell>
          <cell r="G632" t="str">
            <v>1 Contratista</v>
          </cell>
          <cell r="H632" t="str">
            <v>2 Jurídica</v>
          </cell>
          <cell r="I632" t="str">
            <v>4 Sin Ánimo de Lucro (2-3)</v>
          </cell>
          <cell r="J632" t="str">
            <v>13 Fundaciones (4)</v>
          </cell>
          <cell r="K632" t="str">
            <v>41 41-Desarrollo de Proyectos Culturales</v>
          </cell>
          <cell r="L632" t="str">
            <v>CO1.PCCNTR.7988676</v>
          </cell>
          <cell r="M632" t="str">
            <v>https://community.secop.gov.co/Public/Tendering/OpportunityDetail/Index?noticeUID=CO1.NTC.8295817&amp;isFromPublicArea=True&amp;isModal=False</v>
          </cell>
          <cell r="N632">
            <v>45824</v>
          </cell>
          <cell r="O632" t="str">
            <v>8 Otra Regimen Especial</v>
          </cell>
          <cell r="P632" t="str">
            <v>9 Con Entidades Sin Ánimo de Lucro (8)</v>
          </cell>
          <cell r="Q632" t="str">
            <v>N/A</v>
          </cell>
          <cell r="R632" t="str">
            <v>4 4. CP Art. 355 privadas sin ánimo de lucro</v>
          </cell>
          <cell r="S632" t="str">
            <v>8 8: Cultura</v>
          </cell>
          <cell r="T632" t="str">
            <v>1 Nacional</v>
          </cell>
          <cell r="U632" t="str">
            <v>3 3. Único Contratista</v>
          </cell>
          <cell r="V632" t="str">
            <v>FUNDACIÓN EL CIELO EN LA TIERRA</v>
          </cell>
          <cell r="W632" t="str">
            <v>N.A</v>
          </cell>
          <cell r="X632">
            <v>830076484</v>
          </cell>
          <cell r="Y632">
            <v>9</v>
          </cell>
          <cell r="Z632" t="str">
            <v>Carrera 18 R 68 68 Sur</v>
          </cell>
          <cell r="AA632">
            <v>3102177004</v>
          </cell>
          <cell r="AB632" t="str">
            <v>elcieloenlatierra@yahoo.com</v>
          </cell>
          <cell r="AC632" t="str">
            <v>elcieloenlatierra@yahoo.com</v>
          </cell>
          <cell r="AD632" t="str">
            <v>N.A</v>
          </cell>
          <cell r="AE632" t="str">
            <v>N/A</v>
          </cell>
          <cell r="AF632" t="str">
            <v>N.A</v>
          </cell>
          <cell r="AG632" t="str">
            <v>N.A</v>
          </cell>
          <cell r="AH632" t="str">
            <v>N.A</v>
          </cell>
          <cell r="AI632" t="str">
            <v>1 1. Inversión</v>
          </cell>
          <cell r="AJ632">
            <v>152</v>
          </cell>
          <cell r="AK632" t="str">
            <v>O230117330120240152</v>
          </cell>
          <cell r="AL632" t="str">
            <v>Fortalecimiento del Fomento para el Desarrollo de Procesos Culturales Sostenibles en Bogotá D.C.</v>
          </cell>
          <cell r="AN632">
            <v>77746840</v>
          </cell>
          <cell r="AQ632">
            <v>77746840</v>
          </cell>
          <cell r="AU632">
            <v>77746840</v>
          </cell>
          <cell r="AV632" t="str">
            <v>$ 0</v>
          </cell>
          <cell r="AW632">
            <v>1380</v>
          </cell>
          <cell r="AX632">
            <v>77746840</v>
          </cell>
          <cell r="AY632">
            <v>45828</v>
          </cell>
          <cell r="AZ632">
            <v>1086</v>
          </cell>
          <cell r="BA632">
            <v>77746840</v>
          </cell>
          <cell r="BB632">
            <v>45763</v>
          </cell>
          <cell r="BC632">
            <v>45827</v>
          </cell>
          <cell r="BD632">
            <v>45834</v>
          </cell>
          <cell r="BE632">
            <v>46006</v>
          </cell>
          <cell r="BF632">
            <v>46006</v>
          </cell>
          <cell r="BG632" t="str">
            <v>2 2-Ejecución</v>
          </cell>
          <cell r="BH632" t="str">
            <v>6 MESES</v>
          </cell>
          <cell r="BI632" t="str">
            <v>1 1. Días</v>
          </cell>
          <cell r="BJ632">
            <v>169</v>
          </cell>
          <cell r="BK632">
            <v>0</v>
          </cell>
          <cell r="BL632">
            <v>169</v>
          </cell>
          <cell r="BM632" t="str">
            <v>SUBSECRETARÍA DE GOBERNANZA</v>
          </cell>
          <cell r="BN632" t="str">
            <v>DIRECCIÓN DE FOMENTO</v>
          </cell>
          <cell r="BO632" t="str">
            <v>Juan Diego Jaramillo Morales</v>
          </cell>
          <cell r="BP632">
            <v>8357126</v>
          </cell>
          <cell r="BQ632">
            <v>1</v>
          </cell>
          <cell r="BR632" t="str">
            <v>FRANSISCO DE ASIS GALIANO MARIN</v>
          </cell>
          <cell r="BS632">
            <v>79327638</v>
          </cell>
          <cell r="BT632" t="str">
            <v>NO</v>
          </cell>
          <cell r="BU632" t="str">
            <v>PEQUEÑA</v>
          </cell>
          <cell r="BV632" t="str">
            <v>N.A</v>
          </cell>
          <cell r="BW632" t="str">
            <v>N.A</v>
          </cell>
          <cell r="BX632" t="str">
            <v>SI</v>
          </cell>
          <cell r="BY632" t="str">
            <v>Como entidad sin ánimo de lucro y de utilidad común la fundación tendrá como objeto principal el desarrollo de actividades que promuevan el mejoramiento de la calidad de vida en todos los sectores de la sociedad. Sus fines específicos son: 1. Promover eventos y procesos lúdicos, recreativos, ocupacionales, desde y para la comunidad, en donde a través de expresiones culturales, como exposiciones de arte, funciones de teatro, conciertos, programas de televisión y radio, películas de cine y publicidad, se promulguen los valores y virtudes humanas. 2. Brindar educación no formal en medios audiovisuales en las áreas de: cine, televisión, actuación, radio, música, ingeniería de sonido, diseño grafico, prensa (impresos), internet, nuevas tecnologías y en cualquier a rea artística a través de talleres, diplomados, charlas, conferencias, seminarios y proyectos sociales. 3. Realizar, producir, comercializar, difundir, y emitir todo tipo de productos audiovisuales tales como, publicidad, películas, noticieros, series, magazines, programas y documentales de cine y televisión, cuñas, programas de radio y páginas web. 4. Asesorar, elaborar, difundir y emitir pautas y campañas publicitarias de todo tipo, por cualquier medio de comunicación masivo y local. 5. Editar y difundir toda clase de publicaciones, como folletos, afiches, libros, periódicos y revistas. 6. Comercializar computadores, software y todo tipo de equipos audiovisuales y accesorios y suministros para su mantenimiento y reparación. 7. Realizar todo tipo de actividades que promuevan el mejoramiento del medio ambiente. A través de educación no formal, charlas, seminarios, diplomados, conferencias, construcción y asesoramiento de obras de arquitectura, o de ingeniería para granjas comunitarias agroindustriales y ecológicas. 8. Promover los derechos humanos y atender de manera integral a la población en situación de desplazamiento y población vulnerable, por factores de seguridad, economía, salud física y mental, vivienda, alimentación, educación y trabajo. 9. Atender y capacitar a población en situación de discapacidad. 10. Asesorar, elaborar y difundir todo tipo de investigaciones científicas, sociales, culturales y pedagógicas. 11. Brindar educación no formal, en política pública, participación ciudadana, formulación de proyectos, productividad, trabajo comunitario y modelos de desarrollo. 12. Realizar todo tipo de actividades y proyectos de carácter deportivo y recreativo tales como: capacitaciones, charlas, conferencias, seminarios, campamentos, caminatas, dotación de materiales, torneos, premiaciones, comparsas y recorridos turísticos. 13. Brindar ayuda a otras fundaciones que compartan nuestros principios. Para el desarrollo de estos objetivos la fundación podrá adquirir o enajenar toda clase de bienes muebles e inmuebles, así como grabar o limitar su dominio y realizar toda clase de operaciones financieras con títulos valores. La fundación podrá dar auxilios en dinero y en especie a personas naturales o jurídicas. La fundación podrá contratar el personal necesario para su desarrollo y en general celebrar contratos y ejecutar todos los actos necesarios para el adecuado cumplimiento de sus objetivos.</v>
          </cell>
          <cell r="CA632" t="str">
            <v>N.A</v>
          </cell>
        </row>
        <row r="633">
          <cell r="A633" t="str">
            <v>631</v>
          </cell>
          <cell r="B633" t="str">
            <v>CONTRATO DE COLABORACION</v>
          </cell>
          <cell r="C633" t="str">
            <v>FUNDACIÓN LA MALDITA VANIDAD</v>
          </cell>
          <cell r="D633" t="str">
            <v>REGIMEN ESPECIAL</v>
          </cell>
          <cell r="E633" t="str">
            <v>celebrar contrato de colaboración para la realización del proyecto "mirada paralela. sexta edición. un homenaje a la vida y obra de TENNESSEE WILLIAMS" al cual se le asignó recursos mediante la convocatoria pública del programa distrital de apoyos concertados PDAC 2025, en la modalidad proyectos locales e interlocales</v>
          </cell>
          <cell r="F633" t="str">
            <v>11 10. Típicos</v>
          </cell>
          <cell r="G633" t="str">
            <v>1 Contratista</v>
          </cell>
          <cell r="H633" t="str">
            <v>2 Jurídica</v>
          </cell>
          <cell r="I633" t="str">
            <v>4 Sin Ánimo de Lucro (2-3)</v>
          </cell>
          <cell r="J633" t="str">
            <v>13 Fundaciones (4)</v>
          </cell>
          <cell r="K633" t="str">
            <v>41 41-Desarrollo de Proyectos Culturales</v>
          </cell>
          <cell r="L633" t="str">
            <v>CO1.PCCNTR.7988953</v>
          </cell>
          <cell r="M633" t="str">
            <v>https://community.secop.gov.co/Public/Tendering/OpportunityDetail/Index?noticeUID=CO1.NTC.8296037&amp;isFromPublicArea=True&amp;isModal=False</v>
          </cell>
          <cell r="N633">
            <v>45824</v>
          </cell>
          <cell r="O633" t="str">
            <v>8 Otra Regimen Especial</v>
          </cell>
          <cell r="P633" t="str">
            <v>9 Con Entidades Sin Ánimo de Lucro (8)</v>
          </cell>
          <cell r="Q633" t="str">
            <v>N/A</v>
          </cell>
          <cell r="R633" t="str">
            <v>4 4. CP Art. 355 privadas sin ánimo de lucro</v>
          </cell>
          <cell r="S633" t="str">
            <v>8 8: Cultura</v>
          </cell>
          <cell r="T633" t="str">
            <v>1 Nacional</v>
          </cell>
          <cell r="U633" t="str">
            <v>3 3. Único Contratista</v>
          </cell>
          <cell r="V633" t="str">
            <v>FUNDACIÓN LA MALDITA VANIDAD</v>
          </cell>
          <cell r="W633" t="str">
            <v>N.A</v>
          </cell>
          <cell r="X633">
            <v>900652605</v>
          </cell>
          <cell r="Y633">
            <v>8</v>
          </cell>
          <cell r="Z633" t="str">
            <v>Cr 19 No. 45 A 17 Ap 200 P 2</v>
          </cell>
          <cell r="AA633">
            <v>3158485513</v>
          </cell>
          <cell r="AB633" t="str">
            <v>lamalditavanidadteatro@gmail.com</v>
          </cell>
          <cell r="AC633" t="str">
            <v>lamalditavanidadteatro@gmail.com</v>
          </cell>
          <cell r="AD633" t="str">
            <v>N.A</v>
          </cell>
          <cell r="AE633" t="str">
            <v>N/A</v>
          </cell>
          <cell r="AF633" t="str">
            <v>N.A</v>
          </cell>
          <cell r="AG633" t="str">
            <v>N.A</v>
          </cell>
          <cell r="AH633" t="str">
            <v>N.A</v>
          </cell>
          <cell r="AI633" t="str">
            <v>1 1. Inversión</v>
          </cell>
          <cell r="AJ633">
            <v>152</v>
          </cell>
          <cell r="AK633" t="str">
            <v>O230117330120240152</v>
          </cell>
          <cell r="AL633" t="str">
            <v>Fortalecimiento del Fomento para el Desarrollo de Procesos Culturales Sostenibles en Bogotá D.C.</v>
          </cell>
          <cell r="AN633">
            <v>60450000</v>
          </cell>
          <cell r="AQ633">
            <v>60450000</v>
          </cell>
          <cell r="AU633">
            <v>60450000</v>
          </cell>
          <cell r="AV633" t="str">
            <v>$ 0</v>
          </cell>
          <cell r="AW633">
            <v>1453</v>
          </cell>
          <cell r="AX633">
            <v>60450000</v>
          </cell>
          <cell r="AY633">
            <v>45834</v>
          </cell>
          <cell r="AZ633">
            <v>1110</v>
          </cell>
          <cell r="BA633">
            <v>60450000</v>
          </cell>
          <cell r="BB633">
            <v>45763</v>
          </cell>
          <cell r="BC633">
            <v>45826</v>
          </cell>
          <cell r="BD633">
            <v>45834</v>
          </cell>
          <cell r="BE633">
            <v>46006</v>
          </cell>
          <cell r="BF633">
            <v>46006</v>
          </cell>
          <cell r="BG633" t="str">
            <v>2 2-Ejecución</v>
          </cell>
          <cell r="BH633" t="str">
            <v>6 MESES</v>
          </cell>
          <cell r="BI633" t="str">
            <v>1 1. Días</v>
          </cell>
          <cell r="BJ633">
            <v>169</v>
          </cell>
          <cell r="BK633">
            <v>0</v>
          </cell>
          <cell r="BL633">
            <v>169</v>
          </cell>
          <cell r="BM633" t="str">
            <v>SUBSECRETARÍA DE GOBERNANZA</v>
          </cell>
          <cell r="BN633" t="str">
            <v>DIRECCIÓN DE FOMENTO</v>
          </cell>
          <cell r="BO633" t="str">
            <v>Juan Diego Jaramillo Morales</v>
          </cell>
          <cell r="BP633">
            <v>8357126</v>
          </cell>
          <cell r="BQ633">
            <v>1</v>
          </cell>
          <cell r="BR633" t="str">
            <v>Jorge Hugo Marin Correa</v>
          </cell>
          <cell r="BS633">
            <v>3563989</v>
          </cell>
          <cell r="BT633" t="str">
            <v>NO</v>
          </cell>
          <cell r="BU633" t="str">
            <v>PEQUEÑA</v>
          </cell>
          <cell r="BV633" t="str">
            <v>N.A</v>
          </cell>
          <cell r="BW633" t="str">
            <v>N.A</v>
          </cell>
          <cell r="BX633" t="str">
            <v>SI</v>
          </cell>
          <cell r="BY633" t="str">
            <v>La fundación tendrá como fines institucionales, los siguientes: 1. Gestionar y promocionar proyectos y procesos de formación pedagógica. Creación, investigación, presentación y difusión de actividades relacionadas con las artes escénicas, plásticas y audiovisuales. 2. Diseñar, planear, organizar, ejecutar, administrar, comercializar y evaluar planes, programas y/o proyectos culturales, recreativos, artísticos, académicos y de publicaciones. 3. Promover los procesos de creación escénica, plástica o audiovisual a través de los cuales se focalicen inquietudes artísticas de sus miembros, de manera independiente o en convenio con entidades públicas o privadas nacionales, extranjeras o internacionales. 4. Contribuir parcial o totalmente a la financiación de actividades que permitan generar espacios de reflexión y libre expresión a través de las artes escénicas, promoviendo la formación integral del ser humano en un trabajo conjunto entre profesionales e investigadores, nacionales, extranjeros e internacionales. 5. Realizar convenios o alianzas estratégicas con organizaciones no gubernamentales (ONGS), entidades públicas y privadas, nacionales, extranjeras o internacionales, con el fin de fortalecer el objeto de la fundación. 6. Las demás que tengan que ver con el objeto institucional, la misión y los objetivos de la fundación.</v>
          </cell>
          <cell r="CA633" t="str">
            <v>N.A</v>
          </cell>
        </row>
        <row r="634">
          <cell r="A634">
            <v>632</v>
          </cell>
          <cell r="B634" t="str">
            <v>CONTRATO DE COLABORACION</v>
          </cell>
          <cell r="C634" t="str">
            <v>FUNDACIÓN ARMONÍA VIVA</v>
          </cell>
          <cell r="D634" t="str">
            <v>REGIMEN ESPECIAL</v>
          </cell>
          <cell r="E634" t="str">
            <v>Celebrar contrato de colaboración para la realización del proyecto "iv festival filarmónico talentos emergentes de bogotá - un festival de todos y siempre cerca de tí" al cual se le asignó recursos mediante la convocatoria pública del programa distrital de apoyos concertados pdac 2025, en la modalidad proyectos locales e interlocales.</v>
          </cell>
          <cell r="F634" t="str">
            <v>11 10. Típicos</v>
          </cell>
          <cell r="G634" t="str">
            <v>1 Contratista</v>
          </cell>
          <cell r="H634" t="str">
            <v>2 Jurídica</v>
          </cell>
          <cell r="I634" t="str">
            <v>4 Sin Ánimo de Lucro (2-3)</v>
          </cell>
          <cell r="J634" t="str">
            <v>13 Fundaciones (4)</v>
          </cell>
          <cell r="K634" t="str">
            <v>41 41-Desarrollo de Proyectos Culturales</v>
          </cell>
          <cell r="L634" t="str">
            <v>CO1.PCCNTR.7991212</v>
          </cell>
          <cell r="M634" t="str">
            <v>https://community.secop.gov.co/Public/Tendering/OpportunityDetail/Index?noticeUID=CO1.NTC.8300614&amp;isFromPublicArea=True&amp;isModal=False</v>
          </cell>
          <cell r="N634">
            <v>45825</v>
          </cell>
          <cell r="O634" t="str">
            <v>8 Otra Regimen Especial</v>
          </cell>
          <cell r="P634" t="str">
            <v>9 Con Entidades Sin Ánimo de Lucro (8)</v>
          </cell>
          <cell r="Q634" t="str">
            <v>N/A</v>
          </cell>
          <cell r="R634" t="str">
            <v>4 4. CP Art. 355 privadas sin ánimo de lucro</v>
          </cell>
          <cell r="S634" t="str">
            <v>8 8: Cultura</v>
          </cell>
          <cell r="T634" t="str">
            <v>1 Nacional</v>
          </cell>
          <cell r="U634" t="str">
            <v>3 3. Único Contratista</v>
          </cell>
          <cell r="V634" t="str">
            <v>FUNDACIÓN ARMONÍA VIVA</v>
          </cell>
          <cell r="W634" t="str">
            <v>N.A</v>
          </cell>
          <cell r="X634">
            <v>900186637</v>
          </cell>
          <cell r="Y634">
            <v>4</v>
          </cell>
          <cell r="Z634" t="str">
            <v>Cll 30 Sur No 50 A 78</v>
          </cell>
          <cell r="AA634">
            <v>3057679894</v>
          </cell>
          <cell r="AB634" t="str">
            <v>fundacionelclandestino@gmail.com</v>
          </cell>
          <cell r="AC634" t="str">
            <v>fundacionelclandestino@gmail.com</v>
          </cell>
          <cell r="AD634" t="str">
            <v>N.A</v>
          </cell>
          <cell r="AE634" t="str">
            <v>N/A</v>
          </cell>
          <cell r="AF634" t="str">
            <v>N.A</v>
          </cell>
          <cell r="AG634" t="str">
            <v>N.A</v>
          </cell>
          <cell r="AH634" t="str">
            <v>N.A</v>
          </cell>
          <cell r="AI634" t="str">
            <v>1 1. Inversión</v>
          </cell>
          <cell r="AJ634">
            <v>152</v>
          </cell>
          <cell r="AK634" t="str">
            <v>O230117330120240152</v>
          </cell>
          <cell r="AL634" t="str">
            <v>Fortalecimiento del Fomento para el Desarrollo de Procesos Culturales Sostenibles en Bogotá D.C.</v>
          </cell>
          <cell r="AN634">
            <v>90214850</v>
          </cell>
          <cell r="AQ634">
            <v>90214850</v>
          </cell>
          <cell r="AU634">
            <v>90214850</v>
          </cell>
          <cell r="AV634" t="str">
            <v>$ 0</v>
          </cell>
          <cell r="AW634">
            <v>1451</v>
          </cell>
          <cell r="AX634">
            <v>90214850</v>
          </cell>
          <cell r="AY634">
            <v>45834</v>
          </cell>
          <cell r="AZ634">
            <v>1103</v>
          </cell>
          <cell r="BA634">
            <v>90214850</v>
          </cell>
          <cell r="BB634">
            <v>45763</v>
          </cell>
          <cell r="BC634">
            <v>45827</v>
          </cell>
          <cell r="BD634">
            <v>45834</v>
          </cell>
          <cell r="BE634">
            <v>46006</v>
          </cell>
          <cell r="BF634">
            <v>46006</v>
          </cell>
          <cell r="BG634" t="str">
            <v>2 2-Ejecución</v>
          </cell>
          <cell r="BH634" t="str">
            <v>6 MESES</v>
          </cell>
          <cell r="BI634" t="str">
            <v>1 1. Días</v>
          </cell>
          <cell r="BJ634">
            <v>169</v>
          </cell>
          <cell r="BK634">
            <v>0</v>
          </cell>
          <cell r="BL634">
            <v>169</v>
          </cell>
          <cell r="BM634" t="str">
            <v>SUBSECRETARÍA DE GOBERNANZA</v>
          </cell>
          <cell r="BN634" t="str">
            <v>DIRECCIÓN DE FOMENTO</v>
          </cell>
          <cell r="BO634" t="str">
            <v>Juan Diego Jaramillo Morales</v>
          </cell>
          <cell r="BP634">
            <v>8357126</v>
          </cell>
          <cell r="BQ634">
            <v>1</v>
          </cell>
          <cell r="BR634" t="str">
            <v>LUIS ANTONIO VILLAMIZAR CABRERA</v>
          </cell>
          <cell r="BS634">
            <v>79900447</v>
          </cell>
          <cell r="BT634" t="str">
            <v>NO</v>
          </cell>
          <cell r="BU634" t="str">
            <v>MICRO</v>
          </cell>
          <cell r="BV634">
            <v>8</v>
          </cell>
          <cell r="BW634" t="str">
            <v>N.A</v>
          </cell>
          <cell r="BX634" t="str">
            <v>SI</v>
          </cell>
          <cell r="BY634" t="str">
            <v>La Fundación tendrá los siguientes objetivos: 1. Crear, difundir, desarrollar, ejecutar y apoyar, planes, programas y proyectos para la formación, creación, investigación, circulación, promoción y apropiación del arte, la cultura, el deporte y medio ambiente. 2. Crear, difundir, desarrollar, ejecutar y apoyar, planes, programas y proyectos para la protección, intervención, investigación, promoción y divulgación del patrimonio cultural tangible e intangible, el patrimonio natural y los bienes y servicios de interés cultural. 3. Crear, difundir, desarrollar, ejecutar y apoyar, planes, programas y proyectos de ciencia y tecnología relacionados con su misión. 4. Crear, difundir, desarrollar, ejecutar y apoyar, planes, programas y proyectos en materia de turismo responsable y sostenible, turismo cultural y patrimonial. 5. Prestar los servicios de apoyo logístico para la realización de planes, programas, proyectos y eventos relacionados con su misión. 6. Promover entornos para que las personas puedan desarrollar su máximo potencial para una vida productiva y creativa de acuerdo con sus necesidades e intereses. 7. Fundar y promover la libre expresión y medios de comunicación según los artículos 20, 73 y 74 de la constitución colombiana. 8. Producir, imprimir, editar, publicar, divulgar y comercializar libros, vídeos, juegos, medios informativos, publicitarios o cualquier otro material, que permitan apoyar los objetivos de la Fundación en cualquier formato físico, análogo, digital entre otros. 9. Coordinar con otras entidades oficiales públicas o privadas, dedicadas a estas materias o afines a la misión, al planeamiento y ejecución de planes, programas y proyectos. 10.Organizar centros Informativos con el fin de preservar y mantener toda la información relacionada con su misión. 11. Obtener recursos económicos que garanticen el funcionamiento administrativo y de programas de la Institución. 12. Los demás que sean afines y que sean necesarios para el cumplimiento de su misión. Facultades. La Fundación podrá dentro del marco establecido anteriormente, realizar todos los actos y contratos necesarios o convenientes para el desarrollo de su misión, objetivos y servicios, o que de una u otra manera se relacionen directamente con ellos, y los que tengan como finalidad ejercer los derechos o cumplir las obligaciones legales o convencionalmente derivadas de la existencia y funcionamiento de la fundación. Podrá además, ser parte de entidades ya constituidas o de participar en su constitución cualquiera que sea su naturaleza. Parágrafo: La Fundación, podrá contratar los servicios de cualquiera de sus miembros activos o de otras personas naturales.</v>
          </cell>
          <cell r="CA634" t="str">
            <v>N.A</v>
          </cell>
        </row>
        <row r="635">
          <cell r="A635" t="str">
            <v>633</v>
          </cell>
          <cell r="B635" t="str">
            <v>CONTRATO DE COLABORACION</v>
          </cell>
          <cell r="C635" t="str">
            <v>ASOCIACIÓN JUVENIL DE ARTE SOCIAL VIDEOS Y ROLLOS</v>
          </cell>
          <cell r="D635" t="str">
            <v>REGIMEN ESPECIAL</v>
          </cell>
          <cell r="E635" t="str">
            <v>celebrar contrato de colaboración para la realización del proyecto "escuela cultural de artes “fuerza creativa, arte y pensamiento juvenil en acción”" al cual se le asignó recursos mediante la convocatoria pública del programa distrital de apoyos concertados pdac 2025, en la modalidad proyectos locales e interlocales</v>
          </cell>
          <cell r="F635" t="str">
            <v>11 10. Típicos</v>
          </cell>
          <cell r="G635" t="str">
            <v>1 Contratista</v>
          </cell>
          <cell r="H635" t="str">
            <v>2 Jurídica</v>
          </cell>
          <cell r="I635" t="str">
            <v>4 Sin Ánimo de Lucro (2-3)</v>
          </cell>
          <cell r="J635" t="str">
            <v>21 Asociaciones (4)</v>
          </cell>
          <cell r="K635" t="str">
            <v>41 41-Desarrollo de Proyectos Culturales</v>
          </cell>
          <cell r="L635" t="str">
            <v>CO1.PCCNTR.7991077</v>
          </cell>
          <cell r="M635" t="str">
            <v>https://community.secop.gov.co/Public/Tendering/OpportunityDetail/Index?noticeUID=CO1.NTC.8300716&amp;isFromPublicArea=True&amp;isModal=False</v>
          </cell>
          <cell r="N635">
            <v>45825</v>
          </cell>
          <cell r="O635" t="str">
            <v>8 Otra Regimen Especial</v>
          </cell>
          <cell r="P635" t="str">
            <v>9 Con Entidades Sin Ánimo de Lucro (8)</v>
          </cell>
          <cell r="Q635" t="str">
            <v>N/A</v>
          </cell>
          <cell r="R635" t="str">
            <v>4 4. CP Art. 355 privadas sin ánimo de lucro</v>
          </cell>
          <cell r="S635" t="str">
            <v>8 8: Cultura</v>
          </cell>
          <cell r="T635" t="str">
            <v>1 Nacional</v>
          </cell>
          <cell r="U635" t="str">
            <v>3 3. Único Contratista</v>
          </cell>
          <cell r="V635" t="str">
            <v>ASOCIACIÓN JUVENIL DE ARTE SOCIAL VIDEOS Y ROLLOS</v>
          </cell>
          <cell r="W635" t="str">
            <v>N.A</v>
          </cell>
          <cell r="X635">
            <v>900397013</v>
          </cell>
          <cell r="Y635">
            <v>4</v>
          </cell>
          <cell r="Z635" t="str">
            <v>Carrera 86 Bis No. 57 C -32 Sur</v>
          </cell>
          <cell r="AA635">
            <v>3144670602</v>
          </cell>
          <cell r="AB635" t="str">
            <v>videosyrollos@gmail.com</v>
          </cell>
          <cell r="AC635" t="str">
            <v>videosyrollos@gmail.com</v>
          </cell>
          <cell r="AD635" t="str">
            <v>N.A</v>
          </cell>
          <cell r="AE635" t="str">
            <v>N/A</v>
          </cell>
          <cell r="AF635" t="str">
            <v>N.A</v>
          </cell>
          <cell r="AG635" t="str">
            <v>N.A</v>
          </cell>
          <cell r="AH635" t="str">
            <v>N.A</v>
          </cell>
          <cell r="AI635" t="str">
            <v>1 1. Inversión</v>
          </cell>
          <cell r="AJ635">
            <v>152</v>
          </cell>
          <cell r="AK635" t="str">
            <v>O230117330120240152</v>
          </cell>
          <cell r="AL635" t="str">
            <v>Fortalecimiento del Fomento para el Desarrollo de Procesos Culturales Sostenibles en Bogotá D.C.</v>
          </cell>
          <cell r="AN635">
            <v>95128000</v>
          </cell>
          <cell r="AQ635">
            <v>95128000</v>
          </cell>
          <cell r="AU635">
            <v>95128000</v>
          </cell>
          <cell r="AV635" t="str">
            <v>$ 0</v>
          </cell>
          <cell r="AW635">
            <v>1452</v>
          </cell>
          <cell r="AX635">
            <v>95128000</v>
          </cell>
          <cell r="AY635">
            <v>45834</v>
          </cell>
          <cell r="AZ635">
            <v>1096</v>
          </cell>
          <cell r="BA635">
            <v>95128000</v>
          </cell>
          <cell r="BB635">
            <v>45763</v>
          </cell>
          <cell r="BC635">
            <v>45826</v>
          </cell>
          <cell r="BD635">
            <v>45835</v>
          </cell>
          <cell r="BE635">
            <v>46006</v>
          </cell>
          <cell r="BF635">
            <v>46006</v>
          </cell>
          <cell r="BG635" t="str">
            <v>2 2-Ejecución</v>
          </cell>
          <cell r="BH635" t="str">
            <v>6 MESES</v>
          </cell>
          <cell r="BI635" t="str">
            <v>1 1. Días</v>
          </cell>
          <cell r="BJ635">
            <v>168</v>
          </cell>
          <cell r="BK635">
            <v>0</v>
          </cell>
          <cell r="BL635">
            <v>168</v>
          </cell>
          <cell r="BM635" t="str">
            <v>SUBSECRETARÍA DE GOBERNANZA</v>
          </cell>
          <cell r="BN635" t="str">
            <v>DIRECCIÓN DE FOMENTO</v>
          </cell>
          <cell r="BO635" t="str">
            <v>Juan Diego Jaramillo Morales</v>
          </cell>
          <cell r="BP635">
            <v>8357126</v>
          </cell>
          <cell r="BQ635">
            <v>1</v>
          </cell>
          <cell r="BR635" t="str">
            <v>NICOLAS EDUARDO CORCHUELO PARRA</v>
          </cell>
          <cell r="BS635">
            <v>1026288707</v>
          </cell>
          <cell r="BT635" t="str">
            <v>NO</v>
          </cell>
          <cell r="BU635" t="str">
            <v>PEQUEÑA</v>
          </cell>
          <cell r="BV635" t="str">
            <v>N.A</v>
          </cell>
          <cell r="BW635" t="str">
            <v>N.A</v>
          </cell>
          <cell r="BX635" t="str">
            <v>SI</v>
          </cell>
          <cell r="BY635" t="str">
            <v>La ASOCIACIÓN JUVENIL DE ARTE SOCIAL VIDEOS Y ROLLOS, tendrá como objeto y finalidad promover, incentivar y apoyar espacios de encuentro, para la prevención de todo tipos de violencias, la construcción de paz por medio del arte, como recurso social de formación y capacitación con enfoque de derechos, la perspectiva de género y de la educación popular a través del arte, la cultura y el uso de las tecnologías de la información y comunicación, para aportar al desarrollo integral de las y los jóvenes de sectores marginados y a la comunidad en general, para lo cual cumplirá con los siguientes fines: 1. Formación: para las y los jóvenes en temas como el arte, la cultura, la política, los derechos humanos, tic (tecnológicas de la información y la comunicación), la responsabilidad medio ambiental y el deporte, perspectiva de género y diversidades; afianzando el liderazgo democrático de estos en su comunidad, así como la promoción de la paz a través de la pedagogía. 2. Orientar programas y proyectos de formación y capacitación en artes, oficios y desarrollo humano para la convivencia y el progreso social; así como, la creación, producción y circulación de las expresiones artísticas y culturales en todo el territorio nacional. 3. Realizar contribuciones al conocimiento, desarrollar iniciativas, acompañar procesos y evaluar políticas, planes y programas en los siguientes temas: dinámicas del conflicto, negociaciones de paz, postconflicto y construcción de paz, cultura de paz y derechos humanos. 4. Darle continuidad e intensidad a la formación en derechos, ciudadanía, participación y en la perspectiva de género llevada a cabo con los y las jóvenes. 5. Desarrollar campañas de prevención, información y sensibilización en torno a los diferentes temas y problemáticas sociales. 6. Fomentar alternativas de prevención de las distintas violencias que afectan a la población joven y a su comunidad. 7. Establecer e implementar estrategias como encuentros, foros, seminarios, conferencias, talleres, que permitan aumentar los niveles de conocimiento de la población en general. 8. Investigación: conocimiento de problemáticas sociales para la formulación de alternativas de solución a las mismas. 9. Participación e incidencia social y política en espacios locales, distritales, nacionales e internacionales. 10. Idear estrategias que fomenten la formulación de iniciativas productivas por parte de las y los jóvenes. 11. Aportar en la conformación y/o fortalecimiento de grupos juveniles que busquen la resolución de sus propios conflictos por medio de la investigación y reflexión de su propia situación, utilizando recursos propios y externos. 12. Promover proyectos, programas artísticos y lúdicos especializados mediante el suministro de material didáctico y pedagógico, mobiliario, equipo de cómputo y audiovisual, y demás inherentes a la educación informal. 13. Diseño de proyectos educativos, culturales, de género, institucionales, ambientales y de TIC. 14. Construir y/o fortalecer alianzas a nivel local, distrital, nacional e internacional con otros grupos juveniles formales y no formales para el desarrollo de objetivos comunes. 15. Consultoría, formación, gestión e interventoría de acciones programas y proyectos innovadores en tecnología y comunicaciones de impacto para el desarrollo económico, social, tecnológico. ambiental y cultural. 16. Formar parte de redes a nivel local, distrital, nacional e internacional y contribuir a su fortalecimiento con el fin de lograr objetivos propuestos, fomentando así la incidencia social y política. 17. Capacitar y asesorar a las comunidades para el desarrollo de programas y proyectos de convivencia en las familias, escuelas y colegios para la consolidación de una cultura de entendimiento y de paz, así como con la asesoría y consultoría en diferentes ramas del derecho. 18. Crear alternativas que prevengan la vinculación de la población juvenil a grupos que promuevan los diferentes tipos de violencia, a través de capacitaciones y asesorías a grupos comunitarios sobre temas de liderazgo y desarrollo social para el mejoramiento de calidad de vida de la sociedad. 19. Promover y participar en programas de investigación en los diferentes campos científicos que conlleven al desarrollo juvenil comunitario. 20. Gestionar, promover, desarrollar actividades de socialización, divulgación, promoción, apropiación, en encuentros, talleres, reuniones, o cualquier tipo de evento que permita el desarrollo de las actividades. 21. Realiza, promover y/o acompañar proyectos sociales innovadores de las tic para beneficiar a la población urbana y rural. 22. Orientar el desarrollo de eventos artísticos, culturales, deportivos, recreativos sociales y educativos y de tic, así como su realización.23. Creación, coordinación y asesoría en la realización de producción de material radiofónico, producción de material para prensa, revistas y material audiovisual. 24. Diseño, creación y realización de toda clase de publicidad y marketing digital. 25. Producción, realización y edición de programas, comerciales de radio, televisión, y web, creación y diseños de campañas publicitarias en radio, televisión, prensa, diseño multimedia, creación de animaciones, banners publicitarios, creación y diseño de páginas web, creación de formatos televisivos, desarrollo de material pop. 26. Promover programas para el mejoramiento de la salud de la comunidad y del medio ambiente. 27. Promover acciones de autogestión encaminadas al fortalecimiento de la asociación. 28. Contratar con entidades privadas o del estado a nivel local, regional, nacional, o ongs e internacional, capacitación, asesoría, consultorías o interventorías en la implementación de planes, programas, estudios o proyectos que tengan afinidad con el objetivo social. 29. Promover, gestionar, administrar e implementar proyectos relacionados con las tic (tecnologías de la información y telecomunicaciones) para cualquier campo de la sociedad. 30. Acciones, planes programas, y desarrollo de proyectos innovadores por medio de las tics, uniendo esfuerzos para conseguir recursos con personas, entidades, organizaciones, públicas o privadas, entes territoriales de cualquier estado nacional e internacional cuyo propósito sea contribuir con la autodeterminación, vida independiente e inclusión social en general. 31. Recibir aportes de organizaciones de diferente nivel siempre y cuando provengan de origen legal.</v>
          </cell>
          <cell r="CA635" t="str">
            <v>N.A</v>
          </cell>
        </row>
        <row r="636">
          <cell r="A636" t="str">
            <v>634</v>
          </cell>
          <cell r="B636" t="str">
            <v>CONTRATO DE ARRENDAMIENTO</v>
          </cell>
          <cell r="C636" t="str">
            <v>CONTRATO DE ARRENDAMIENTO PARKING</v>
          </cell>
          <cell r="D636" t="str">
            <v>CONTRATACION DIRECTA</v>
          </cell>
          <cell r="E636" t="str">
            <v>Entregar a título de arrendamiento el parqueadero ubicado en la Calle 82 #10-69 sótano 2 - Centro Felicidad Chapinero a PARKING INTERNATIONAL S.A.S. con Nit: 860.058.760-1; DESTINADO PARA USO ÚNICO Y EXCLUSIVO DE ESTACIONAMIENTO</v>
          </cell>
          <cell r="F636" t="str">
            <v>11 10. Típicos</v>
          </cell>
          <cell r="G636" t="str">
            <v>1 Contratista</v>
          </cell>
          <cell r="H636" t="str">
            <v>2 Jurídica</v>
          </cell>
          <cell r="I636" t="str">
            <v>2 Privada (1)</v>
          </cell>
          <cell r="J636" t="str">
            <v>3 Privadas (2)</v>
          </cell>
          <cell r="K636" t="str">
            <v>132 132-Arrendamiento de bienes inmuebles</v>
          </cell>
          <cell r="L636" t="str">
            <v>CO1.PCCNTR.7990809</v>
          </cell>
          <cell r="M636" t="str">
            <v>https://community.secop.gov.co/Public/Tendering/OpportunityDetail/Index?noticeUID=CO1.NTC.8296491&amp;isFromPublicArea=True&amp;isModal=False</v>
          </cell>
          <cell r="N636">
            <v>45824</v>
          </cell>
          <cell r="O636" t="str">
            <v>5 Contratación directa</v>
          </cell>
          <cell r="P636" t="str">
            <v>6 Arrendamientos y Adquisición de Inmuebles (5-8)</v>
          </cell>
          <cell r="Q636" t="str">
            <v>N/A</v>
          </cell>
          <cell r="R636" t="str">
            <v>1 1. Ley 80</v>
          </cell>
          <cell r="S636" t="str">
            <v>8 8: Cultura</v>
          </cell>
          <cell r="T636" t="str">
            <v>1 Nacional</v>
          </cell>
          <cell r="U636" t="str">
            <v>3 3. Único Contratista</v>
          </cell>
          <cell r="V636" t="str">
            <v>PARKING INTERNATIONAL S.A.S.</v>
          </cell>
          <cell r="W636" t="str">
            <v>N.A</v>
          </cell>
          <cell r="X636">
            <v>860058760</v>
          </cell>
          <cell r="Y636">
            <v>1</v>
          </cell>
          <cell r="Z636" t="str">
            <v>CARRERA 14# 89-48 OFICINA 202</v>
          </cell>
          <cell r="AA636">
            <v>3124509676</v>
          </cell>
          <cell r="AB636" t="str">
            <v>lency.camacho@parking.net.co</v>
          </cell>
          <cell r="AC636" t="str">
            <v>lency.camacho@parking.net.co</v>
          </cell>
          <cell r="AD636" t="str">
            <v>N.A</v>
          </cell>
          <cell r="AE636" t="str">
            <v>N/A</v>
          </cell>
          <cell r="AF636" t="str">
            <v>N.A</v>
          </cell>
          <cell r="AG636" t="str">
            <v>N.A</v>
          </cell>
          <cell r="AH636" t="str">
            <v>N.A</v>
          </cell>
          <cell r="AI636" t="str">
            <v>4 4. Otro</v>
          </cell>
          <cell r="AJ636" t="str">
            <v>N.A</v>
          </cell>
          <cell r="AK636" t="str">
            <v>N.A</v>
          </cell>
          <cell r="AL636" t="str">
            <v>N.A</v>
          </cell>
          <cell r="AN636">
            <v>0</v>
          </cell>
          <cell r="AQ636">
            <v>0</v>
          </cell>
          <cell r="AS636">
            <v>57120000</v>
          </cell>
          <cell r="AU636">
            <v>57120000</v>
          </cell>
          <cell r="AV636" t="str">
            <v>$ 0</v>
          </cell>
          <cell r="AW636" t="str">
            <v>N.A</v>
          </cell>
          <cell r="AX636" t="str">
            <v>N.A</v>
          </cell>
          <cell r="AY636" t="str">
            <v>N.A</v>
          </cell>
          <cell r="AZ636" t="str">
            <v>N.A</v>
          </cell>
          <cell r="BA636" t="str">
            <v>N.A</v>
          </cell>
          <cell r="BB636" t="str">
            <v>N.A</v>
          </cell>
          <cell r="BC636">
            <v>45929</v>
          </cell>
          <cell r="BD636">
            <v>45972</v>
          </cell>
          <cell r="BE636">
            <v>46336</v>
          </cell>
          <cell r="BF636">
            <v>46336</v>
          </cell>
          <cell r="BG636" t="str">
            <v>2 2-Ejecución</v>
          </cell>
          <cell r="BH636" t="str">
            <v>12 MESES</v>
          </cell>
          <cell r="BI636" t="str">
            <v>1 1. Días</v>
          </cell>
          <cell r="BJ636">
            <v>359</v>
          </cell>
          <cell r="BK636">
            <v>0</v>
          </cell>
          <cell r="BL636">
            <v>359</v>
          </cell>
          <cell r="BM636" t="str">
            <v>DIRECCIÓN DE ARTE, CULTURA Y PATRIMONIO</v>
          </cell>
          <cell r="BN636" t="str">
            <v>DIRECCIÓN DE ARTE, CULTURA Y PATRIMONIO</v>
          </cell>
          <cell r="BO636" t="str">
            <v>Adriana Maria Botero Velez</v>
          </cell>
          <cell r="BP636">
            <v>52254482</v>
          </cell>
          <cell r="BQ636">
            <v>6</v>
          </cell>
          <cell r="BR636" t="str">
            <v>GABRIEL ROBERTO GONZALEZ CABALLERO</v>
          </cell>
          <cell r="BS636">
            <v>19084635</v>
          </cell>
          <cell r="BT636" t="str">
            <v>N.A</v>
          </cell>
          <cell r="BU636" t="str">
            <v>N.A</v>
          </cell>
          <cell r="BV636" t="str">
            <v>N.A</v>
          </cell>
          <cell r="BW636" t="str">
            <v>N.A</v>
          </cell>
          <cell r="BX636" t="str">
            <v>N.A</v>
          </cell>
          <cell r="BY636" t="str">
            <v>N.A</v>
          </cell>
          <cell r="BZ636" t="str">
            <v>N.A</v>
          </cell>
          <cell r="CA636" t="str">
            <v>N.A</v>
          </cell>
        </row>
        <row r="637">
          <cell r="A637" t="str">
            <v>635</v>
          </cell>
          <cell r="B637" t="str">
            <v>COMPRAVENTA</v>
          </cell>
          <cell r="C637" t="str">
            <v>ACEPTACION DE OFERTA - SCRD-MIC-27-2025</v>
          </cell>
          <cell r="D637" t="str">
            <v>MÍNIMA CUANTÍA</v>
          </cell>
          <cell r="E637" t="str">
            <v>Adquisición Licencias software Jira para gestión proyectos y planes de acción de TI.</v>
          </cell>
          <cell r="F637" t="str">
            <v>8 8. Compraventa</v>
          </cell>
          <cell r="G637" t="str">
            <v>1 Contratista</v>
          </cell>
          <cell r="H637" t="str">
            <v>2 Jurídica</v>
          </cell>
          <cell r="I637" t="str">
            <v>2 Privada (1)</v>
          </cell>
          <cell r="J637" t="str">
            <v>3 Privadas (2)</v>
          </cell>
          <cell r="K637" t="str">
            <v>121 121-Compraventa (Bienes Muebles)</v>
          </cell>
          <cell r="L637" t="str">
            <v>CO1.PCCNTR.7996418</v>
          </cell>
          <cell r="M637" t="str">
            <v>https://community.secop.gov.co/Public/Tendering/OpportunityDetail/Index?noticeUID=CO1.NTC.8217033&amp;isFromPublicArea=True&amp;isModal=False</v>
          </cell>
          <cell r="N637">
            <v>45806</v>
          </cell>
          <cell r="O637" t="str">
            <v>4 Mínima cuantía</v>
          </cell>
          <cell r="P637" t="str">
            <v>30 Porcentaje Mínima Cuantía (4)</v>
          </cell>
          <cell r="Q637" t="str">
            <v>N/A</v>
          </cell>
          <cell r="R637" t="str">
            <v>1 1. Ley 80</v>
          </cell>
          <cell r="S637" t="str">
            <v>3 3: Tecnologia</v>
          </cell>
          <cell r="T637" t="str">
            <v>1 Nacional</v>
          </cell>
          <cell r="U637" t="str">
            <v>3 3. Único Contratista</v>
          </cell>
          <cell r="V637" t="str">
            <v>ROYAL TECH GROUP S.A.S.</v>
          </cell>
          <cell r="W637" t="str">
            <v>N.A</v>
          </cell>
          <cell r="X637">
            <v>901394655</v>
          </cell>
          <cell r="Y637">
            <v>2</v>
          </cell>
          <cell r="Z637" t="str">
            <v>Carrera 19 #47-02</v>
          </cell>
          <cell r="AA637">
            <v>3155482662</v>
          </cell>
          <cell r="AB637" t="str">
            <v>hello@royaltech.group</v>
          </cell>
          <cell r="AC637" t="str">
            <v>hello@royaltech.group</v>
          </cell>
          <cell r="AD637" t="str">
            <v>N.A</v>
          </cell>
          <cell r="AE637" t="str">
            <v>N/A</v>
          </cell>
          <cell r="AF637" t="str">
            <v>N.A</v>
          </cell>
          <cell r="AG637" t="str">
            <v>N.A</v>
          </cell>
          <cell r="AH637" t="str">
            <v>N.A</v>
          </cell>
          <cell r="AI637" t="str">
            <v>1 1. Inversión</v>
          </cell>
          <cell r="AJ637">
            <v>163</v>
          </cell>
          <cell r="AK637" t="str">
            <v>O230117459920240163</v>
          </cell>
          <cell r="AL637" t="str">
            <v>Fortalecimiento Institucional para una Gobernanza Pública Confiable en Bogotá D.C.</v>
          </cell>
          <cell r="AN637">
            <v>20209400</v>
          </cell>
          <cell r="AQ637">
            <v>20209400</v>
          </cell>
          <cell r="AU637">
            <v>20209400</v>
          </cell>
          <cell r="AV637" t="str">
            <v>$ 0</v>
          </cell>
          <cell r="AW637">
            <v>1387</v>
          </cell>
          <cell r="AX637">
            <v>20209400</v>
          </cell>
          <cell r="AY637">
            <v>45832</v>
          </cell>
          <cell r="AZ637">
            <v>377</v>
          </cell>
          <cell r="BA637">
            <v>32000000</v>
          </cell>
          <cell r="BB637">
            <v>45681</v>
          </cell>
          <cell r="BC637">
            <v>45828</v>
          </cell>
          <cell r="BD637">
            <v>45834</v>
          </cell>
          <cell r="BE637">
            <v>45863</v>
          </cell>
          <cell r="BF637">
            <v>45863</v>
          </cell>
          <cell r="BG637" t="str">
            <v>2 2-Ejecución</v>
          </cell>
          <cell r="BH637" t="str">
            <v>1 MES</v>
          </cell>
          <cell r="BI637" t="str">
            <v>1 1. Días</v>
          </cell>
          <cell r="BJ637">
            <v>29</v>
          </cell>
          <cell r="BK637">
            <v>0</v>
          </cell>
          <cell r="BL637">
            <v>29</v>
          </cell>
          <cell r="BM637" t="str">
            <v>DIRECCIÓN DE GESTIÓN CORPORATIVA Y RELACIÓN CON EL CIUDADANO</v>
          </cell>
          <cell r="BN637" t="str">
            <v>GRUPO INTERNO DE TRABAJO DE INFRAESTRUCTURA Y SISTEMAS DE INFORMACIÓN</v>
          </cell>
          <cell r="BO637" t="str">
            <v>José Medardo Castillo Garzón</v>
          </cell>
          <cell r="BP637">
            <v>19481697</v>
          </cell>
          <cell r="BQ637">
            <v>5</v>
          </cell>
          <cell r="BR637" t="str">
            <v>Hector David Mendoza Arroyo</v>
          </cell>
          <cell r="BS637">
            <v>1140834004</v>
          </cell>
          <cell r="BT637" t="str">
            <v>N.A</v>
          </cell>
          <cell r="BU637" t="str">
            <v>N.A</v>
          </cell>
          <cell r="BV637" t="str">
            <v>N.A</v>
          </cell>
          <cell r="BW637" t="str">
            <v>N.A</v>
          </cell>
          <cell r="BX637" t="str">
            <v>N.A</v>
          </cell>
          <cell r="BY637" t="str">
            <v>N.A</v>
          </cell>
          <cell r="BZ637" t="str">
            <v>N.A</v>
          </cell>
          <cell r="CA637" t="str">
            <v>N.A</v>
          </cell>
        </row>
        <row r="638">
          <cell r="A638" t="str">
            <v>636</v>
          </cell>
          <cell r="B638" t="str">
            <v>CONTRATO DE COLABORACION</v>
          </cell>
          <cell r="C638" t="str">
            <v>ASOCIACIÓN TEATROVA</v>
          </cell>
          <cell r="D638" t="str">
            <v>REGIMEN ESPECIAL</v>
          </cell>
          <cell r="E638" t="str">
            <v>Celebrar Contrato de Colaboración para la realización del proyecto "XIV Festival Internacional de la Máscara" al cual se le asigna recursos mediante la Convocatoria Pública del Programa Distrital de Apoyos Concertados PDAC 2025, en la modalidad proyectos locales e interlocales</v>
          </cell>
          <cell r="F638" t="str">
            <v>11 10. Típicos</v>
          </cell>
          <cell r="G638" t="str">
            <v>1 Contratista</v>
          </cell>
          <cell r="H638" t="str">
            <v>2 Jurídica</v>
          </cell>
          <cell r="I638" t="str">
            <v>4 Sin Ánimo de Lucro (2-3)</v>
          </cell>
          <cell r="J638" t="str">
            <v>21 Asociaciones (4)</v>
          </cell>
          <cell r="K638" t="str">
            <v>41 41-Desarrollo de Proyectos Culturales</v>
          </cell>
          <cell r="L638" t="str">
            <v>CO1.PCCNTR.7992513</v>
          </cell>
          <cell r="M638" t="str">
            <v>https://community.secop.gov.co/Public/Tendering/OpportunityDetail/Index?noticeUID=CO1.NTC.8302480&amp;isFromPublicArea=True&amp;isModal=False</v>
          </cell>
          <cell r="N638">
            <v>45825</v>
          </cell>
          <cell r="O638" t="str">
            <v>8 Otra Regimen Especial</v>
          </cell>
          <cell r="P638" t="str">
            <v>9 Con Entidades Sin Ánimo de Lucro (8)</v>
          </cell>
          <cell r="Q638" t="str">
            <v>N/A</v>
          </cell>
          <cell r="R638" t="str">
            <v>4 4. CP Art. 355 privadas sin ánimo de lucro</v>
          </cell>
          <cell r="S638" t="str">
            <v>8 8: Cultura</v>
          </cell>
          <cell r="T638" t="str">
            <v>1 Nacional</v>
          </cell>
          <cell r="U638" t="str">
            <v>3 3. Único Contratista</v>
          </cell>
          <cell r="V638" t="str">
            <v>ASOCIACIÓN TEATROVA</v>
          </cell>
          <cell r="W638" t="str">
            <v>N.A</v>
          </cell>
          <cell r="X638">
            <v>800098091</v>
          </cell>
          <cell r="Y638">
            <v>3</v>
          </cell>
          <cell r="Z638" t="str">
            <v>CALLE 24 # 4A- 39</v>
          </cell>
          <cell r="AA638">
            <v>3362401</v>
          </cell>
          <cell r="AB638" t="str">
            <v>casateatrova@gmail.com</v>
          </cell>
          <cell r="AC638" t="str">
            <v>casateatrova@gmail.com</v>
          </cell>
          <cell r="AD638" t="str">
            <v>N.A</v>
          </cell>
          <cell r="AE638" t="str">
            <v>N/A</v>
          </cell>
          <cell r="AF638" t="str">
            <v>N.A</v>
          </cell>
          <cell r="AG638" t="str">
            <v>N.A</v>
          </cell>
          <cell r="AH638" t="str">
            <v>N.A</v>
          </cell>
          <cell r="AI638" t="str">
            <v>1 1. Inversión</v>
          </cell>
          <cell r="AJ638">
            <v>152</v>
          </cell>
          <cell r="AK638" t="str">
            <v>O230117330120240152</v>
          </cell>
          <cell r="AL638" t="str">
            <v>Fortalecimiento del Fomento para el Desarrollo de Procesos Culturales Sostenibles en Bogotá D.C.</v>
          </cell>
          <cell r="AN638">
            <v>69797000</v>
          </cell>
          <cell r="AQ638">
            <v>69797000</v>
          </cell>
          <cell r="AU638">
            <v>69797000</v>
          </cell>
          <cell r="AV638" t="str">
            <v>$ 0</v>
          </cell>
          <cell r="AW638">
            <v>1392</v>
          </cell>
          <cell r="AX638">
            <v>69797000</v>
          </cell>
          <cell r="AY638">
            <v>45833</v>
          </cell>
          <cell r="AZ638">
            <v>1092</v>
          </cell>
          <cell r="BA638">
            <v>69797000</v>
          </cell>
          <cell r="BB638">
            <v>45763</v>
          </cell>
          <cell r="BC638">
            <v>45828</v>
          </cell>
          <cell r="BD638">
            <v>45842</v>
          </cell>
          <cell r="BE638">
            <v>46006</v>
          </cell>
          <cell r="BF638">
            <v>46006</v>
          </cell>
          <cell r="BG638" t="str">
            <v>2 2-Ejecución</v>
          </cell>
          <cell r="BH638" t="str">
            <v>6 MESES</v>
          </cell>
          <cell r="BI638" t="str">
            <v>1 1. Días</v>
          </cell>
          <cell r="BJ638">
            <v>161</v>
          </cell>
          <cell r="BK638">
            <v>0</v>
          </cell>
          <cell r="BL638">
            <v>161</v>
          </cell>
          <cell r="BM638" t="str">
            <v>SUBSECRETARÍA DE GOBERNANZA</v>
          </cell>
          <cell r="BN638" t="str">
            <v>DIRECCIÓN DE FOMENTO</v>
          </cell>
          <cell r="BO638" t="str">
            <v>Juan Diego Jaramillo Morales</v>
          </cell>
          <cell r="BP638">
            <v>8357126</v>
          </cell>
          <cell r="BQ638">
            <v>1</v>
          </cell>
          <cell r="BR638" t="str">
            <v>Kadir Abdel Rahim Garzon</v>
          </cell>
          <cell r="BS638">
            <v>79378589</v>
          </cell>
          <cell r="BT638" t="str">
            <v>NO</v>
          </cell>
          <cell r="BU638" t="str">
            <v>MICRO</v>
          </cell>
          <cell r="BV638" t="str">
            <v>N.A</v>
          </cell>
          <cell r="BW638" t="str">
            <v>N.A</v>
          </cell>
          <cell r="BX638" t="str">
            <v>SI</v>
          </cell>
          <cell r="BY638" t="str">
            <v>Objeto Social: Objeto social y desarrollo de funciones de la
  institución la ASOCIACIÓN CULTURAL TEATROVA tiene como objetivo
  crear, promover, fomentar y circular la actividad artística y
  cultural en general, hacia todas las capas de la población sin
  discriminación alguna. Para cumplir su objetivo la asociación
  cultural teatro va integra y desarrolla diferentes disciplinas
  artísticas expresadas en: A. Montajes y talleres de las artes
  escénicas. Teatro, danza y música. B. Talleres de plástica teatral: Elaboración de máscaras, títeres, escenografía, vestuario,
  maquillaje, luminotecnia, tramoya escénica. C. Realizaciones
  audiovisuales: cine, video y fotografía Parágrafo Primero: La
  ASOCIACIÓN CULTURAL TEATROVA desarrolla la actividad artística y
  cultural en su sede el teatro casa TEATROVA las funciones de: a. Una
  variada programación de las artes escénicas y culturales abierta al
  público en general. B. Realizar convenios con otras entidades
  públicas y privadas para la utilización del espacio. C. Ediciones,
  publicación de obras teatrales y textos teóricos, publicaciones de
  difusión de la actividad artística. D. Organización de eventos y
  festivales. E. Biblioteca especializada en artes al servicio de la
  comunidad adicionalmente realizar, directa o indirectamente, por
  cuenta propia o ajena, sola o mediante consorcios, uniones temporales
  o alianzas estratégicas con organizaciones no gubernamentales u
  organizaciones de la sociedad civil o entidades públicas o privadas,
  nacionales o extranjeras, todas aquellas actividades encaminadas a:
  Proyectar, ejecutar, administrar, coordinar, controlar o evaluar
  planes, programas o proyectos, orientados a buscar el bienestar de
  los asociados y el de los particulares. Desarrollar y apoyar
  investigaciones en temas relacionados, directa o indirectamente, con
  el objetivo principal de la asociación, elaborar programas de
  difusión a nivel comunitario, de asociaciones de carácter social y
  cualquiera otra entidad, a través de planes de prevención sobre los
  asuntos contemplados en el objetivo social de la asociación. Diseñar
  y desarrollar mecanismos de financiación y co-financiación,
  inversiones a nivel nacional, internacional, necesarios para el
  financiamiento y sostenimiento de la asociación, sus actividades y
  proyectos, utilizando en ambos casos los sistemas de cooperación,
  administración delegada de recursos, o cualquier otro medio.
  Asociarse, fusionarse, participar en uniones temporales, consorcios y
  elaborar convenios con otras personas naturales o jurídicas que
  desarrollen el mismo o similar objeto y en general realizar todas las
  gestiones u operaciones tendientes a garantizar la estabilidad
  financiera y el desarrollo de sus actividades y programas. Diseñar,
  ejecutar, evaluar y sistematizar programas y proyectos de
  recuperación social, que incrementen las capacidades, habilidades y
  conocimientos de las comunidades en liderazgo democrático, convivencia pacífica, planeación del desarrollo local, participación
  ciudadana y comunitaria. Efectuar todas las otras actividades y
  operaciones económicas, relacionadas desde o directamente con el
  objeto social, para el desarrollo del mismo, el bienestar de los
  asociados y la adquisición de bienes, muebles e inmuebles de la asociación. Incidir en la construcción de una opinión pública
  democrática y propiciar procesos de fortalecimiento de la identidad
  cultural y desarrollo comunitario. Realizar toda clase de eventos, en
  el país o en el exterior, que contribuyan al cumplimiento del
  presente objeto social. Apoyar, patrocinar y!o facilitar la ejecución
  de ideas presentadas por personas o grupos, cuyos propósitos y
  objetivos concuerden con los de la asociación. Cualquier otra
  actividad, que tenga una relación directa con el objeto social de la
  asociación y que sirva para su fortalecimiento y proyección. La
  ASOCIACION CULTURAL TEATROVA buscará relaciones con otras entidades
  que se identifiquen con sus objetivos, suscribirá convenios para
  desarrollar programas conjuntos, según intereses y necesidades
  mutuas, aglutinando alrededor de las actividades a profesionales y
  trabajadores del arte. Parágrafo Primero: Para obtener los recursos
  necesarios y cumplir los objetivos, la ASOCIACION CULTURAL TEATROVA
  puede celebrar toda especie de actos o contratos autorizados por ley.
  Realizar convenios con otras entidades que le permitan desarrollar su
  objeto social, la integración para la realización de eventos y
  prestar un mejor servicio al público en general.</v>
          </cell>
          <cell r="CA638" t="str">
            <v>N.A</v>
          </cell>
        </row>
        <row r="639">
          <cell r="A639" t="str">
            <v>637</v>
          </cell>
          <cell r="B639" t="str">
            <v>CONTRATO DE COLABORACION</v>
          </cell>
          <cell r="C639" t="str">
            <v>SCDPI-220-01241-25 CENTRO COLOMBO AMERICANO</v>
          </cell>
          <cell r="D639" t="str">
            <v>REGIMEN ESPECIAL</v>
          </cell>
          <cell r="E639" t="str">
            <v>celebrar contrato de colaboración para la realización del proyecto "top show colombo 2025 women's edition" al cual se le asignó recursos mediante la convocatoria pública del programa distrital de apoyos concertados pdac 2025, en la modalidad proyectos locales e interlocales</v>
          </cell>
          <cell r="F639" t="str">
            <v>11 10. Típicos</v>
          </cell>
          <cell r="G639" t="str">
            <v>1 Contratista</v>
          </cell>
          <cell r="H639" t="str">
            <v>2 Jurídica</v>
          </cell>
          <cell r="I639" t="str">
            <v>4 Sin Ánimo de Lucro (2-3)</v>
          </cell>
          <cell r="J639" t="str">
            <v>18 Corporaciones (4)</v>
          </cell>
          <cell r="K639" t="str">
            <v>41 41-Desarrollo de Proyectos Culturales</v>
          </cell>
          <cell r="L639" t="str">
            <v>CO1.PCCNTR.7992701</v>
          </cell>
          <cell r="M639" t="str">
            <v>https://community.secop.gov.co/Public/Tendering/OpportunityDetail/Index?noticeUID=CO1.NTC.8296068&amp;isFromPublicArea=True&amp;isModal=False</v>
          </cell>
          <cell r="N639">
            <v>45824</v>
          </cell>
          <cell r="O639" t="str">
            <v>8 Otra Regimen Especial</v>
          </cell>
          <cell r="P639" t="str">
            <v>9 Con Entidades Sin Ánimo de Lucro (8)</v>
          </cell>
          <cell r="Q639" t="str">
            <v>N/A</v>
          </cell>
          <cell r="R639" t="str">
            <v>4 4. CP Art. 355 privadas sin ánimo de lucro</v>
          </cell>
          <cell r="S639" t="str">
            <v>8 8: Cultura</v>
          </cell>
          <cell r="T639" t="str">
            <v>1 Nacional</v>
          </cell>
          <cell r="U639" t="str">
            <v>3 3. Único Contratista</v>
          </cell>
          <cell r="V639" t="str">
            <v>CENTRO COLOMBO AMERICANO</v>
          </cell>
          <cell r="W639" t="str">
            <v>N.A</v>
          </cell>
          <cell r="X639">
            <v>860010554</v>
          </cell>
          <cell r="Y639">
            <v>1</v>
          </cell>
          <cell r="Z639" t="str">
            <v>CALLE 19 # 2A- 49</v>
          </cell>
          <cell r="AA639">
            <v>6013347640</v>
          </cell>
          <cell r="AB639" t="str">
            <v>gerenciageneral@colombobogota.edu.co</v>
          </cell>
          <cell r="AC639" t="str">
            <v>gerenciageneral@colombobogota.edu.co</v>
          </cell>
          <cell r="AD639" t="str">
            <v>N.A</v>
          </cell>
          <cell r="AE639" t="str">
            <v>N/A</v>
          </cell>
          <cell r="AF639" t="str">
            <v>N.A</v>
          </cell>
          <cell r="AG639" t="str">
            <v>N.A</v>
          </cell>
          <cell r="AH639" t="str">
            <v>N.A</v>
          </cell>
          <cell r="AI639" t="str">
            <v>1 1. Inversión</v>
          </cell>
          <cell r="AJ639">
            <v>152</v>
          </cell>
          <cell r="AK639" t="str">
            <v>O230117330120240152</v>
          </cell>
          <cell r="AL639" t="str">
            <v>Fortalecimiento del Fomento para el Desarrollo de Procesos Culturales Sostenibles en Bogotá D.C.</v>
          </cell>
          <cell r="AN639">
            <v>120653367</v>
          </cell>
          <cell r="AQ639">
            <v>120653367</v>
          </cell>
          <cell r="AU639">
            <v>120653367</v>
          </cell>
          <cell r="AV639" t="str">
            <v>$ 0</v>
          </cell>
          <cell r="AW639">
            <v>1406</v>
          </cell>
          <cell r="AX639">
            <v>120653367</v>
          </cell>
          <cell r="AY639">
            <v>45833</v>
          </cell>
          <cell r="AZ639">
            <v>1105</v>
          </cell>
          <cell r="BA639">
            <v>120653367</v>
          </cell>
          <cell r="BB639">
            <v>45763</v>
          </cell>
          <cell r="BC639">
            <v>45827</v>
          </cell>
          <cell r="BD639">
            <v>45852</v>
          </cell>
          <cell r="BE639">
            <v>46006</v>
          </cell>
          <cell r="BF639">
            <v>46006</v>
          </cell>
          <cell r="BG639" t="str">
            <v>2 2-Ejecución</v>
          </cell>
          <cell r="BH639" t="str">
            <v>6 MESES</v>
          </cell>
          <cell r="BI639" t="str">
            <v>1 1. Días</v>
          </cell>
          <cell r="BJ639">
            <v>151</v>
          </cell>
          <cell r="BK639">
            <v>0</v>
          </cell>
          <cell r="BL639">
            <v>151</v>
          </cell>
          <cell r="BM639" t="str">
            <v>SUBSECRETARÍA DE GOBERNANZA</v>
          </cell>
          <cell r="BN639" t="str">
            <v>DIRECCIÓN DE FOMENTO</v>
          </cell>
          <cell r="BO639" t="str">
            <v>Juan Diego Jaramillo Morales</v>
          </cell>
          <cell r="BP639">
            <v>8357126</v>
          </cell>
          <cell r="BQ639">
            <v>1</v>
          </cell>
          <cell r="BR639" t="str">
            <v>JANEET ANE VAN DEREN</v>
          </cell>
          <cell r="BS639">
            <v>244134</v>
          </cell>
          <cell r="BT639" t="str">
            <v>NO</v>
          </cell>
          <cell r="BU639" t="str">
            <v>PEQUEÑA</v>
          </cell>
          <cell r="BV639" t="str">
            <v>N.A</v>
          </cell>
          <cell r="BW639" t="str">
            <v>N.A</v>
          </cell>
          <cell r="BX639" t="str">
            <v>SI</v>
          </cell>
          <cell r="CA639" t="str">
            <v>N.A</v>
          </cell>
        </row>
        <row r="640">
          <cell r="A640" t="str">
            <v>638</v>
          </cell>
          <cell r="B640" t="str">
            <v>CONTRATO DE COLABORACION</v>
          </cell>
          <cell r="C640" t="str">
            <v>FUNDACIÓN TEATRO LIBRE DE BOGOTÁ</v>
          </cell>
          <cell r="D640" t="str">
            <v>REGIMEN ESPECIAL</v>
          </cell>
          <cell r="E640" t="str">
            <v>Celebrar contrato de colaboración para la realización del proyecto "Festival Clásicos En Bogotá, del Teatro Libre." al cual se le asigno recursos mediante la convocatoria pública del Programa Distrital de Apoyos Concertados PDAC 2025, En La Modalidad Proyectos Locales E Interlocales.</v>
          </cell>
          <cell r="F640" t="str">
            <v>11 10. Típicos</v>
          </cell>
          <cell r="G640" t="str">
            <v>1 Contratista</v>
          </cell>
          <cell r="H640" t="str">
            <v>2 Jurídica</v>
          </cell>
          <cell r="I640" t="str">
            <v>4 Sin Ánimo de Lucro (2-3)</v>
          </cell>
          <cell r="J640" t="str">
            <v>13 Fundaciones (4)</v>
          </cell>
          <cell r="K640" t="str">
            <v>41 41-Desarrollo de Proyectos Culturales</v>
          </cell>
          <cell r="L640" t="str">
            <v>CO1.PCCNTR.7992723</v>
          </cell>
          <cell r="M640" t="str">
            <v>https://community.secop.gov.co/Public/Tendering/OpportunityDetail/Index?noticeUID=CO1.NTC.8302448&amp;isFromPublicArea=True&amp;isModal=False</v>
          </cell>
          <cell r="N640">
            <v>45825</v>
          </cell>
          <cell r="O640" t="str">
            <v>8 Otra Regimen Especial</v>
          </cell>
          <cell r="P640" t="str">
            <v>9 Con Entidades Sin Ánimo de Lucro (8)</v>
          </cell>
          <cell r="Q640" t="str">
            <v>N/A</v>
          </cell>
          <cell r="R640" t="str">
            <v>4 4. CP Art. 355 privadas sin ánimo de lucro</v>
          </cell>
          <cell r="S640" t="str">
            <v>8 8: Cultura</v>
          </cell>
          <cell r="T640" t="str">
            <v>1 Nacional</v>
          </cell>
          <cell r="U640" t="str">
            <v>3 3. Único Contratista</v>
          </cell>
          <cell r="V640" t="str">
            <v>FUNDACIÓN TEATRO LIBRE DE BOGOTÁ</v>
          </cell>
          <cell r="W640" t="str">
            <v>N.A</v>
          </cell>
          <cell r="X640">
            <v>860040558</v>
          </cell>
          <cell r="Y640">
            <v>9</v>
          </cell>
          <cell r="Z640" t="str">
            <v>CARRERA 11 No. 61 - 80</v>
          </cell>
          <cell r="AA640">
            <v>3004975572</v>
          </cell>
          <cell r="AB640" t="str">
            <v>direccionejecutiva@teatrolibre.com</v>
          </cell>
          <cell r="AC640" t="str">
            <v>direccionejecutiva@teatrolibre.com</v>
          </cell>
          <cell r="AD640" t="str">
            <v>N.A</v>
          </cell>
          <cell r="AE640" t="str">
            <v>N/A</v>
          </cell>
          <cell r="AF640" t="str">
            <v>N.A</v>
          </cell>
          <cell r="AG640" t="str">
            <v>N.A</v>
          </cell>
          <cell r="AH640" t="str">
            <v>N.A</v>
          </cell>
          <cell r="AI640" t="str">
            <v>1 1. Inversión</v>
          </cell>
          <cell r="AJ640">
            <v>152</v>
          </cell>
          <cell r="AK640" t="str">
            <v>O230117330120240152</v>
          </cell>
          <cell r="AL640" t="str">
            <v>Fortalecimiento del Fomento para el Desarrollo de Procesos Culturales Sostenibles en Bogotá D.C.</v>
          </cell>
          <cell r="AN640">
            <v>58615760</v>
          </cell>
          <cell r="AQ640">
            <v>58615760</v>
          </cell>
          <cell r="AU640">
            <v>58615760</v>
          </cell>
          <cell r="AV640" t="str">
            <v>$ 0</v>
          </cell>
          <cell r="AW640">
            <v>1393</v>
          </cell>
          <cell r="AX640">
            <v>58615760</v>
          </cell>
          <cell r="AY640">
            <v>45833</v>
          </cell>
          <cell r="AZ640">
            <v>1106</v>
          </cell>
          <cell r="BA640">
            <v>58615760</v>
          </cell>
          <cell r="BB640">
            <v>45763</v>
          </cell>
          <cell r="BC640">
            <v>45828</v>
          </cell>
          <cell r="BD640">
            <v>45839</v>
          </cell>
          <cell r="BE640">
            <v>46006</v>
          </cell>
          <cell r="BF640">
            <v>46006</v>
          </cell>
          <cell r="BG640" t="str">
            <v>2 2-Ejecución</v>
          </cell>
          <cell r="BH640" t="str">
            <v>6 MESES</v>
          </cell>
          <cell r="BI640" t="str">
            <v>1 1. Días</v>
          </cell>
          <cell r="BJ640">
            <v>164</v>
          </cell>
          <cell r="BK640">
            <v>0</v>
          </cell>
          <cell r="BL640">
            <v>164</v>
          </cell>
          <cell r="BM640" t="str">
            <v>SUBSECRETARÍA DE GOBERNANZA</v>
          </cell>
          <cell r="BN640" t="str">
            <v>DIRECCIÓN DE FOMENTO</v>
          </cell>
          <cell r="BO640" t="str">
            <v>Juan Diego Jaramillo Morales</v>
          </cell>
          <cell r="BP640">
            <v>8357126</v>
          </cell>
          <cell r="BQ640">
            <v>1</v>
          </cell>
          <cell r="BR640" t="str">
            <v>FABIÁN GUILLERMO VELANDIA SANABRIA</v>
          </cell>
          <cell r="BS640">
            <v>1022364528</v>
          </cell>
          <cell r="BT640" t="str">
            <v>NO</v>
          </cell>
          <cell r="BU640" t="str">
            <v>PEQUEÑA</v>
          </cell>
          <cell r="BV640" t="str">
            <v>N.A</v>
          </cell>
          <cell r="BW640" t="str">
            <v>N.A</v>
          </cell>
          <cell r="BX640" t="str">
            <v>SI</v>
          </cell>
          <cell r="BY640" t="str">
            <v>La fundación tiene por objeto promover y adelantar actividades para
  fomentar el desarrollo artístico y cultural en general, con especial
  énfasis en el desarrollo de programas y proyectos vinculados a la
  difusión y promoción de las artes escénicas. Actividades. Para
  cumplir con su objeto social, la fundación desarrollará las
  siguientes actividades: 1. Apoyar y promover actividades para el
  acercamiento de los ciudadanos a las artes escénicas, a través del
  desarrollo e impulso de todo tipo de expresiones artísticas. 2.
  Adelantar proyectos para la formación técnica, cultural y artística
  mediante la realización de actividades tales como cursos, seminarios
  y/o talleres, a nivel nacional o internacional. 3, Administrar toda
  clase de bienes y espacios públicos y privados necesarios para el
  desarrollo del objeto de la fundación. 4. Todas aquellas actividades
  que estén relacionadas con el desarrollo objeto social de la
  fundación. Para el desarrollo de las anteriores actividades, la fundación podrá celebrar contratos y canalizar recursos públicos y
  privados de entidades nacionales y extranjeras, recibidos a través de
  donaciones y/o convenios. De igual forma, podrá adquirir o
  administrar, a cualquier título, toda clase de bienes, enajenar,
  arrendar y gravar los bienes, limitar el dominio, uso y goce de sus
  bienes, celebrar contratos de crédito o préstamo, pudiendo aceptar y
  otorgar toda clase de garantías, transigir las diferencias con
  terceros y someterlas a arbitramento y, en general celebrar todos los
  contratos y ejecutar todos los actos necesarios para el cumplimiento
  de los fines y objetivos de la fundación.</v>
          </cell>
          <cell r="CA640" t="str">
            <v>N.A</v>
          </cell>
        </row>
        <row r="641">
          <cell r="A641" t="str">
            <v>639</v>
          </cell>
          <cell r="B641" t="str">
            <v>CONTRATO DE COLABORACION</v>
          </cell>
          <cell r="C641" t="str">
            <v>FUNDACIÓN PROYECTO CHANEJO</v>
          </cell>
          <cell r="D641" t="str">
            <v>REGIMEN ESPECIAL</v>
          </cell>
          <cell r="E641" t="str">
            <v>Celebrar contrato de colaboración para la realización del proyecto "Clubes Alternativos, Juego y Cultura en la Enredadera" al cual se le asigna recursos mediante la convocatoria pública del Programa Distrital De Apoyos Concertados PDAC 2025, en la modalidad proyectos locales e interlocales</v>
          </cell>
          <cell r="F641" t="str">
            <v>11 10. Típicos</v>
          </cell>
          <cell r="G641" t="str">
            <v>1 Contratista</v>
          </cell>
          <cell r="H641" t="str">
            <v>2 Jurídica</v>
          </cell>
          <cell r="I641" t="str">
            <v>4 Sin Ánimo de Lucro (2-3)</v>
          </cell>
          <cell r="J641" t="str">
            <v>13 Fundaciones (4)</v>
          </cell>
          <cell r="K641" t="str">
            <v>41 41-Desarrollo de Proyectos Culturales</v>
          </cell>
          <cell r="L641" t="str">
            <v>CO1.PCCNTR.7993007</v>
          </cell>
          <cell r="M641" t="str">
            <v>https://community.secop.gov.co/Public/Tendering/OpportunityDetail/Index?noticeUID=CO1.NTC.8302629&amp;isFromPublicArea=True&amp;isModal=False</v>
          </cell>
          <cell r="N641">
            <v>45825</v>
          </cell>
          <cell r="O641" t="str">
            <v>8 Otra Regimen Especial</v>
          </cell>
          <cell r="P641" t="str">
            <v>9 Con Entidades Sin Ánimo de Lucro (8)</v>
          </cell>
          <cell r="Q641" t="str">
            <v>N/A</v>
          </cell>
          <cell r="R641" t="str">
            <v>4 4. CP Art. 355 privadas sin ánimo de lucro</v>
          </cell>
          <cell r="S641" t="str">
            <v>8 8: Cultura</v>
          </cell>
          <cell r="T641" t="str">
            <v>1 Nacional</v>
          </cell>
          <cell r="U641" t="str">
            <v>3 3. Único Contratista</v>
          </cell>
          <cell r="V641" t="str">
            <v>FUNDACIÓN PROYECTO CHANEJO</v>
          </cell>
          <cell r="W641" t="str">
            <v>N.A</v>
          </cell>
          <cell r="X641">
            <v>901278780</v>
          </cell>
          <cell r="Y641">
            <v>9</v>
          </cell>
          <cell r="Z641" t="str">
            <v>Calle 44C# 55 - 11</v>
          </cell>
          <cell r="AA641">
            <v>3007474824</v>
          </cell>
          <cell r="AB641" t="str">
            <v>proyectochanejo@gmail.com</v>
          </cell>
          <cell r="AC641" t="str">
            <v>proyectochanejo@gmail.com</v>
          </cell>
          <cell r="AD641" t="str">
            <v>N.A</v>
          </cell>
          <cell r="AE641" t="str">
            <v>N/A</v>
          </cell>
          <cell r="AF641" t="str">
            <v>N.A</v>
          </cell>
          <cell r="AG641" t="str">
            <v>N.A</v>
          </cell>
          <cell r="AH641" t="str">
            <v>N.A</v>
          </cell>
          <cell r="AI641" t="str">
            <v>1 1. Inversión</v>
          </cell>
          <cell r="AJ641">
            <v>152</v>
          </cell>
          <cell r="AK641" t="str">
            <v>O230117330120240152</v>
          </cell>
          <cell r="AL641" t="str">
            <v>Fortalecimiento del Fomento para el Desarrollo de Procesos Culturales Sostenibles en Bogotá D.C.</v>
          </cell>
          <cell r="AN641">
            <v>47329000</v>
          </cell>
          <cell r="AQ641">
            <v>47329000</v>
          </cell>
          <cell r="AU641">
            <v>47329000</v>
          </cell>
          <cell r="AV641" t="str">
            <v>$ 0</v>
          </cell>
          <cell r="AW641">
            <v>1394</v>
          </cell>
          <cell r="AX641">
            <v>47329000</v>
          </cell>
          <cell r="AY641">
            <v>45833</v>
          </cell>
          <cell r="AZ641">
            <v>1101</v>
          </cell>
          <cell r="BA641">
            <v>47329000</v>
          </cell>
          <cell r="BB641">
            <v>45763</v>
          </cell>
          <cell r="BC641">
            <v>45828</v>
          </cell>
          <cell r="BD641">
            <v>45842</v>
          </cell>
          <cell r="BE641">
            <v>46006</v>
          </cell>
          <cell r="BF641">
            <v>46006</v>
          </cell>
          <cell r="BG641" t="str">
            <v>2 2-Ejecución</v>
          </cell>
          <cell r="BH641" t="str">
            <v>6 MESES</v>
          </cell>
          <cell r="BI641" t="str">
            <v>1 1. Días</v>
          </cell>
          <cell r="BJ641">
            <v>161</v>
          </cell>
          <cell r="BK641">
            <v>0</v>
          </cell>
          <cell r="BL641">
            <v>161</v>
          </cell>
          <cell r="BM641" t="str">
            <v>SUBSECRETARÍA DE GOBERNANZA</v>
          </cell>
          <cell r="BN641" t="str">
            <v>DIRECCIÓN DE FOMENTO</v>
          </cell>
          <cell r="BO641" t="str">
            <v>Juan Diego Jaramillo Morales</v>
          </cell>
          <cell r="BP641">
            <v>8357126</v>
          </cell>
          <cell r="BQ641">
            <v>1</v>
          </cell>
          <cell r="BR641" t="str">
            <v>Maria Angela Orozco Holguin</v>
          </cell>
          <cell r="BS641">
            <v>1032383236</v>
          </cell>
          <cell r="BT641" t="str">
            <v>NO</v>
          </cell>
          <cell r="BU641" t="str">
            <v>MICRO</v>
          </cell>
          <cell r="BV641" t="str">
            <v>N.A</v>
          </cell>
          <cell r="BW641" t="str">
            <v>N.A</v>
          </cell>
          <cell r="BX641" t="str">
            <v>SI</v>
          </cell>
          <cell r="BY641" t="str">
            <v>El objeto de la FUNDACION PROYECTO CHANEJO es fomentar
  posibilidades para el buen vivir de la sociedad en general y promover
  la salud pública por medio de formas alternativas de pensamiento
  colectivo y propuestas solidarias. En el cumplimiento de su objeto,
  la FUNDACION se dedica a la producción y a la participación en la
  creación, diseño, ejecución, apoyo y promoción de proyectos,
  actividades y eventos de carácter pedagógico, artístico cultural, de
  investigación, inclusión poblacional, social, recreativo lúdico y
  ambiental. En este marca la FUNDACIÓN podrá desarrollar las
  siguientes actividades: 1. Crear y participar en convenios con
  personas o entidades con o sin ánimo de lucro de carácter nacional o
  internacional, públicas y/o privadas acordes con el objeto de la
  FUNDACION. 2 Definir las condiciones de administración, contratación
  de servicios, celebración de contratos convenios o asociaciones con
  otras entidades con sin animo de lucro, de carácter nacional o
  internacional y manejo de recursos para el desarrollo las actividades
  de la FUNDACIÓN. 3 Realizar y/o participar en eventos, a nivel
  nacional o internacional, que contribuyan al cumplimiento del el objeto de la FUNDACIÓN. 4- Apoyar y facilitar la realización de ideas
  o proyectos presentados por personas o grupos con objetivos acorde al
  objeto de la FUNDACIÓN. 5. Diseñar y desarrollar mecanismos de
  financiación y cofinanciación, por medio de inversiones de carácter
  nacional o internacional utilizando los sistemas de cooperación
  administración delegada de recursos o cualquier otro medio. 6.
  Obtener por medio de contratos de servicios, inversiones y donaciones
  los recursos económicos materiales y humanos necesarios para el
  funcionamiento y sostenibilidad de LA FUNDACIÓN, sus actividades y
  proyectos. 7. Efectuar todas las otras actividades y operaciones
  económicas necesarias relacionadas con el objeto, para el desarrollo
  del mismo, para el bienestar de los asociados y para la adquisición
  de bienes muebles e inmuebles por parte la FUNDACIÓN. 8 Realizar,
  directa o indirectamente, por cuenta propia o ajena sola o mediante
  consorcios, uniones temporales o alianzas estratégicas con
  organizaciones no gubernamentales u organizaciones de la sociedad
  civil o entidades del sector privado, nacionales o extranjeras con o
  sin ánimo de lucro, todas aquellas actividades encaminadas a
  proyectar, ejecutar administrar coordinar controlar o evaluar
  políticas públicas, planes, programas o proyectos relacionados con el
  objeto de la FUNDACIÓN, orientados a buscar el bienestar de los
  asociado y el de los particulares para, tales efectos podrá asociarse
  fusionarse, participar en uniones temporales consorcios y elaborar
  convenios con otras personas naturales o jurídicas que desarrollen el
  mismo o similar objeto.</v>
          </cell>
          <cell r="CA641" t="str">
            <v>N.A</v>
          </cell>
        </row>
        <row r="642">
          <cell r="A642" t="str">
            <v>640</v>
          </cell>
          <cell r="B642" t="str">
            <v>CONTRATO DE COLABORACION</v>
          </cell>
          <cell r="C642" t="str">
            <v>FUNDACIÓN PASTORAL SOCIAL MANOS UNIDAS</v>
          </cell>
          <cell r="D642" t="str">
            <v>REGIMEN ESPECIAL</v>
          </cell>
          <cell r="E642" t="str">
            <v>celebrar contrato de colaboración para la realización del proyecto "festival "feria periferia" al cual se le asignó recursos mediante la convocatoria pública del programa distrital de apoyos concertados pdac 2025, en la modalidad proyectos locales e interlocales.</v>
          </cell>
          <cell r="F642" t="str">
            <v>11 10. Típicos</v>
          </cell>
          <cell r="G642" t="str">
            <v>1 Contratista</v>
          </cell>
          <cell r="H642" t="str">
            <v>2 Jurídica</v>
          </cell>
          <cell r="I642" t="str">
            <v>4 Sin Ánimo de Lucro (2-3)</v>
          </cell>
          <cell r="J642" t="str">
            <v>13 Fundaciones (4)</v>
          </cell>
          <cell r="K642" t="str">
            <v>41 41-Desarrollo de Proyectos Culturales</v>
          </cell>
          <cell r="L642" t="str">
            <v>CO1.PCCNTR.7993824</v>
          </cell>
          <cell r="M642" t="str">
            <v>https://community.secop.gov.co/Public/Tendering/OpportunityDetail/Index?noticeUID=CO1.NTC.8302433&amp;isFromPublicArea=True&amp;isModal=False</v>
          </cell>
          <cell r="N642">
            <v>45825</v>
          </cell>
          <cell r="O642" t="str">
            <v>8 Otra Regimen Especial</v>
          </cell>
          <cell r="P642" t="str">
            <v>9 Con Entidades Sin Ánimo de Lucro (8)</v>
          </cell>
          <cell r="Q642" t="str">
            <v>N/A</v>
          </cell>
          <cell r="R642" t="str">
            <v>4 4. CP Art. 355 privadas sin ánimo de lucro</v>
          </cell>
          <cell r="S642" t="str">
            <v>8 8: Cultura</v>
          </cell>
          <cell r="T642" t="str">
            <v>1 Nacional</v>
          </cell>
          <cell r="U642" t="str">
            <v>3 3. Único Contratista</v>
          </cell>
          <cell r="V642" t="str">
            <v>FUNDACIÓN PASTORAL SOCIAL MANOS UNIDAS</v>
          </cell>
          <cell r="W642" t="str">
            <v>N.A</v>
          </cell>
          <cell r="X642">
            <v>830072495</v>
          </cell>
          <cell r="Y642">
            <v>1</v>
          </cell>
          <cell r="Z642" t="str">
            <v>Calle 23 No. 109A - 15</v>
          </cell>
          <cell r="AA642">
            <v>5421597</v>
          </cell>
          <cell r="AB642" t="str">
            <v>fundapasmanosunidas@yahoo.es</v>
          </cell>
          <cell r="AC642" t="str">
            <v>fundapasmanosunidas@yahoo.es</v>
          </cell>
          <cell r="AD642" t="str">
            <v>N.A</v>
          </cell>
          <cell r="AE642" t="str">
            <v>N/A</v>
          </cell>
          <cell r="AF642" t="str">
            <v>N.A</v>
          </cell>
          <cell r="AG642" t="str">
            <v>N.A</v>
          </cell>
          <cell r="AH642" t="str">
            <v>N.A</v>
          </cell>
          <cell r="AI642" t="str">
            <v>1 1. Inversión</v>
          </cell>
          <cell r="AJ642">
            <v>152</v>
          </cell>
          <cell r="AK642" t="str">
            <v>O230117330120240152</v>
          </cell>
          <cell r="AL642" t="str">
            <v>Fortalecimiento del Fomento para el Desarrollo de Procesos Culturales Sostenibles en Bogotá D.C.</v>
          </cell>
          <cell r="AN642">
            <v>117515000</v>
          </cell>
          <cell r="AQ642">
            <v>117515000</v>
          </cell>
          <cell r="AU642">
            <v>117515000</v>
          </cell>
          <cell r="AV642" t="str">
            <v>$ 0</v>
          </cell>
          <cell r="AW642">
            <v>1422</v>
          </cell>
          <cell r="AX642">
            <v>117515000</v>
          </cell>
          <cell r="AY642">
            <v>45833</v>
          </cell>
          <cell r="AZ642">
            <v>1109</v>
          </cell>
          <cell r="BA642">
            <v>117515000</v>
          </cell>
          <cell r="BB642">
            <v>45763</v>
          </cell>
          <cell r="BC642">
            <v>45828</v>
          </cell>
          <cell r="BD642">
            <v>45846</v>
          </cell>
          <cell r="BE642">
            <v>46006</v>
          </cell>
          <cell r="BF642">
            <v>46006</v>
          </cell>
          <cell r="BG642" t="str">
            <v>2 2-Ejecución</v>
          </cell>
          <cell r="BH642" t="str">
            <v>6 MESES</v>
          </cell>
          <cell r="BI642" t="str">
            <v>1 1. Días</v>
          </cell>
          <cell r="BJ642">
            <v>157</v>
          </cell>
          <cell r="BK642">
            <v>0</v>
          </cell>
          <cell r="BL642">
            <v>157</v>
          </cell>
          <cell r="BM642" t="str">
            <v>SUBSECRETARÍA DE GOBERNANZA</v>
          </cell>
          <cell r="BN642" t="str">
            <v>DIRECCIÓN DE FOMENTO</v>
          </cell>
          <cell r="BO642" t="str">
            <v>Juan Diego Jaramillo Morales</v>
          </cell>
          <cell r="BP642">
            <v>8357126</v>
          </cell>
          <cell r="BQ642">
            <v>1</v>
          </cell>
          <cell r="BR642" t="str">
            <v>CONSUELO SARA NATALIA ALEJANDRA GRACIA MORENO</v>
          </cell>
          <cell r="BS642">
            <v>1075872906</v>
          </cell>
          <cell r="BT642" t="str">
            <v>N.A</v>
          </cell>
          <cell r="BU642" t="str">
            <v>PEQUEÑA</v>
          </cell>
          <cell r="BV642" t="str">
            <v>N.A</v>
          </cell>
          <cell r="BW642" t="str">
            <v>N.A</v>
          </cell>
          <cell r="BX642" t="str">
            <v>SI</v>
          </cell>
          <cell r="CA642" t="str">
            <v>N.A</v>
          </cell>
        </row>
        <row r="643">
          <cell r="A643" t="str">
            <v>641</v>
          </cell>
          <cell r="B643" t="str">
            <v>CONTRATO DE COLABORACION</v>
          </cell>
          <cell r="C643" t="str">
            <v>ESCUELA CULTURAL COMUN Y ARTE</v>
          </cell>
          <cell r="D643" t="str">
            <v>REGIMEN ESPECIAL</v>
          </cell>
          <cell r="E643" t="str">
            <v>celebrar contrato de colaboración para la realización del proyecto "carnaval de patio bonito 2025" al cual se le asignó recursos mediante la convocatoria pública del programa distrital de apoyos concertados pdac 2025, en la modalidad proyectos locales e interlocales.</v>
          </cell>
          <cell r="F643" t="str">
            <v>11 10. Típicos</v>
          </cell>
          <cell r="G643" t="str">
            <v>1 Contratista</v>
          </cell>
          <cell r="H643" t="str">
            <v>2 Jurídica</v>
          </cell>
          <cell r="I643" t="str">
            <v>4 Sin Ánimo de Lucro (2-3)</v>
          </cell>
          <cell r="J643" t="str">
            <v>13 Fundaciones (4)</v>
          </cell>
          <cell r="K643" t="str">
            <v>41 41-Desarrollo de Proyectos Culturales</v>
          </cell>
          <cell r="L643" t="str">
            <v>CO1.PCCNTR.7995704</v>
          </cell>
          <cell r="M643" t="str">
            <v>https://community.secop.gov.co/Public/Tendering/OpportunityDetail/Index?noticeUID=CO1.NTC.8302535&amp;isFromPublicArea=True&amp;isModal=False</v>
          </cell>
          <cell r="N643">
            <v>45825</v>
          </cell>
          <cell r="O643" t="str">
            <v>8 Otra Regimen Especial</v>
          </cell>
          <cell r="P643" t="str">
            <v>9 Con Entidades Sin Ánimo de Lucro (8)</v>
          </cell>
          <cell r="Q643" t="str">
            <v>N/A</v>
          </cell>
          <cell r="R643" t="str">
            <v>4 4. CP Art. 355 privadas sin ánimo de lucro</v>
          </cell>
          <cell r="S643" t="str">
            <v>8 8: Cultura</v>
          </cell>
          <cell r="T643" t="str">
            <v>1 Nacional</v>
          </cell>
          <cell r="U643" t="str">
            <v>3 3. Único Contratista</v>
          </cell>
          <cell r="V643" t="str">
            <v>FUNDACION ESCUELA CULTURAL COMÚN Y ARTE - FUCCA</v>
          </cell>
          <cell r="W643" t="str">
            <v>N.A</v>
          </cell>
          <cell r="X643">
            <v>800220563</v>
          </cell>
          <cell r="Y643">
            <v>0</v>
          </cell>
          <cell r="Z643" t="str">
            <v>cll 38 d 72 f 10</v>
          </cell>
          <cell r="AA643">
            <v>5639567</v>
          </cell>
          <cell r="AB643" t="str">
            <v>fundacionfucca03@gmail.com</v>
          </cell>
          <cell r="AC643" t="str">
            <v>fundacionfucca03@gmail.com</v>
          </cell>
          <cell r="AD643" t="str">
            <v>N.A</v>
          </cell>
          <cell r="AE643" t="str">
            <v>N/A</v>
          </cell>
          <cell r="AF643" t="str">
            <v>N.A</v>
          </cell>
          <cell r="AG643" t="str">
            <v>N.A</v>
          </cell>
          <cell r="AH643" t="str">
            <v>N.A</v>
          </cell>
          <cell r="AI643" t="str">
            <v>1 1. Inversión</v>
          </cell>
          <cell r="AJ643">
            <v>152</v>
          </cell>
          <cell r="AK643" t="str">
            <v>O230117330120240152</v>
          </cell>
          <cell r="AL643" t="str">
            <v>Fortalecimiento del Fomento para el Desarrollo de Procesos Culturales Sostenibles en Bogotá D.C.</v>
          </cell>
          <cell r="AN643">
            <v>110990880</v>
          </cell>
          <cell r="AQ643">
            <v>110990880</v>
          </cell>
          <cell r="AU643">
            <v>110990880</v>
          </cell>
          <cell r="AV643" t="str">
            <v>$ 0</v>
          </cell>
          <cell r="AW643">
            <v>1407</v>
          </cell>
          <cell r="AX643">
            <v>110990880</v>
          </cell>
          <cell r="AY643">
            <v>45833</v>
          </cell>
          <cell r="AZ643">
            <v>1115</v>
          </cell>
          <cell r="BA643">
            <v>110990880</v>
          </cell>
          <cell r="BB643">
            <v>45763</v>
          </cell>
          <cell r="BC643">
            <v>45828</v>
          </cell>
          <cell r="BD643">
            <v>45840</v>
          </cell>
          <cell r="BE643">
            <v>46006</v>
          </cell>
          <cell r="BF643">
            <v>46006</v>
          </cell>
          <cell r="BG643" t="str">
            <v>2 2-Ejecución</v>
          </cell>
          <cell r="BH643" t="str">
            <v>6 MESES</v>
          </cell>
          <cell r="BI643" t="str">
            <v>1 1. Días</v>
          </cell>
          <cell r="BJ643">
            <v>163</v>
          </cell>
          <cell r="BK643">
            <v>0</v>
          </cell>
          <cell r="BL643">
            <v>163</v>
          </cell>
          <cell r="BM643" t="str">
            <v>SUBSECRETARÍA DE GOBERNANZA</v>
          </cell>
          <cell r="BN643" t="str">
            <v>DIRECCIÓN DE FOMENTO</v>
          </cell>
          <cell r="BO643" t="str">
            <v>Juan Diego Jaramillo Morales</v>
          </cell>
          <cell r="BP643">
            <v>8357126</v>
          </cell>
          <cell r="BQ643">
            <v>1</v>
          </cell>
          <cell r="BR643" t="str">
            <v>Giovanny Andrés Vega Hernández</v>
          </cell>
          <cell r="BS643">
            <v>80744173</v>
          </cell>
          <cell r="BT643" t="str">
            <v>NO</v>
          </cell>
          <cell r="BU643" t="str">
            <v>PEQUEÑA</v>
          </cell>
          <cell r="BV643" t="str">
            <v>N.A</v>
          </cell>
          <cell r="BW643" t="str">
            <v>N.A</v>
          </cell>
          <cell r="BX643" t="str">
            <v>SI</v>
          </cell>
          <cell r="CA643" t="str">
            <v>N.A</v>
          </cell>
        </row>
        <row r="644">
          <cell r="A644" t="str">
            <v>642</v>
          </cell>
          <cell r="B644" t="str">
            <v>CONTRATO DE COLABORACION</v>
          </cell>
          <cell r="C644" t="str">
            <v>CORPORACIÓN GAITA VIVA</v>
          </cell>
          <cell r="D644" t="str">
            <v>REGIMEN ESPECIAL</v>
          </cell>
          <cell r="E644" t="str">
            <v>CELEBRAR CONTRATO DE COLABORACIÓN PARA LA REALIZACIÓN DEL PROYECTO "TEJIENDO SUEÑOS DE MUJER POR BOGOTÁ" AL CUAL SE LE ASIGNÓ RECURSOS MEDIANTE LA CONVOCATORIA PÚBLICA DEL PROGRAMA DISTRITAL DE APOYOS CONCERTADOS PDAC 2025, EN LA MODALIDAD PROYECTOS LOCALES E INTERLOCALES.</v>
          </cell>
          <cell r="F644" t="str">
            <v>11 10. Típicos</v>
          </cell>
          <cell r="G644" t="str">
            <v>1 Contratista</v>
          </cell>
          <cell r="H644" t="str">
            <v>2 Jurídica</v>
          </cell>
          <cell r="I644" t="str">
            <v>4 Sin Ánimo de Lucro (2-3)</v>
          </cell>
          <cell r="J644" t="str">
            <v>18 Corporaciones (4)</v>
          </cell>
          <cell r="K644" t="str">
            <v>41 41-Desarrollo de Proyectos Culturales</v>
          </cell>
          <cell r="L644" t="str">
            <v>CO1.PCCNTR.7995904</v>
          </cell>
          <cell r="M644" t="str">
            <v>https://community.secop.gov.co/Public/Tendering/OpportunityDetail/Index?noticeUID=CO1.NTC.8302561&amp;isFromPublicArea=True&amp;isModal=False</v>
          </cell>
          <cell r="N644">
            <v>45825</v>
          </cell>
          <cell r="O644" t="str">
            <v>8 Otra Regimen Especial</v>
          </cell>
          <cell r="P644" t="str">
            <v>9 Con Entidades Sin Ánimo de Lucro (8)</v>
          </cell>
          <cell r="Q644" t="str">
            <v>N/A</v>
          </cell>
          <cell r="R644" t="str">
            <v>4 4. CP Art. 355 privadas sin ánimo de lucro</v>
          </cell>
          <cell r="S644" t="str">
            <v>8 8: Cultura</v>
          </cell>
          <cell r="T644" t="str">
            <v>1 Nacional</v>
          </cell>
          <cell r="U644" t="str">
            <v>3 3. Único Contratista</v>
          </cell>
          <cell r="V644" t="str">
            <v>CORPORACIÓN GAITA VIVA</v>
          </cell>
          <cell r="W644" t="str">
            <v>N.A</v>
          </cell>
          <cell r="X644">
            <v>900270542</v>
          </cell>
          <cell r="Y644">
            <v>2</v>
          </cell>
          <cell r="Z644" t="str">
            <v>CALLE 57 A No. 56 - 43</v>
          </cell>
          <cell r="AA644">
            <v>4634199</v>
          </cell>
          <cell r="AB644" t="str">
            <v>gaitavivacolombia@gmail.com</v>
          </cell>
          <cell r="AC644" t="str">
            <v>gaitavivacolombia@gmail.com</v>
          </cell>
          <cell r="AD644" t="str">
            <v>N.A</v>
          </cell>
          <cell r="AE644" t="str">
            <v>N/A</v>
          </cell>
          <cell r="AF644" t="str">
            <v>N.A</v>
          </cell>
          <cell r="AG644" t="str">
            <v>N.A</v>
          </cell>
          <cell r="AH644" t="str">
            <v>N.A</v>
          </cell>
          <cell r="AI644" t="str">
            <v>1 1. Inversión</v>
          </cell>
          <cell r="AJ644">
            <v>152</v>
          </cell>
          <cell r="AK644" t="str">
            <v>O230117330120240152</v>
          </cell>
          <cell r="AL644" t="str">
            <v>Fortalecimiento del Fomento para el Desarrollo de Procesos Culturales Sostenibles en Bogotá D.C.</v>
          </cell>
          <cell r="AN644">
            <v>68909500</v>
          </cell>
          <cell r="AQ644">
            <v>68909500</v>
          </cell>
          <cell r="AU644">
            <v>68909500</v>
          </cell>
          <cell r="AV644" t="str">
            <v>$ 0</v>
          </cell>
          <cell r="AW644">
            <v>1408</v>
          </cell>
          <cell r="AX644">
            <v>68909500</v>
          </cell>
          <cell r="AY644">
            <v>45833</v>
          </cell>
          <cell r="AZ644">
            <v>1090</v>
          </cell>
          <cell r="BA644">
            <v>68909500</v>
          </cell>
          <cell r="BB644">
            <v>45763</v>
          </cell>
          <cell r="BC644">
            <v>45828</v>
          </cell>
          <cell r="BD644">
            <v>45840</v>
          </cell>
          <cell r="BE644">
            <v>46006</v>
          </cell>
          <cell r="BF644">
            <v>46006</v>
          </cell>
          <cell r="BG644" t="str">
            <v>2 2-Ejecución</v>
          </cell>
          <cell r="BH644" t="str">
            <v>6 MESES</v>
          </cell>
          <cell r="BI644" t="str">
            <v>1 1. Días</v>
          </cell>
          <cell r="BJ644">
            <v>163</v>
          </cell>
          <cell r="BK644">
            <v>0</v>
          </cell>
          <cell r="BL644">
            <v>163</v>
          </cell>
          <cell r="BM644" t="str">
            <v>SUBSECRETARÍA DE GOBERNANZA</v>
          </cell>
          <cell r="BN644" t="str">
            <v>DIRECCIÓN DE FOMENTO</v>
          </cell>
          <cell r="BO644" t="str">
            <v>Juan Diego Jaramillo Morales</v>
          </cell>
          <cell r="BP644">
            <v>8357126</v>
          </cell>
          <cell r="BQ644">
            <v>1</v>
          </cell>
          <cell r="BR644" t="str">
            <v>Sonia Lucia Rangel Villamarin</v>
          </cell>
          <cell r="BS644">
            <v>63299446</v>
          </cell>
          <cell r="BT644" t="str">
            <v>N.A</v>
          </cell>
          <cell r="BU644" t="str">
            <v>PEQUEÑA</v>
          </cell>
          <cell r="BV644" t="str">
            <v>N.A</v>
          </cell>
          <cell r="BW644" t="str">
            <v>N.A</v>
          </cell>
          <cell r="BX644" t="str">
            <v>SI</v>
          </cell>
          <cell r="BY644" t="str">
            <v>Como persona jurídica, la CORPORACIÓN GAITA VIVA tendrá plena
  capacidad para ejercer derechos y contraer obligaciones, para ser
  representada jurídica y extrajudicialmente, para adquirir bienes
  muebles o inmuebles a cualquier título, para aceptar auxilios,
  herencias, legados o donaciones, para contratar, para celebrar
  convenios nacionales o internacionales, intercambios culturales o
  científicos, para transigir, para permutar o enajenar, hipotecar o
  gravar en cualquier forma sus bienes y para establecer sobre ellos
  limitaciones de dominio. Carácter y objeto. Ser una Organización sin ánimo de lucro, humanista, de carácter artístico y cultural, que
  tiene como objeto social promover y fomentar los derechos al arte y
  la cultura desde la perspectiva y conocimiento de las mujeres.
  Proponiendo una transformación cultural a través de aprendizajes
  significativos, pensamientos críticos y terapéuticos, desarrollados a
  través de programas y proyectos culturales y artísticos. También
  coadyuvando en el desarrollo de planes especiales de salvaguardia de
  patrimonio material e inmaterial y el fomento del disfrute de los
  derechos culturales y artísticos de las comunidades. Con énfasis en
  el ejercicio de las libertades culturales y artísticas para el
  desarrollo integral del ser que impulse la gestión comunitaria de
  sociedades y ciudadanías democráticas. Objetivos y fines para el
  cumplimiento del carácter y objeto de la CORPORACIÓN GAITA VIVA, se
  llevarán a cabo los siguientes objetivos específicos: a. Impulsar,
  asesorar, colaborar, coordinar y realizar programas, proyectos e
  investigaciones en diferentes áreas artísticas, pedagógicas, ciencias
  sociales, de comunicación y cultura. B. Impulsar, apoyar, coordinar y
  prestar asistencia en las áreas de artes visuales, comunicación,
  pedagogía, ciencias sociales y cultura a otras instituciones públicas
  y/o privadas, nacionales e internacionales, al igual que a diferentes
  comunidades del país y/o del exterior, en todos los programas y
  proyectos que estén acordes con el carácter y objeto de la
  corporación. C. Diseñar, desarrollar, coordinar, apoyar y estimular
  programas de educación, capacitación, y desarrollo con instituciones,
  organizaciones y comunidades del país y/o del exterior. D. Obtener,
  utilizar y manejar los aportes financieros e institucionales
  necesarios para la ejecución de los programas de la CORPORACIÓN GAITA
  VIVA. E. Organizar redes de información nacionales e internacionales,
  especializadas en investigaciones en las áreas de pedagogía, arte,
  tecnología, ciencias sociales y cultura para promover el intercambio
  de conocimientos que permitan la actualización de los avances
  científicos y su aplicación creativa a nuestra realidad. F. Crear un
  centro de documentación especializado en investigaciones de las
  ciencias sociales, pedagógicas y artísticas. G. Impulsar la
  investigación que contribuya al fortalecimiento de la identidad
  cultural del país. H. Promover, realizar y coordinar acciones
  encaminadas a conocer, proteger, conservar y restaurar el patrimonio
  natural y cultural del país, tanto material como inmaterial. I Participar en los medios de comunicación existentes, así como
  promover la creación de medios de comunicación alternativos, con el
  propósito de difundir tanto las ideas propias como las ajenas,
  conforme estén ellas en concordancia con el carácter y objeto de la corporación. J. Participar, impulsar, coordinar y realizar foros,
  talleres, encuentros, seminarios y otros eventos similares en el país
  y/o en el exterior, siempre y cuando estén de acuerdo con los
  objetivos de la corporación. K. Todas las demás actividades conexas
  con las anteriores que se compaginen con el carácter y objeto de la
  CORPORACIÓN GAITA VIVA.</v>
          </cell>
          <cell r="CA644" t="str">
            <v>N.A</v>
          </cell>
        </row>
        <row r="645">
          <cell r="A645" t="str">
            <v>643</v>
          </cell>
          <cell r="B645" t="str">
            <v>CONTRATO DE COLABORACION</v>
          </cell>
          <cell r="C645" t="str">
            <v>ASOCIACIÓN CULTURAL TEATRIDANZA</v>
          </cell>
          <cell r="D645" t="str">
            <v>REGIMEN ESPECIAL</v>
          </cell>
          <cell r="E645" t="str">
            <v>celebrar contrato de colaboración para la realización del proyecto "teatridanza, gira distrital 33 años" al cual se le asignó recursos mediante la convocatoria pública del programa distrital de apoyos concertados pdac 2025, en la modalidad proyectos locales e interlocales</v>
          </cell>
          <cell r="F645" t="str">
            <v>11 10. Típicos</v>
          </cell>
          <cell r="G645" t="str">
            <v>1 Contratista</v>
          </cell>
          <cell r="H645" t="str">
            <v>2 Jurídica</v>
          </cell>
          <cell r="I645" t="str">
            <v>4 Sin Ánimo de Lucro (2-3)</v>
          </cell>
          <cell r="J645" t="str">
            <v>21 Asociaciones (4)</v>
          </cell>
          <cell r="K645" t="str">
            <v>41 41-Desarrollo de Proyectos Culturales</v>
          </cell>
          <cell r="L645" t="str">
            <v>CO1.PCCNTR.7995912</v>
          </cell>
          <cell r="M645" t="str">
            <v>https://community.secop.gov.co/Public/Tendering/OpportunityDetail/Index?noticeUID=CO1.NTC.8302194&amp;isFromPublicArea=True&amp;isModal=False</v>
          </cell>
          <cell r="N645">
            <v>45825</v>
          </cell>
          <cell r="O645" t="str">
            <v>8 Otra Regimen Especial</v>
          </cell>
          <cell r="P645" t="str">
            <v>9 Con Entidades Sin Ánimo de Lucro (8)</v>
          </cell>
          <cell r="Q645" t="str">
            <v>N/A</v>
          </cell>
          <cell r="R645" t="str">
            <v>4 4. CP Art. 355 privadas sin ánimo de lucro</v>
          </cell>
          <cell r="S645" t="str">
            <v>8 8: Cultura</v>
          </cell>
          <cell r="T645" t="str">
            <v>1 Nacional</v>
          </cell>
          <cell r="U645" t="str">
            <v>3 3. Único Contratista</v>
          </cell>
          <cell r="V645" t="str">
            <v>ASOCIACIÓN CULTURAL TEATRIDANZA</v>
          </cell>
          <cell r="W645" t="str">
            <v>N.A</v>
          </cell>
          <cell r="X645">
            <v>800248977</v>
          </cell>
          <cell r="Y645">
            <v>8</v>
          </cell>
          <cell r="Z645" t="str">
            <v>CARRERA 13 E NO. 97-10</v>
          </cell>
          <cell r="AA645">
            <v>3202804546</v>
          </cell>
          <cell r="AB645" t="str">
            <v>ciatteatridanza@gmail.com</v>
          </cell>
          <cell r="AC645" t="str">
            <v>ciatteatridanza@gmail.com</v>
          </cell>
          <cell r="AD645" t="str">
            <v>N.A</v>
          </cell>
          <cell r="AE645" t="str">
            <v>N/A</v>
          </cell>
          <cell r="AF645" t="str">
            <v>N.A</v>
          </cell>
          <cell r="AG645" t="str">
            <v>N.A</v>
          </cell>
          <cell r="AH645" t="str">
            <v>N.A</v>
          </cell>
          <cell r="AI645" t="str">
            <v>1 1. Inversión</v>
          </cell>
          <cell r="AJ645">
            <v>152</v>
          </cell>
          <cell r="AK645" t="str">
            <v>O230117330120240152</v>
          </cell>
          <cell r="AL645" t="str">
            <v>Fortalecimiento del Fomento para el Desarrollo de Procesos Culturales Sostenibles en Bogotá D.C.</v>
          </cell>
          <cell r="AN645">
            <v>104742000</v>
          </cell>
          <cell r="AQ645">
            <v>104742000</v>
          </cell>
          <cell r="AU645">
            <v>104742000</v>
          </cell>
          <cell r="AV645" t="str">
            <v>$ 0</v>
          </cell>
          <cell r="AW645">
            <v>1409</v>
          </cell>
          <cell r="AX645">
            <v>104742000</v>
          </cell>
          <cell r="AY645">
            <v>45833</v>
          </cell>
          <cell r="AZ645">
            <v>1111</v>
          </cell>
          <cell r="BA645">
            <v>104742000</v>
          </cell>
          <cell r="BB645">
            <v>45763</v>
          </cell>
          <cell r="BC645">
            <v>45828</v>
          </cell>
          <cell r="BD645">
            <v>45839</v>
          </cell>
          <cell r="BE645">
            <v>46006</v>
          </cell>
          <cell r="BF645">
            <v>46006</v>
          </cell>
          <cell r="BG645" t="str">
            <v>2 2-Ejecución</v>
          </cell>
          <cell r="BH645" t="str">
            <v>6 MESES</v>
          </cell>
          <cell r="BI645" t="str">
            <v>1 1. Días</v>
          </cell>
          <cell r="BJ645">
            <v>164</v>
          </cell>
          <cell r="BK645">
            <v>0</v>
          </cell>
          <cell r="BL645">
            <v>164</v>
          </cell>
          <cell r="BM645" t="str">
            <v>SUBSECRETARÍA DE GOBERNANZA</v>
          </cell>
          <cell r="BN645" t="str">
            <v>DIRECCIÓN DE FOMENTO</v>
          </cell>
          <cell r="BO645" t="str">
            <v>Juan Diego Jaramillo Morales</v>
          </cell>
          <cell r="BP645">
            <v>8357126</v>
          </cell>
          <cell r="BQ645">
            <v>1</v>
          </cell>
          <cell r="BR645" t="str">
            <v>ROBERTO ANTONIO NIETO NARVAEZ</v>
          </cell>
          <cell r="BS645">
            <v>10271999</v>
          </cell>
          <cell r="BT645" t="str">
            <v>N.A</v>
          </cell>
          <cell r="BU645" t="str">
            <v>PEQUEÑA</v>
          </cell>
          <cell r="BV645" t="str">
            <v>N.A</v>
          </cell>
          <cell r="BW645" t="str">
            <v>N.A</v>
          </cell>
          <cell r="BX645" t="str">
            <v>SI</v>
          </cell>
          <cell r="BY645" t="str">
            <v>EL OBJETO PRINCIPAL DE LA ENTIDAD ES INVESTIGAR, CREAR
  Y PROPONER NUEVAS IDEAS Y TRABAJOS QUE CONTRIBUYAN AL DESARROLLO DEL
  TEATRO COLOMBIANO. Y SUS FINES ESPECIFICOS SON: FOMENTAR LA CREACIÓN
  DRAMATUROICA COLOMBIANA. PROMOVER E IMPULSAR LOS ESTUDIOS E
  INVESTIGACIONES TEORICAS DE LAS ARTES ESCENICAS Y LA DANZA A NIVEL
  NACIONAL. LEGAR A LA COMUNIDAD, MEDIANTE TRABAJOS ARTISTICOS PARA
  MOSTRAR LA IMPORTANCIA DEL ARTE COMO FACTOR PRIMORDIAL EN LA FORMACIÓN
  DE LOS VALORES HUMANOS. PROPICIAR ENCUENTROS TEATRALES DE DIVERSOS
  GRUPOS NACIONALES Y/O INTERNACIONALES COMO METODO DE INTERCAMBIO
  CULTURAL.</v>
          </cell>
          <cell r="CA645" t="str">
            <v>N.A</v>
          </cell>
        </row>
        <row r="646">
          <cell r="A646" t="str">
            <v>644</v>
          </cell>
          <cell r="B646" t="str">
            <v>CONTRATO DE COLABORACION</v>
          </cell>
          <cell r="C646" t="str">
            <v>CORPORACIÓN CCCREATIVAS</v>
          </cell>
          <cell r="D646" t="str">
            <v>REGIMEN ESPECIAL</v>
          </cell>
          <cell r="E646" t="str">
            <v>CELEBRAR CONTRATO DE COLABORACIÓN PARA LA REALIZACIÓN DEL
  PROYECTO "BOGOTÁ: UN ECOSISTEMA PARA CREAR Y CRECER V" AL CUAL SE LE
  ASIGNÓ RECURSOS MEDIANTE LA CONVOCATORIA PÚBLICA DEL PROGRAMA DISTRITAL
  DE APOYOS CONCERTADOS PDAC 2025, EN LA MODALIDAD PROYECTOS LOCALES E
  INTERLOCALES.</v>
          </cell>
          <cell r="F646" t="str">
            <v>11 10. Típicos</v>
          </cell>
          <cell r="G646" t="str">
            <v>1 Contratista</v>
          </cell>
          <cell r="H646" t="str">
            <v>2 Jurídica</v>
          </cell>
          <cell r="I646" t="str">
            <v>4 Sin Ánimo de Lucro (2-3)</v>
          </cell>
          <cell r="J646" t="str">
            <v>18 Corporaciones (4)</v>
          </cell>
          <cell r="K646" t="str">
            <v>41 41-Desarrollo de Proyectos Culturales</v>
          </cell>
          <cell r="L646" t="str">
            <v>CO1.PCCNTR.7998203</v>
          </cell>
          <cell r="M646" t="str">
            <v>https://community.secop.gov.co/Public/Tendering/OpportunityDetail/Index?noticeUID=CO1.NTC.8312102&amp;isFromPublicArea=True&amp;isModal=False</v>
          </cell>
          <cell r="N646">
            <v>45827</v>
          </cell>
          <cell r="O646" t="str">
            <v>8 Otra Regimen Especial</v>
          </cell>
          <cell r="P646" t="str">
            <v>9 Con Entidades Sin Ánimo de Lucro (8)</v>
          </cell>
          <cell r="Q646" t="str">
            <v>N/A</v>
          </cell>
          <cell r="R646" t="str">
            <v>4 4. CP Art. 355 privadas sin ánimo de lucro</v>
          </cell>
          <cell r="S646" t="str">
            <v>8 8: Cultura</v>
          </cell>
          <cell r="T646" t="str">
            <v>1 Nacional</v>
          </cell>
          <cell r="U646" t="str">
            <v>3 3. Único Contratista</v>
          </cell>
          <cell r="V646" t="str">
            <v>CORPORACIÓN CCCREATIVAS</v>
          </cell>
          <cell r="W646" t="str">
            <v>N.A</v>
          </cell>
          <cell r="X646">
            <v>900907296</v>
          </cell>
          <cell r="Y646">
            <v>1</v>
          </cell>
          <cell r="Z646" t="str">
            <v>Cr. 40 No. 40 D sur 3</v>
          </cell>
          <cell r="AA646">
            <v>42764493</v>
          </cell>
          <cell r="AB646" t="str">
            <v>info@cccreativas.com</v>
          </cell>
          <cell r="AC646" t="str">
            <v>info@cccreativas.com</v>
          </cell>
          <cell r="AD646" t="str">
            <v>N.A</v>
          </cell>
          <cell r="AE646" t="str">
            <v>N/A</v>
          </cell>
          <cell r="AF646" t="str">
            <v>N.A</v>
          </cell>
          <cell r="AG646" t="str">
            <v>N.A</v>
          </cell>
          <cell r="AH646" t="str">
            <v>N.A</v>
          </cell>
          <cell r="AI646" t="str">
            <v>1 1. Inversión</v>
          </cell>
          <cell r="AJ646">
            <v>152</v>
          </cell>
          <cell r="AK646" t="str">
            <v>O230117330120240152</v>
          </cell>
          <cell r="AL646" t="str">
            <v>Fortalecimiento del Fomento para el Desarrollo de Procesos Culturales Sostenibles en Bogotá D.C.</v>
          </cell>
          <cell r="AN646">
            <v>120653367</v>
          </cell>
          <cell r="AQ646">
            <v>120653367</v>
          </cell>
          <cell r="AU646">
            <v>120653367</v>
          </cell>
          <cell r="AV646" t="str">
            <v>$ 0</v>
          </cell>
          <cell r="AW646">
            <v>1423</v>
          </cell>
          <cell r="AX646">
            <v>120653367</v>
          </cell>
          <cell r="AY646">
            <v>45833</v>
          </cell>
          <cell r="AZ646">
            <v>1100</v>
          </cell>
          <cell r="BA646">
            <v>120653367</v>
          </cell>
          <cell r="BB646">
            <v>45763</v>
          </cell>
          <cell r="BC646">
            <v>45832</v>
          </cell>
          <cell r="BD646">
            <v>45839</v>
          </cell>
          <cell r="BE646">
            <v>46006</v>
          </cell>
          <cell r="BF646">
            <v>46006</v>
          </cell>
          <cell r="BG646" t="str">
            <v>2 2-Ejecución</v>
          </cell>
          <cell r="BH646" t="str">
            <v>6 MESES</v>
          </cell>
          <cell r="BI646" t="str">
            <v>1 1. Días</v>
          </cell>
          <cell r="BJ646">
            <v>164</v>
          </cell>
          <cell r="BK646">
            <v>0</v>
          </cell>
          <cell r="BL646">
            <v>164</v>
          </cell>
          <cell r="BM646" t="str">
            <v>SUBSECRETARÍA DE GOBERNANZA</v>
          </cell>
          <cell r="BN646" t="str">
            <v>DIRECCIÓN DE FOMENTO</v>
          </cell>
          <cell r="BO646" t="str">
            <v>Juan Diego Jaramillo Morales</v>
          </cell>
          <cell r="BP646">
            <v>8357126</v>
          </cell>
          <cell r="BQ646">
            <v>1</v>
          </cell>
          <cell r="BR646" t="str">
            <v>LAURA SERNA TABORDA</v>
          </cell>
          <cell r="BS646">
            <v>1037601835</v>
          </cell>
          <cell r="BT646" t="str">
            <v>N.A</v>
          </cell>
          <cell r="BU646" t="str">
            <v>PEQUEÑA</v>
          </cell>
          <cell r="BV646" t="str">
            <v>N.A</v>
          </cell>
          <cell r="BW646" t="str">
            <v>N.A</v>
          </cell>
          <cell r="BX646" t="str">
            <v>SI</v>
          </cell>
          <cell r="BY646" t="str">
            <v>FINES: Los fines de la CORPORACIÓN son el mejoramiento de la calidad de
  vida de la sociedad promoviendo y consolidando espacios solidarios en
  los que el conocimiento aporte al desarrollo de las comunidades y de la
  sociedad en general.
  OBJETO: La CORPORACIÓN tiene como objeto principal la aplicación de
  herramientas administrativas y tecnológicas para mejorar la calidad de
  vida de la población colombiana.
  Los objetivos específicos de la Corporación serán:
  a.) Diseñar, ejecutar y operar proyectos propios, y para terceros, de
  carácter social, medio-ambiental, cultural, educativo, étnico y
  poblacional.
  b.) Diseñar, ejecutar y operar proyectos propios, y para terceros de
  capacitación, consultoría, asesoría, interventoría y logística.
  c.) Realizar operación de proyectos y eventos. d.) Realizar investigaciones y publicaciones de carácter social,
  medio-ambiental, cultural, educativo, étnico, poblacional y de salud.
  e.) Diseño, edición, comercialización, publicación y distribución de
  productos editoriales en diferentes soportes.
  f.) Comercialización, importación y exportación de productos culturales.
  g.) Organización de eventos de carácter cultural, académico y artístico.
  h.) Desarrollo y comercialización de productos culturales a través de
  medios digitales.</v>
          </cell>
          <cell r="CA646" t="str">
            <v>N.A</v>
          </cell>
        </row>
        <row r="647">
          <cell r="A647" t="str">
            <v>645</v>
          </cell>
          <cell r="B647" t="str">
            <v>SUMINISTRO</v>
          </cell>
          <cell r="C647" t="str">
            <v>ORDEN DE COMPRA 147552</v>
          </cell>
          <cell r="D647" t="str">
            <v>SELECCIÓN ABREVIADA</v>
          </cell>
          <cell r="E647" t="str">
            <v>CONTRATAR EL SUMINISTRO DE TÓNER Y CARTUCHOS PARA LAS IMPRESORAS DE LA SECRETARÍA DISTRITAL DE CULTURA RECREACIÓN Y DEPORTE</v>
          </cell>
          <cell r="F647" t="str">
            <v>7 7. Suministro</v>
          </cell>
          <cell r="G647" t="str">
            <v>1 Contratista</v>
          </cell>
          <cell r="H647" t="str">
            <v>2 Jurídica</v>
          </cell>
          <cell r="I647" t="str">
            <v>2 Privada (1)</v>
          </cell>
          <cell r="J647" t="str">
            <v>3 Privadas (2)</v>
          </cell>
          <cell r="K647" t="str">
            <v>48 48-Otros Suministros</v>
          </cell>
          <cell r="L647">
            <v>147552</v>
          </cell>
          <cell r="M647" t="str">
            <v>https://operaciones.colombiacompra.gov.co/tienda-virtual-del-estado-colombiano/ordenes-compra/147552</v>
          </cell>
          <cell r="N647">
            <v>45821</v>
          </cell>
          <cell r="O647" t="str">
            <v>2 Selección abreviada</v>
          </cell>
          <cell r="P647" t="str">
            <v>4 Adquisión o Suministro de Bienes y Servicios de Carácterísticas Técnicas Uniformes y de Común Utilización (Procedimiento: Siubasta Inversa, Acuerdo Marco de Precios, Bolsa de Productos) (2)</v>
          </cell>
          <cell r="R647" t="str">
            <v>1 1. Ley 80</v>
          </cell>
          <cell r="S647" t="str">
            <v>8 8: Cultura</v>
          </cell>
          <cell r="T647" t="str">
            <v>1 Nacional</v>
          </cell>
          <cell r="U647" t="str">
            <v>3 3. Único Contratista</v>
          </cell>
          <cell r="V647" t="str">
            <v>HARDWARE ASESORIAS SOFTWARE LTDA - HAS LTDA</v>
          </cell>
          <cell r="W647" t="str">
            <v>N.A</v>
          </cell>
          <cell r="X647">
            <v>804000673</v>
          </cell>
          <cell r="Y647">
            <v>3</v>
          </cell>
          <cell r="Z647" t="str">
            <v>Carrera 36 No. 46-104</v>
          </cell>
          <cell r="AA647">
            <v>6080000000000</v>
          </cell>
          <cell r="AB647" t="str">
            <v>luz.chavarria@hasltda.com</v>
          </cell>
          <cell r="AC647" t="str">
            <v>luz.chavarria@hasltda.com</v>
          </cell>
          <cell r="AD647" t="str">
            <v>N.A</v>
          </cell>
          <cell r="AE647" t="str">
            <v>N/A</v>
          </cell>
          <cell r="AF647" t="str">
            <v>N.A</v>
          </cell>
          <cell r="AG647" t="str">
            <v>N.A</v>
          </cell>
          <cell r="AH647" t="str">
            <v>N.A</v>
          </cell>
          <cell r="AI647" t="str">
            <v>1 1. Inversión</v>
          </cell>
          <cell r="AJ647">
            <v>9060</v>
          </cell>
          <cell r="AK647" t="str">
            <v>O2120201003063699060</v>
          </cell>
          <cell r="AL647" t="str">
            <v>Cartuchos plásticos para impresora de computador</v>
          </cell>
          <cell r="AN647">
            <v>22020000</v>
          </cell>
          <cell r="AQ647">
            <v>22020000</v>
          </cell>
          <cell r="AU647">
            <v>22020000</v>
          </cell>
          <cell r="AV647" t="str">
            <v>$ 0</v>
          </cell>
          <cell r="AW647">
            <v>1332</v>
          </cell>
          <cell r="AX647">
            <v>22020000</v>
          </cell>
          <cell r="AY647">
            <v>45827</v>
          </cell>
          <cell r="AZ647">
            <v>1213</v>
          </cell>
          <cell r="BA647">
            <v>22045000</v>
          </cell>
          <cell r="BB647">
            <v>45813</v>
          </cell>
          <cell r="BC647">
            <v>45821</v>
          </cell>
          <cell r="BD647">
            <v>45834</v>
          </cell>
          <cell r="BE647">
            <v>45869</v>
          </cell>
          <cell r="BF647">
            <v>45869</v>
          </cell>
          <cell r="BG647" t="str">
            <v>2 2-Ejecución</v>
          </cell>
          <cell r="BH647" t="str">
            <v>1 MES Y 5 DIAS</v>
          </cell>
          <cell r="BI647" t="str">
            <v>1 1. Días</v>
          </cell>
          <cell r="BJ647">
            <v>35</v>
          </cell>
          <cell r="BK647">
            <v>0</v>
          </cell>
          <cell r="BL647">
            <v>35</v>
          </cell>
          <cell r="BM647" t="str">
            <v>DIRECCIÓN DE GESTIÓN CORPORATIVA Y RELACIÓN CON EL CIUDADANO</v>
          </cell>
          <cell r="BN647" t="str">
            <v>GRUPO INTERNO DE TRABAJO DE SERVICIOS ADMINISTRATIVOS</v>
          </cell>
          <cell r="BO647" t="str">
            <v>Jeyson Ferney Uyaban Vanegas</v>
          </cell>
          <cell r="BP647">
            <v>1030577269</v>
          </cell>
          <cell r="BQ647">
            <v>0</v>
          </cell>
        </row>
        <row r="648">
          <cell r="A648">
            <v>646</v>
          </cell>
          <cell r="B648" t="str">
            <v>CONTRATO DE COLABORACION</v>
          </cell>
          <cell r="C648" t="str">
            <v>FUNDACIÓN CULTURAL EL CONTRABAJO - PDAC 2025</v>
          </cell>
          <cell r="D648" t="str">
            <v>REGIMEN ESPECIAL</v>
          </cell>
          <cell r="E648" t="str">
            <v>Celebrar contrato de colaboración para la realización del proyecto "XVIII Festival Interlocal de las Artes Convidarte Localidad de Tunjuelito y otras localidades invitadas" al cual se le asignó recursos mediante la Convocatoria pública del Programa Distrital de Apoyos Concertados PDAC 2025, en la modalidad Proyectos locales e Interlocales</v>
          </cell>
          <cell r="F648" t="str">
            <v>11 10. Típicos</v>
          </cell>
          <cell r="G648" t="str">
            <v>1 Contratista</v>
          </cell>
          <cell r="H648" t="str">
            <v>2 Jurídica</v>
          </cell>
          <cell r="I648" t="str">
            <v>4 Sin Ánimo de Lucro (2-3)</v>
          </cell>
          <cell r="J648" t="str">
            <v>13 Fundaciones (4)</v>
          </cell>
          <cell r="K648" t="str">
            <v>41 41-Desarrollo de Proyectos Culturales</v>
          </cell>
          <cell r="L648" t="str">
            <v>CO1.PCCNTR.7999713</v>
          </cell>
          <cell r="M648" t="str">
            <v>https://community.secop.gov.co/Public/Tendering/OpportunityDetail/Index?noticeUID=CO1.NTC.8313066&amp;isFromPublicArea=True&amp;isModal=False</v>
          </cell>
          <cell r="N648">
            <v>45827</v>
          </cell>
          <cell r="O648" t="str">
            <v>8 Otra Regimen Especial</v>
          </cell>
          <cell r="P648" t="str">
            <v>9 Con Entidades Sin Ánimo de Lucro (8)</v>
          </cell>
          <cell r="Q648" t="str">
            <v>N/A</v>
          </cell>
          <cell r="R648" t="str">
            <v>4 4. CP Art. 355 privadas sin ánimo de lucro</v>
          </cell>
          <cell r="S648" t="str">
            <v>8 8: Cultura</v>
          </cell>
          <cell r="T648" t="str">
            <v>1 Nacional</v>
          </cell>
          <cell r="U648" t="str">
            <v>3 3. Único Contratista</v>
          </cell>
          <cell r="V648" t="str">
            <v>FUNDACIÓN CULTURAL EL CONTRABAJO</v>
          </cell>
          <cell r="W648" t="str">
            <v>N.A</v>
          </cell>
          <cell r="X648">
            <v>800232026</v>
          </cell>
          <cell r="Y648">
            <v>9</v>
          </cell>
          <cell r="Z648" t="str">
            <v>Cra. 62A 62C28</v>
          </cell>
          <cell r="AA648">
            <v>6634127</v>
          </cell>
          <cell r="AB648" t="str">
            <v>felcontrabajo1994@gmail.com</v>
          </cell>
          <cell r="AC648" t="str">
            <v>felcontrabajo1994@gmail.com</v>
          </cell>
          <cell r="AD648" t="str">
            <v>N.A</v>
          </cell>
          <cell r="AE648" t="str">
            <v>N/A</v>
          </cell>
          <cell r="AF648" t="str">
            <v>N.A</v>
          </cell>
          <cell r="AG648" t="str">
            <v>N.A</v>
          </cell>
          <cell r="AH648" t="str">
            <v>N.A</v>
          </cell>
          <cell r="AI648" t="str">
            <v>1 1. Inversión</v>
          </cell>
          <cell r="AJ648">
            <v>152</v>
          </cell>
          <cell r="AK648" t="str">
            <v>O230117330120240152</v>
          </cell>
          <cell r="AL648" t="str">
            <v>Fortalecimiento del Fomento para el Desarrollo de Procesos Culturales Sostenibles en Bogotá D.C.</v>
          </cell>
          <cell r="AN648">
            <v>96900000</v>
          </cell>
          <cell r="AQ648">
            <v>96900000</v>
          </cell>
          <cell r="AU648">
            <v>96900000</v>
          </cell>
          <cell r="AV648" t="str">
            <v>$ 0</v>
          </cell>
          <cell r="AW648">
            <v>1476</v>
          </cell>
          <cell r="AX648">
            <v>96900000</v>
          </cell>
          <cell r="AY648">
            <v>45835</v>
          </cell>
          <cell r="AZ648">
            <v>1082</v>
          </cell>
          <cell r="BA648">
            <v>96900000</v>
          </cell>
          <cell r="BB648">
            <v>45763</v>
          </cell>
          <cell r="BC648">
            <v>45828</v>
          </cell>
          <cell r="BD648">
            <v>45839</v>
          </cell>
          <cell r="BE648">
            <v>46006</v>
          </cell>
          <cell r="BF648">
            <v>46006</v>
          </cell>
          <cell r="BG648" t="str">
            <v>2 2-Ejecución</v>
          </cell>
          <cell r="BH648" t="str">
            <v>6 MESES</v>
          </cell>
          <cell r="BI648" t="str">
            <v>1 1. Días</v>
          </cell>
          <cell r="BJ648">
            <v>164</v>
          </cell>
          <cell r="BK648">
            <v>0</v>
          </cell>
          <cell r="BL648">
            <v>164</v>
          </cell>
          <cell r="BM648" t="str">
            <v>SUBSECRETARÍA DE GOBERNANZA</v>
          </cell>
          <cell r="BN648" t="str">
            <v>DIRECCIÓN DE FOMENTO</v>
          </cell>
          <cell r="BO648" t="str">
            <v>Juan Diego Jaramillo Morales</v>
          </cell>
          <cell r="BP648">
            <v>8357126</v>
          </cell>
          <cell r="BQ648">
            <v>1</v>
          </cell>
          <cell r="BR648" t="str">
            <v>HECTOR ELADIO ESCAMILLA ROJAS</v>
          </cell>
          <cell r="BS648">
            <v>19256540</v>
          </cell>
          <cell r="BT648" t="str">
            <v>N.A</v>
          </cell>
          <cell r="BU648" t="str">
            <v>PEQUEÑA</v>
          </cell>
          <cell r="BV648" t="str">
            <v>N.A</v>
          </cell>
          <cell r="BW648" t="str">
            <v>N.A</v>
          </cell>
          <cell r="BX648" t="str">
            <v>SI</v>
          </cell>
          <cell r="CA648" t="str">
            <v>N.A</v>
          </cell>
        </row>
        <row r="649">
          <cell r="A649">
            <v>647</v>
          </cell>
          <cell r="B649" t="str">
            <v>CONTRATO DE COLABORACION</v>
          </cell>
          <cell r="C649" t="str">
            <v>ASOCIACIÓN TALLER ARTÍCOLA - PDAC 2025</v>
          </cell>
          <cell r="D649" t="str">
            <v>REGIMEN ESPECIAL</v>
          </cell>
          <cell r="E649" t="str">
            <v>elebrar contrato de colaboración para la realización del proyecto "Tejido De Vida: Escuela Para El Empoderamiento Creativo En Sororidad" al cual se le asignó recursos mediante la Convocatoria pública del Programa Distrital de Apoyos Concertados PDAC 2025, en la modalidad Proyectos locales e interlocales</v>
          </cell>
          <cell r="F649" t="str">
            <v>11 10. Típicos</v>
          </cell>
          <cell r="G649" t="str">
            <v>1 Contratista</v>
          </cell>
          <cell r="H649" t="str">
            <v>2 Jurídica</v>
          </cell>
          <cell r="I649" t="str">
            <v>4 Sin Ánimo de Lucro (2-3)</v>
          </cell>
          <cell r="J649" t="str">
            <v>21 Asociaciones (4)</v>
          </cell>
          <cell r="K649" t="str">
            <v>41 41-Desarrollo de Proyectos Culturales</v>
          </cell>
          <cell r="L649" t="str">
            <v>CO1.PCCNTR.7999365</v>
          </cell>
          <cell r="M649" t="str">
            <v>https://community.secop.gov.co/Public/Tendering/OpportunityDetail/Index?noticeUID=CO1.NTC.8313068&amp;isFromPublicArea=True&amp;isModal=False</v>
          </cell>
          <cell r="N649">
            <v>45827</v>
          </cell>
          <cell r="O649" t="str">
            <v>8 Otra Regimen Especial</v>
          </cell>
          <cell r="P649" t="str">
            <v>9 Con Entidades Sin Ánimo de Lucro (8)</v>
          </cell>
          <cell r="Q649" t="str">
            <v>N/A</v>
          </cell>
          <cell r="R649" t="str">
            <v>4 4. CP Art. 355 privadas sin ánimo de lucro</v>
          </cell>
          <cell r="S649" t="str">
            <v>8 8: Cultura</v>
          </cell>
          <cell r="T649" t="str">
            <v>1 Nacional</v>
          </cell>
          <cell r="U649" t="str">
            <v>3 3. Único Contratista</v>
          </cell>
          <cell r="V649" t="str">
            <v>ASOCIACIÓN TALLER ARTÍCOLA</v>
          </cell>
          <cell r="W649" t="str">
            <v>N.A</v>
          </cell>
          <cell r="X649">
            <v>900832728</v>
          </cell>
          <cell r="Y649">
            <v>8</v>
          </cell>
          <cell r="Z649" t="str">
            <v>carrera 55 no. 77a - 63</v>
          </cell>
          <cell r="AA649">
            <v>3143777141</v>
          </cell>
          <cell r="AB649" t="str">
            <v>articola.taller@gmail.com</v>
          </cell>
          <cell r="AC649" t="str">
            <v>articola.taller@gmail.com</v>
          </cell>
          <cell r="AD649" t="str">
            <v>N.A</v>
          </cell>
          <cell r="AE649" t="str">
            <v>N/A</v>
          </cell>
          <cell r="AF649" t="str">
            <v>N.A</v>
          </cell>
          <cell r="AG649" t="str">
            <v>N.A</v>
          </cell>
          <cell r="AH649" t="str">
            <v>N.A</v>
          </cell>
          <cell r="AI649" t="str">
            <v>1 1. Inversión</v>
          </cell>
          <cell r="AJ649">
            <v>152</v>
          </cell>
          <cell r="AK649" t="str">
            <v>O230117330120240152</v>
          </cell>
          <cell r="AL649" t="str">
            <v>Fortalecimiento del Fomento para el Desarrollo de Procesos Culturales Sostenibles en Bogotá D.C.</v>
          </cell>
          <cell r="AN649">
            <v>98261970</v>
          </cell>
          <cell r="AQ649">
            <v>98261970</v>
          </cell>
          <cell r="AU649">
            <v>98261970</v>
          </cell>
          <cell r="AV649" t="str">
            <v>$ 0</v>
          </cell>
          <cell r="AW649">
            <v>1477</v>
          </cell>
          <cell r="AX649">
            <v>98261970</v>
          </cell>
          <cell r="AY649">
            <v>45835</v>
          </cell>
          <cell r="AZ649">
            <v>1081</v>
          </cell>
          <cell r="BA649">
            <v>98261970</v>
          </cell>
          <cell r="BB649">
            <v>45763</v>
          </cell>
          <cell r="BC649">
            <v>45828</v>
          </cell>
          <cell r="BD649">
            <v>45840</v>
          </cell>
          <cell r="BE649">
            <v>46006</v>
          </cell>
          <cell r="BF649">
            <v>46006</v>
          </cell>
          <cell r="BG649" t="str">
            <v>2 2-Ejecución</v>
          </cell>
          <cell r="BH649" t="str">
            <v>6 MESES</v>
          </cell>
          <cell r="BI649" t="str">
            <v>1 1. Días</v>
          </cell>
          <cell r="BJ649">
            <v>163</v>
          </cell>
          <cell r="BK649">
            <v>0</v>
          </cell>
          <cell r="BL649">
            <v>163</v>
          </cell>
          <cell r="BM649" t="str">
            <v>SUBSECRETARÍA DE GOBERNANZA</v>
          </cell>
          <cell r="BN649" t="str">
            <v>DIRECCIÓN DE FOMENTO</v>
          </cell>
          <cell r="BO649" t="str">
            <v>Juan Diego Jaramillo Morales</v>
          </cell>
          <cell r="BP649">
            <v>8357126</v>
          </cell>
          <cell r="BQ649">
            <v>1</v>
          </cell>
          <cell r="BR649" t="str">
            <v>Lorna Catherine Pineda Garzón</v>
          </cell>
          <cell r="BS649">
            <v>53054761</v>
          </cell>
          <cell r="BT649" t="str">
            <v>SI</v>
          </cell>
          <cell r="BU649" t="str">
            <v>PEQUEÑA</v>
          </cell>
          <cell r="BV649" t="str">
            <v>N.A</v>
          </cell>
          <cell r="BW649" t="str">
            <v>N.A</v>
          </cell>
          <cell r="BX649" t="str">
            <v>SI</v>
          </cell>
          <cell r="CA649" t="str">
            <v>N.A</v>
          </cell>
        </row>
        <row r="650">
          <cell r="A650">
            <v>648</v>
          </cell>
          <cell r="B650" t="str">
            <v>CONTRATO DE COLABORACION</v>
          </cell>
          <cell r="C650" t="str">
            <v>FUNDACIÓN OBJETS FAX / EL CONTRAGOLPE - PDAC 2025</v>
          </cell>
          <cell r="D650" t="str">
            <v>REGIMEN ESPECIAL</v>
          </cell>
          <cell r="E650" t="str">
            <v>CELEBRAR CONTRATO DE COLABORACIÓN PARA LA REALIZACIÓN DEL PROYECTO "DISTRITO DESEO IV - REMONTAJES Y CIRCULACIONES EN ARTES ESCÉNICAS EN ARTESTUDIO" AL CUAL SE LE ASIGNÓ RECURSOS MEDIANTE LA CONVOCATORIA PÚBLICA DEL PROGRAMA DISTRITAL DE APOYOS CONCERTADOS PDAC 2025, EN LA MODALIDAD PROYECTOS LOCALES E INTERLOCALES.</v>
          </cell>
          <cell r="F650" t="str">
            <v>11 10. Típicos</v>
          </cell>
          <cell r="G650" t="str">
            <v>1 Contratista</v>
          </cell>
          <cell r="H650" t="str">
            <v>2 Jurídica</v>
          </cell>
          <cell r="I650" t="str">
            <v>4 Sin Ánimo de Lucro (2-3)</v>
          </cell>
          <cell r="J650" t="str">
            <v>13 Fundaciones (4)</v>
          </cell>
          <cell r="K650" t="str">
            <v>41 41-Desarrollo de Proyectos Culturales</v>
          </cell>
          <cell r="L650" t="str">
            <v>CO1.PCCNTR.7999656</v>
          </cell>
          <cell r="M650" t="str">
            <v>https://community.secop.gov.co/Public/Tendering/OpportunityDetail/Index?noticeUID=CO1.NTC.8313131&amp;isFromPublicArea=True&amp;isModal=False</v>
          </cell>
          <cell r="N650">
            <v>45827</v>
          </cell>
          <cell r="O650" t="str">
            <v>8 Otra Regimen Especial</v>
          </cell>
          <cell r="P650" t="str">
            <v>9 Con Entidades Sin Ánimo de Lucro (8)</v>
          </cell>
          <cell r="Q650" t="str">
            <v>N/A</v>
          </cell>
          <cell r="R650" t="str">
            <v>4 4. CP Art. 355 privadas sin ánimo de lucro</v>
          </cell>
          <cell r="S650" t="str">
            <v>8 8: Cultura</v>
          </cell>
          <cell r="T650" t="str">
            <v>1 Nacional</v>
          </cell>
          <cell r="U650" t="str">
            <v>3 3. Único Contratista</v>
          </cell>
          <cell r="V650" t="str">
            <v>FUNDACIÓN OBJETS FAX / EL CONTRAGOLPE - FUNDOFEC</v>
          </cell>
          <cell r="W650" t="str">
            <v>N.A</v>
          </cell>
          <cell r="X650">
            <v>830089758</v>
          </cell>
          <cell r="Y650">
            <v>8</v>
          </cell>
          <cell r="Z650" t="str">
            <v>CL 9 # 2-73</v>
          </cell>
          <cell r="AA650">
            <v>5716613281</v>
          </cell>
          <cell r="AB650" t="str">
            <v>ricrozo@gmail.com</v>
          </cell>
          <cell r="AC650" t="str">
            <v>ricrozo@gmail.com</v>
          </cell>
          <cell r="AD650" t="str">
            <v>N.A</v>
          </cell>
          <cell r="AE650" t="str">
            <v>N/A</v>
          </cell>
          <cell r="AF650" t="str">
            <v>N.A</v>
          </cell>
          <cell r="AG650" t="str">
            <v>N.A</v>
          </cell>
          <cell r="AH650" t="str">
            <v>N.A</v>
          </cell>
          <cell r="AI650" t="str">
            <v>1 1. Inversión</v>
          </cell>
          <cell r="AJ650">
            <v>152</v>
          </cell>
          <cell r="AK650" t="str">
            <v>O230117330120240152</v>
          </cell>
          <cell r="AL650" t="str">
            <v>Fortalecimiento del Fomento para el Desarrollo de Procesos Culturales Sostenibles en Bogotá D.C.</v>
          </cell>
          <cell r="AN650">
            <v>107357760</v>
          </cell>
          <cell r="AQ650">
            <v>107357760</v>
          </cell>
          <cell r="AU650">
            <v>107357760</v>
          </cell>
          <cell r="AV650" t="str">
            <v>$ 0</v>
          </cell>
          <cell r="AW650">
            <v>1478</v>
          </cell>
          <cell r="AX650">
            <v>107357760</v>
          </cell>
          <cell r="AY650">
            <v>45835</v>
          </cell>
          <cell r="AZ650">
            <v>1095</v>
          </cell>
          <cell r="BA650">
            <v>107357760</v>
          </cell>
          <cell r="BB650">
            <v>45763</v>
          </cell>
          <cell r="BC650">
            <v>45828</v>
          </cell>
          <cell r="BD650">
            <v>45845</v>
          </cell>
          <cell r="BE650">
            <v>46006</v>
          </cell>
          <cell r="BF650">
            <v>46006</v>
          </cell>
          <cell r="BG650" t="str">
            <v>2 2-Ejecución</v>
          </cell>
          <cell r="BH650" t="str">
            <v>6 MESES</v>
          </cell>
          <cell r="BI650" t="str">
            <v>1 1. Días</v>
          </cell>
          <cell r="BJ650">
            <v>158</v>
          </cell>
          <cell r="BK650">
            <v>0</v>
          </cell>
          <cell r="BL650">
            <v>158</v>
          </cell>
          <cell r="BM650" t="str">
            <v>SUBSECRETARÍA DE GOBERNANZA</v>
          </cell>
          <cell r="BN650" t="str">
            <v>DIRECCIÓN DE FOMENTO</v>
          </cell>
          <cell r="BO650" t="str">
            <v>Juan Diego Jaramillo Morales</v>
          </cell>
          <cell r="BP650">
            <v>8357126</v>
          </cell>
          <cell r="BQ650">
            <v>1</v>
          </cell>
          <cell r="BR650" t="str">
            <v>RICARDO ROZO RINCON</v>
          </cell>
          <cell r="BS650">
            <v>19264436</v>
          </cell>
          <cell r="BT650" t="str">
            <v>N.A</v>
          </cell>
          <cell r="BU650" t="str">
            <v>PEQUEÑA</v>
          </cell>
          <cell r="BV650" t="str">
            <v>N.A</v>
          </cell>
          <cell r="BW650" t="str">
            <v>N.A</v>
          </cell>
          <cell r="BX650" t="str">
            <v>SI</v>
          </cell>
          <cell r="CA650" t="str">
            <v>N.A</v>
          </cell>
        </row>
        <row r="651">
          <cell r="A651">
            <v>649</v>
          </cell>
          <cell r="B651" t="str">
            <v>CONTRATO DE COLABORACION</v>
          </cell>
          <cell r="C651" t="str">
            <v>CORPORACIÓN AL ALBA PRODUCCIONES - PDAC 2025</v>
          </cell>
          <cell r="D651" t="str">
            <v>REGIMEN ESPECIAL</v>
          </cell>
          <cell r="E651" t="str">
            <v>CELEBRAR CONTRATO DE COLABORACIÓN PARA LA REALIZACIÓN DEL PROYECTO "FOLCÍRCO: RITMOS EN LA RURALIDAD 2.0" AL CUAL SE LE ASIGNÓ RECURSOS MEDIANTE LA CONVOCATORIA PÚBLICA DEL PROGRAMA DISTRITAL DE APOYOS CONCERTADOS PDAC 2025, EN LA MODALIDAD PROYECTOS LOCALES E INTERLOCALES.</v>
          </cell>
          <cell r="F651" t="str">
            <v>11 10. Típicos</v>
          </cell>
          <cell r="G651" t="str">
            <v>1 Contratista</v>
          </cell>
          <cell r="H651" t="str">
            <v>2 Jurídica</v>
          </cell>
          <cell r="I651" t="str">
            <v>4 Sin Ánimo de Lucro (2-3)</v>
          </cell>
          <cell r="J651" t="str">
            <v>18 Corporaciones (4)</v>
          </cell>
          <cell r="K651" t="str">
            <v>41 41-Desarrollo de Proyectos Culturales</v>
          </cell>
          <cell r="L651" t="str">
            <v>CO1.PCCNTR.7999685</v>
          </cell>
          <cell r="M651" t="str">
            <v>https://community.secop.gov.co/Public/Tendering/OpportunityDetail/Index?noticeUID=CO1.NTC.8313187&amp;isFromPublicArea=True&amp;isModal=False</v>
          </cell>
          <cell r="N651">
            <v>45827</v>
          </cell>
          <cell r="O651" t="str">
            <v>8 Otra Regimen Especial</v>
          </cell>
          <cell r="P651" t="str">
            <v>9 Con Entidades Sin Ánimo de Lucro (8)</v>
          </cell>
          <cell r="Q651" t="str">
            <v>N/A</v>
          </cell>
          <cell r="R651" t="str">
            <v>4 4. CP Art. 355 privadas sin ánimo de lucro</v>
          </cell>
          <cell r="S651" t="str">
            <v>8 8: Cultura</v>
          </cell>
          <cell r="T651" t="str">
            <v>1 Nacional</v>
          </cell>
          <cell r="U651" t="str">
            <v>3 3. Único Contratista</v>
          </cell>
          <cell r="V651" t="str">
            <v>CORPORACIÓN AL ALBA PRODUCCIONES</v>
          </cell>
          <cell r="W651" t="str">
            <v>N.A</v>
          </cell>
          <cell r="X651">
            <v>901012832</v>
          </cell>
          <cell r="Y651">
            <v>1</v>
          </cell>
          <cell r="Z651" t="str">
            <v>Diagonal 48 sur #5L -21</v>
          </cell>
          <cell r="AA651">
            <v>6017527398</v>
          </cell>
          <cell r="AB651" t="str">
            <v>alalbaproducciones@gmail.com</v>
          </cell>
          <cell r="AC651" t="str">
            <v>alalbaproducciones@gmail.com</v>
          </cell>
          <cell r="AD651" t="str">
            <v>N.A</v>
          </cell>
          <cell r="AE651" t="str">
            <v>N/A</v>
          </cell>
          <cell r="AF651" t="str">
            <v>N.A</v>
          </cell>
          <cell r="AG651" t="str">
            <v>N.A</v>
          </cell>
          <cell r="AH651" t="str">
            <v>N.A</v>
          </cell>
          <cell r="AI651" t="str">
            <v>1 1. Inversión</v>
          </cell>
          <cell r="AJ651">
            <v>152</v>
          </cell>
          <cell r="AK651" t="str">
            <v>O230117330120240152</v>
          </cell>
          <cell r="AL651" t="str">
            <v>Fortalecimiento del Fomento para el Desarrollo de Procesos Culturales Sostenibles en Bogotá D.C.</v>
          </cell>
          <cell r="AN651">
            <v>120653367</v>
          </cell>
          <cell r="AQ651">
            <v>120653367</v>
          </cell>
          <cell r="AU651">
            <v>120653367</v>
          </cell>
          <cell r="AV651" t="str">
            <v>$ 0</v>
          </cell>
          <cell r="AW651">
            <v>1505</v>
          </cell>
          <cell r="AX651">
            <v>120653367</v>
          </cell>
          <cell r="AY651">
            <v>45835</v>
          </cell>
          <cell r="AZ651">
            <v>1104</v>
          </cell>
          <cell r="BA651">
            <v>120653367</v>
          </cell>
          <cell r="BB651">
            <v>45763</v>
          </cell>
          <cell r="BC651">
            <v>45828</v>
          </cell>
          <cell r="BD651">
            <v>45839</v>
          </cell>
          <cell r="BE651">
            <v>46006</v>
          </cell>
          <cell r="BF651">
            <v>46006</v>
          </cell>
          <cell r="BG651" t="str">
            <v>2 2-Ejecución</v>
          </cell>
          <cell r="BH651" t="str">
            <v>6 MESES</v>
          </cell>
          <cell r="BI651" t="str">
            <v>1 1. Días</v>
          </cell>
          <cell r="BJ651">
            <v>164</v>
          </cell>
          <cell r="BK651">
            <v>0</v>
          </cell>
          <cell r="BL651">
            <v>164</v>
          </cell>
          <cell r="BM651" t="str">
            <v>SUBSECRETARÍA DE GOBERNANZA</v>
          </cell>
          <cell r="BN651" t="str">
            <v>DIRECCIÓN DE FOMENTO</v>
          </cell>
          <cell r="BO651" t="str">
            <v>Juan Diego Jaramillo Morales</v>
          </cell>
          <cell r="BP651">
            <v>8357126</v>
          </cell>
          <cell r="BQ651">
            <v>1</v>
          </cell>
          <cell r="BR651" t="str">
            <v>ALBA MARIA MORA MENDEZ</v>
          </cell>
          <cell r="BS651">
            <v>1013578043</v>
          </cell>
          <cell r="BT651" t="str">
            <v>SI</v>
          </cell>
          <cell r="BU651" t="str">
            <v>PEQUEÑA</v>
          </cell>
          <cell r="BV651" t="str">
            <v>N.A</v>
          </cell>
          <cell r="BW651" t="str">
            <v>N.A</v>
          </cell>
          <cell r="BX651" t="str">
            <v>SI</v>
          </cell>
          <cell r="CA651" t="str">
            <v>N.A</v>
          </cell>
        </row>
        <row r="652">
          <cell r="A652">
            <v>650</v>
          </cell>
          <cell r="B652" t="str">
            <v>CONVENIO DE ASOCIACION</v>
          </cell>
          <cell r="C652" t="str">
            <v>SCRD-RECO-26-2025</v>
          </cell>
          <cell r="D652" t="str">
            <v>REGIMEN ESPECIAL CON OFERTAS</v>
          </cell>
          <cell r="E652" t="str">
            <v>Aunar esfuerzos entre la Secretaría de Cultura, Recreación y Deporte - SCRD y una entidad sin ánimo de lucro de reconocida idoneidad para el desarrollo de los procesos de formación, investigación y artísticos, en las líneas misionales de programación cultural, proyectos editoriales, cultura digital e innovación, comunidad y territorio, diseño universal, escuelas LEO, sistema distrital de bibliotecas y proyectos bibliotecarios comunes, en el marco del programa de la Red de Bibliotecas Públicas de Bogotá -BibloRed-, en concordancia con los lineamientos de la política distrital de lectura, escritura y oralidad.</v>
          </cell>
          <cell r="F652" t="str">
            <v>11 10. Típicos</v>
          </cell>
          <cell r="G652" t="str">
            <v>1 Contratista</v>
          </cell>
          <cell r="H652" t="str">
            <v>2 Jurídica</v>
          </cell>
          <cell r="I652" t="str">
            <v>4 Sin Ánimo de Lucro (2-3)</v>
          </cell>
          <cell r="J652" t="str">
            <v>13 Fundaciones (4)</v>
          </cell>
          <cell r="K652" t="str">
            <v>219 219-Otros tipo de convenios</v>
          </cell>
          <cell r="L652" t="str">
            <v>CO1.PCCNTR.8003313</v>
          </cell>
          <cell r="M652" t="str">
            <v>https://community.secop.gov.co/Public/Tendering/OpportunityDetail/Index?noticeUID=CO1.NTC.8182864&amp;isFromPublicArea=True&amp;isModal=False</v>
          </cell>
          <cell r="N652">
            <v>45799</v>
          </cell>
          <cell r="O652" t="str">
            <v>8 Otra Regimen Especial</v>
          </cell>
          <cell r="P652" t="str">
            <v>14 Convenios de Asociación y/o Cooperación (5-8)</v>
          </cell>
          <cell r="Q652" t="str">
            <v>N/A</v>
          </cell>
          <cell r="R652" t="str">
            <v>3 3. Convenios Ley 489</v>
          </cell>
          <cell r="S652" t="str">
            <v>8 8: Cultura</v>
          </cell>
          <cell r="T652" t="str">
            <v>1 Nacional</v>
          </cell>
          <cell r="U652" t="str">
            <v>3 3. Único Contratista</v>
          </cell>
          <cell r="V652" t="str">
            <v>FUNDALECTURA</v>
          </cell>
          <cell r="W652" t="str">
            <v>N.A</v>
          </cell>
          <cell r="X652">
            <v>800108032</v>
          </cell>
          <cell r="Y652">
            <v>3</v>
          </cell>
          <cell r="Z652" t="str">
            <v>diagonal 40 A bis No. 16 - 46</v>
          </cell>
          <cell r="AA652">
            <v>3201511</v>
          </cell>
          <cell r="AB652" t="str">
            <v>contactenos@fundalectura.org.co</v>
          </cell>
          <cell r="AC652" t="str">
            <v>contactenos@fundalectura.org.co</v>
          </cell>
          <cell r="AD652" t="str">
            <v>N.A</v>
          </cell>
          <cell r="AE652" t="str">
            <v>N/A</v>
          </cell>
          <cell r="AF652" t="str">
            <v>N.A</v>
          </cell>
          <cell r="AG652" t="str">
            <v>N.A</v>
          </cell>
          <cell r="AH652" t="str">
            <v>N.A</v>
          </cell>
          <cell r="AI652" t="str">
            <v>1 1. Inversión</v>
          </cell>
          <cell r="AJ652">
            <v>82</v>
          </cell>
          <cell r="AK652" t="str">
            <v>O230117330120240082</v>
          </cell>
          <cell r="AL652" t="str">
            <v>Fortalecimiento del acceso a la cultura escrita de los habitantes de Bogotá D.C.</v>
          </cell>
          <cell r="AN652">
            <v>4009071625</v>
          </cell>
          <cell r="AO652">
            <v>777370000</v>
          </cell>
          <cell r="AQ652">
            <v>4786441625</v>
          </cell>
          <cell r="AS652">
            <v>448770704</v>
          </cell>
          <cell r="AT652">
            <v>85015000</v>
          </cell>
          <cell r="AU652">
            <v>5320227329</v>
          </cell>
          <cell r="AV652" t="str">
            <v>$ 0</v>
          </cell>
          <cell r="AW652" t="str">
            <v>1389
  1388</v>
          </cell>
          <cell r="AX652" t="str">
            <v>739740032
  3.269.331.593</v>
          </cell>
          <cell r="AY652">
            <v>45832</v>
          </cell>
          <cell r="AZ652" t="str">
            <v>1039
  1040</v>
          </cell>
          <cell r="BA652" t="str">
            <v>739740032
  3.269.331.593</v>
          </cell>
          <cell r="BB652" t="str">
            <v>03/04/2025
  04/04/2025</v>
          </cell>
          <cell r="BC652">
            <v>45828</v>
          </cell>
          <cell r="BD652">
            <v>45840</v>
          </cell>
          <cell r="BE652">
            <v>46022</v>
          </cell>
          <cell r="BF652">
            <v>46053</v>
          </cell>
          <cell r="BG652" t="str">
            <v>2 2-Ejecución</v>
          </cell>
          <cell r="BH652" t="str">
            <v>6 MESES</v>
          </cell>
          <cell r="BI652" t="str">
            <v>1 1. Días</v>
          </cell>
          <cell r="BJ652">
            <v>179</v>
          </cell>
          <cell r="BK652">
            <v>30</v>
          </cell>
          <cell r="BL652">
            <v>209</v>
          </cell>
          <cell r="BM652" t="str">
            <v>DIRECCIÓN DE LECTURA Y BIBLIOTECAS</v>
          </cell>
          <cell r="BN652" t="str">
            <v>DIRECCIÓN DE LECTURA Y BIBLIOTECAS</v>
          </cell>
          <cell r="BO652" t="str">
            <v>Bibiana Andrea Victorino Ramírez</v>
          </cell>
          <cell r="BP652">
            <v>52880976</v>
          </cell>
          <cell r="BQ652">
            <v>7</v>
          </cell>
          <cell r="BR652" t="str">
            <v>DIANA CAROLINA REY QUINTERO</v>
          </cell>
          <cell r="BS652">
            <v>52800548</v>
          </cell>
          <cell r="BT652" t="str">
            <v>N.A</v>
          </cell>
          <cell r="BU652" t="str">
            <v>N.A</v>
          </cell>
          <cell r="BV652" t="str">
            <v>N.A</v>
          </cell>
          <cell r="BW652" t="str">
            <v>N.A</v>
          </cell>
          <cell r="BX652" t="str">
            <v>SI</v>
          </cell>
          <cell r="CA652" t="str">
            <v>N.A</v>
          </cell>
        </row>
        <row r="653">
          <cell r="A653">
            <v>651</v>
          </cell>
          <cell r="B653" t="str">
            <v>CONTRATO DE COLABORACION</v>
          </cell>
          <cell r="C653" t="str">
            <v>FUNDACIÓN TEATRO TALLER DE COLOMBIA - PDAC 2025</v>
          </cell>
          <cell r="D653" t="str">
            <v>REGIMEN ESPECIAL</v>
          </cell>
          <cell r="E653" t="str">
            <v>CELEBRAR CONTRATO DE COLABORACIÓN PARA LA REALIZACIÓN DEL PROYECTO "TEATRO PARA TODOS 2025 - LLEGANDO CON TEATRO A POBLACIÓN VULNERABLE DE BOGOTÁ" AL CUAL SE LE ASIGNÓ RECURSOS MEDIANTE LA CONVOCATORIA PÚBLICA DEL PROGRAMA DISTRITAL DE APOYOS CONCERTADOS PDAC 2025, EN LA MODALIDAD PROYECTOS LOCALES E INTERLOCALES.</v>
          </cell>
          <cell r="F653" t="str">
            <v>11 10. Típicos</v>
          </cell>
          <cell r="G653" t="str">
            <v>1 Contratista</v>
          </cell>
          <cell r="H653" t="str">
            <v>2 Jurídica</v>
          </cell>
          <cell r="I653" t="str">
            <v>4 Sin Ánimo de Lucro (2-3)</v>
          </cell>
          <cell r="J653" t="str">
            <v>13 Fundaciones (4)</v>
          </cell>
          <cell r="K653" t="str">
            <v>41 41-Desarrollo de Proyectos Culturales</v>
          </cell>
          <cell r="L653" t="str">
            <v>CO1.PCCNTR.8004342</v>
          </cell>
          <cell r="M653" t="str">
            <v>https://community.secop.gov.co/Public/Tendering/OpportunityDetail/Index?noticeUID=CO1.NTC.8316763&amp;isFromPublicArea=True&amp;isModal=False</v>
          </cell>
          <cell r="N653">
            <v>45827</v>
          </cell>
          <cell r="O653" t="str">
            <v>8 Otra Regimen Especial</v>
          </cell>
          <cell r="P653" t="str">
            <v>9 Con Entidades Sin Ánimo de Lucro (8)</v>
          </cell>
          <cell r="Q653" t="str">
            <v>N/A</v>
          </cell>
          <cell r="R653" t="str">
            <v>4 4. CP Art. 355 privadas sin ánimo de lucro</v>
          </cell>
          <cell r="S653" t="str">
            <v>8 8: Cultura</v>
          </cell>
          <cell r="T653" t="str">
            <v>1 Nacional</v>
          </cell>
          <cell r="U653" t="str">
            <v>3 3. Único Contratista</v>
          </cell>
          <cell r="V653" t="str">
            <v>FUNDACIÓN TEATRO TALLER DE COLOMBIA</v>
          </cell>
          <cell r="W653" t="str">
            <v>N.A</v>
          </cell>
          <cell r="X653">
            <v>860048102</v>
          </cell>
          <cell r="Y653">
            <v>0</v>
          </cell>
          <cell r="Z653" t="str">
            <v>CL 10 0 55</v>
          </cell>
          <cell r="AA653">
            <v>2836444</v>
          </cell>
          <cell r="AB653" t="str">
            <v>tetacol@gmail.com</v>
          </cell>
          <cell r="AC653" t="str">
            <v>tetacol@gmail.com</v>
          </cell>
          <cell r="AD653" t="str">
            <v>N.A</v>
          </cell>
          <cell r="AE653" t="str">
            <v>N/A</v>
          </cell>
          <cell r="AF653" t="str">
            <v>N.A</v>
          </cell>
          <cell r="AG653" t="str">
            <v>N.A</v>
          </cell>
          <cell r="AH653" t="str">
            <v>N.A</v>
          </cell>
          <cell r="AI653" t="str">
            <v>1 1. Inversión</v>
          </cell>
          <cell r="AJ653">
            <v>152</v>
          </cell>
          <cell r="AK653" t="str">
            <v>O230117330120240152</v>
          </cell>
          <cell r="AL653" t="str">
            <v>Fortalecimiento del Fomento para el Desarrollo de Procesos Culturales Sostenibles en Bogotá D.C.</v>
          </cell>
          <cell r="AN653">
            <v>118281000</v>
          </cell>
          <cell r="AQ653">
            <v>118281000</v>
          </cell>
          <cell r="AU653">
            <v>118281000</v>
          </cell>
          <cell r="AV653" t="str">
            <v>$ 0</v>
          </cell>
          <cell r="AW653">
            <v>1508</v>
          </cell>
          <cell r="AX653">
            <v>118281000</v>
          </cell>
          <cell r="AY653">
            <v>45835</v>
          </cell>
          <cell r="AZ653">
            <v>1114</v>
          </cell>
          <cell r="BA653">
            <v>118281000</v>
          </cell>
          <cell r="BB653">
            <v>45763</v>
          </cell>
          <cell r="BC653">
            <v>45832</v>
          </cell>
          <cell r="BD653">
            <v>45848</v>
          </cell>
          <cell r="BE653">
            <v>46006</v>
          </cell>
          <cell r="BF653">
            <v>46006</v>
          </cell>
          <cell r="BG653" t="str">
            <v>2 2-Ejecución</v>
          </cell>
          <cell r="BH653" t="str">
            <v>6 MESES</v>
          </cell>
          <cell r="BI653" t="str">
            <v>1 1. Días</v>
          </cell>
          <cell r="BJ653">
            <v>155</v>
          </cell>
          <cell r="BK653">
            <v>0</v>
          </cell>
          <cell r="BL653">
            <v>155</v>
          </cell>
          <cell r="BM653" t="str">
            <v>SUBSECRETARÍA DE GOBERNANZA</v>
          </cell>
          <cell r="BN653" t="str">
            <v>DIRECCIÓN DE FOMENTO</v>
          </cell>
          <cell r="BO653" t="str">
            <v>Juan Diego Jaramillo Morales</v>
          </cell>
          <cell r="BP653">
            <v>8357126</v>
          </cell>
          <cell r="BQ653">
            <v>1</v>
          </cell>
          <cell r="BR653" t="str">
            <v>MARIO CIPRIANO MATALLANA CORTÉS</v>
          </cell>
          <cell r="BS653">
            <v>19218948</v>
          </cell>
          <cell r="BT653" t="str">
            <v>N.A</v>
          </cell>
          <cell r="BU653" t="str">
            <v>PEQUEÑA</v>
          </cell>
          <cell r="BV653" t="str">
            <v>N.A</v>
          </cell>
          <cell r="BW653" t="str">
            <v>N.A</v>
          </cell>
          <cell r="BX653" t="str">
            <v>SI</v>
          </cell>
          <cell r="CA653" t="str">
            <v>N.A</v>
          </cell>
        </row>
        <row r="654">
          <cell r="A654">
            <v>652</v>
          </cell>
          <cell r="B654" t="str">
            <v>CONTRATO DE COLABORACION</v>
          </cell>
          <cell r="C654" t="str">
            <v>FUNDACION TEATRO COMUNIDAD - PDAC 2025</v>
          </cell>
          <cell r="D654" t="str">
            <v>REGIMEN ESPECIAL</v>
          </cell>
          <cell r="E654" t="str">
            <v>CELEBRAR CONTRATO DE COLABORACIÓN PARA LA REALIZACIÓN DEL PROYECTO "CAMPAÑA DE NUTRICIÓN PARA EL ALMA ARTE PARA LA PRIMERA INFANCIA" AL CUAL SE LE ASIGNÓ RECURSOS MEDIANTE LA CONVOCATORIA PÚBLICA DEL PROGRAMA DISTRITAL DE APOYOS CONCERTADOS PDAC 2025, EN LA MODALIDAD PROYECTOS LOCALES E INTERLOCALES</v>
          </cell>
          <cell r="F654" t="str">
            <v>11 10. Típicos</v>
          </cell>
          <cell r="G654" t="str">
            <v>1 Contratista</v>
          </cell>
          <cell r="H654" t="str">
            <v>2 Jurídica</v>
          </cell>
          <cell r="I654" t="str">
            <v>4 Sin Ánimo de Lucro (2-3)</v>
          </cell>
          <cell r="J654" t="str">
            <v>13 Fundaciones (4)</v>
          </cell>
          <cell r="K654" t="str">
            <v>41 41-Desarrollo de Proyectos Culturales</v>
          </cell>
          <cell r="L654" t="str">
            <v>CO1.PCCNTR.8004380</v>
          </cell>
          <cell r="M654" t="str">
            <v>https://community.secop.gov.co/Public/Tendering/OpportunityDetail/Index?noticeUID=CO1.NTC.8317119&amp;isFromPublicArea=True&amp;isModal=False</v>
          </cell>
          <cell r="N654">
            <v>45827</v>
          </cell>
          <cell r="O654" t="str">
            <v>8 Otra Regimen Especial</v>
          </cell>
          <cell r="P654" t="str">
            <v>9 Con Entidades Sin Ánimo de Lucro (8)</v>
          </cell>
          <cell r="Q654" t="str">
            <v>N/A</v>
          </cell>
          <cell r="R654" t="str">
            <v>4 4. CP Art. 355 privadas sin ánimo de lucro</v>
          </cell>
          <cell r="S654" t="str">
            <v>8 8: Cultura</v>
          </cell>
          <cell r="T654" t="str">
            <v>1 Nacional</v>
          </cell>
          <cell r="U654" t="str">
            <v>3 3. Único Contratista</v>
          </cell>
          <cell r="V654" t="str">
            <v>FUNDACION TEATRO COMUNIDAD</v>
          </cell>
          <cell r="W654" t="str">
            <v>N.A</v>
          </cell>
          <cell r="X654">
            <v>805004510</v>
          </cell>
          <cell r="Y654">
            <v>1</v>
          </cell>
          <cell r="Z654" t="str">
            <v>Cra. 20 No. 53-35</v>
          </cell>
          <cell r="AA654">
            <v>3048903</v>
          </cell>
          <cell r="AB654" t="str">
            <v>teatrocomunidad@gmail.com</v>
          </cell>
          <cell r="AC654" t="str">
            <v>teatrocomunidad@gmail.com</v>
          </cell>
          <cell r="AD654" t="str">
            <v>N.A</v>
          </cell>
          <cell r="AE654" t="str">
            <v>N/A</v>
          </cell>
          <cell r="AF654" t="str">
            <v>N.A</v>
          </cell>
          <cell r="AG654" t="str">
            <v>N.A</v>
          </cell>
          <cell r="AH654" t="str">
            <v>N.A</v>
          </cell>
          <cell r="AI654" t="str">
            <v>1 1. Inversión</v>
          </cell>
          <cell r="AJ654">
            <v>152</v>
          </cell>
          <cell r="AK654" t="str">
            <v>O230117330120240152</v>
          </cell>
          <cell r="AL654" t="str">
            <v>Fortalecimiento del Fomento para el Desarrollo de Procesos Culturales Sostenibles en Bogotá D.C.</v>
          </cell>
          <cell r="AN654">
            <v>112399800</v>
          </cell>
          <cell r="AQ654">
            <v>112399800</v>
          </cell>
          <cell r="AU654">
            <v>112399800</v>
          </cell>
          <cell r="AV654" t="str">
            <v>$ 0</v>
          </cell>
          <cell r="AW654">
            <v>1509</v>
          </cell>
          <cell r="AX654">
            <v>112399800</v>
          </cell>
          <cell r="AY654">
            <v>45835</v>
          </cell>
          <cell r="AZ654">
            <v>1098</v>
          </cell>
          <cell r="BA654">
            <v>112399800</v>
          </cell>
          <cell r="BB654">
            <v>45763</v>
          </cell>
          <cell r="BC654">
            <v>45832</v>
          </cell>
          <cell r="BD654">
            <v>45839</v>
          </cell>
          <cell r="BE654">
            <v>46006</v>
          </cell>
          <cell r="BF654">
            <v>46006</v>
          </cell>
          <cell r="BG654" t="str">
            <v>2 2-Ejecución</v>
          </cell>
          <cell r="BH654" t="str">
            <v>6 MESES</v>
          </cell>
          <cell r="BI654" t="str">
            <v>1 1. Días</v>
          </cell>
          <cell r="BJ654">
            <v>164</v>
          </cell>
          <cell r="BK654">
            <v>0</v>
          </cell>
          <cell r="BL654">
            <v>164</v>
          </cell>
          <cell r="BM654" t="str">
            <v>SUBSECRETARÍA DE GOBERNANZA</v>
          </cell>
          <cell r="BN654" t="str">
            <v>DIRECCIÓN DE FOMENTO</v>
          </cell>
          <cell r="BO654" t="str">
            <v>Juan Diego Jaramillo Morales</v>
          </cell>
          <cell r="BP654">
            <v>8357126</v>
          </cell>
          <cell r="BQ654">
            <v>1</v>
          </cell>
          <cell r="BR654" t="str">
            <v>GLORIA ESMERALDA QUINTANA LÓPEZ</v>
          </cell>
          <cell r="BS654">
            <v>51775669</v>
          </cell>
          <cell r="BT654" t="str">
            <v>N.A</v>
          </cell>
          <cell r="BU654" t="str">
            <v>PEQUEÑA</v>
          </cell>
          <cell r="BV654" t="str">
            <v>N.A</v>
          </cell>
          <cell r="BW654" t="str">
            <v>N.A</v>
          </cell>
          <cell r="BX654" t="str">
            <v>SI</v>
          </cell>
          <cell r="CA654" t="str">
            <v>N.A</v>
          </cell>
        </row>
        <row r="655">
          <cell r="A655">
            <v>653</v>
          </cell>
          <cell r="B655" t="str">
            <v>CONTRATO DE COLABORACION</v>
          </cell>
          <cell r="C655" t="str">
            <v>FUNDACIÓN PATRIMONIO FÍLMICO COLOMBIANO</v>
          </cell>
          <cell r="D655" t="str">
            <v>REGIMEN ESPECIAL</v>
          </cell>
          <cell r="E655" t="str">
            <v>Celebrar contrato de colaboración para la realización del proyecto "Bogotá International Film FestivalBIFF11" al cual se le asignó recursos mediante la Convocatoria pública del Programa Distrital de Apoyos Concertados PDAC 2025, en la modalidad Proyectos Metropolitanos</v>
          </cell>
          <cell r="F655" t="str">
            <v>11 10. Típicos</v>
          </cell>
          <cell r="G655" t="str">
            <v>1 Contratista</v>
          </cell>
          <cell r="H655" t="str">
            <v>2 Jurídica</v>
          </cell>
          <cell r="I655" t="str">
            <v>4 Sin Ánimo de Lucro (2-3)</v>
          </cell>
          <cell r="J655" t="str">
            <v>13 Fundaciones (4)</v>
          </cell>
          <cell r="K655" t="str">
            <v>41 41-Desarrollo de Proyectos Culturales</v>
          </cell>
          <cell r="L655" t="str">
            <v>CO1.PCCNTR.8004200</v>
          </cell>
          <cell r="M655" t="str">
            <v>https://community.secop.gov.co/Public/Tendering/OpportunityDetail/Index?noticeUID=CO1.NTC.8313121&amp;isFromPublicArea=True&amp;isModal=False</v>
          </cell>
          <cell r="N655">
            <v>45827</v>
          </cell>
          <cell r="O655" t="str">
            <v>8 Otra Regimen Especial</v>
          </cell>
          <cell r="P655" t="str">
            <v>9 Con Entidades Sin Ánimo de Lucro (8)</v>
          </cell>
          <cell r="Q655" t="str">
            <v>N/A</v>
          </cell>
          <cell r="R655" t="str">
            <v>4 4. CP Art. 355 privadas sin ánimo de lucro</v>
          </cell>
          <cell r="S655" t="str">
            <v>8 8: Cultura</v>
          </cell>
          <cell r="T655" t="str">
            <v>1 Nacional</v>
          </cell>
          <cell r="U655" t="str">
            <v>3 3. Único Contratista</v>
          </cell>
          <cell r="V655" t="str">
            <v>PATRIMONIO FILMICO</v>
          </cell>
          <cell r="W655" t="str">
            <v>N.A</v>
          </cell>
          <cell r="X655">
            <v>860533189</v>
          </cell>
          <cell r="Y655">
            <v>0</v>
          </cell>
          <cell r="Z655" t="str">
            <v>CARRERA 19A No. 118-90</v>
          </cell>
          <cell r="AA655">
            <v>7441339</v>
          </cell>
          <cell r="AB655" t="str">
            <v>marisol.torres@patrimoniofilmico.org.co</v>
          </cell>
          <cell r="AC655" t="str">
            <v>marisol.torres@patrimoniofilmico.org.co</v>
          </cell>
          <cell r="AD655" t="str">
            <v>N.A</v>
          </cell>
          <cell r="AE655" t="str">
            <v>N/A</v>
          </cell>
          <cell r="AF655" t="str">
            <v>N.A</v>
          </cell>
          <cell r="AG655" t="str">
            <v>N.A</v>
          </cell>
          <cell r="AH655" t="str">
            <v>N.A</v>
          </cell>
          <cell r="AI655" t="str">
            <v>1 1. Inversión</v>
          </cell>
          <cell r="AJ655">
            <v>152</v>
          </cell>
          <cell r="AK655" t="str">
            <v>O230117330120240152</v>
          </cell>
          <cell r="AL655" t="str">
            <v>Fortalecimiento del Fomento para el Desarrollo de Procesos Culturales Sostenibles en Bogotá D.C.</v>
          </cell>
          <cell r="AN655">
            <v>195244488</v>
          </cell>
          <cell r="AQ655">
            <v>195244488</v>
          </cell>
          <cell r="AU655">
            <v>195244488</v>
          </cell>
          <cell r="AV655" t="str">
            <v>$ 0</v>
          </cell>
          <cell r="AW655">
            <v>1454</v>
          </cell>
          <cell r="AX655">
            <v>195244488</v>
          </cell>
          <cell r="AY655">
            <v>45834</v>
          </cell>
          <cell r="AZ655">
            <v>1097</v>
          </cell>
          <cell r="BA655">
            <v>195244488</v>
          </cell>
          <cell r="BB655">
            <v>45763</v>
          </cell>
          <cell r="BC655">
            <v>45832</v>
          </cell>
          <cell r="BD655">
            <v>45842</v>
          </cell>
          <cell r="BE655">
            <v>46006</v>
          </cell>
          <cell r="BF655">
            <v>46006</v>
          </cell>
          <cell r="BG655" t="str">
            <v>2 2-Ejecución</v>
          </cell>
          <cell r="BH655" t="str">
            <v>6 MESES</v>
          </cell>
          <cell r="BI655" t="str">
            <v>1 1. Días</v>
          </cell>
          <cell r="BJ655">
            <v>161</v>
          </cell>
          <cell r="BK655">
            <v>0</v>
          </cell>
          <cell r="BL655">
            <v>161</v>
          </cell>
          <cell r="BM655" t="str">
            <v>SUBSECRETARÍA DE GOBERNANZA</v>
          </cell>
          <cell r="BN655" t="str">
            <v>DIRECCIÓN DE FOMENTO</v>
          </cell>
          <cell r="BO655" t="str">
            <v>Juan Diego Jaramillo Morales</v>
          </cell>
          <cell r="BP655">
            <v>8357126</v>
          </cell>
          <cell r="BQ655">
            <v>1</v>
          </cell>
          <cell r="BR655" t="str">
            <v>ALEXANDRA FALLA ZERRATE</v>
          </cell>
          <cell r="BS655">
            <v>51900286</v>
          </cell>
          <cell r="BT655" t="str">
            <v>N.A</v>
          </cell>
          <cell r="BU655" t="str">
            <v>PEQUEÑA</v>
          </cell>
          <cell r="BV655" t="str">
            <v>N.A</v>
          </cell>
          <cell r="BW655" t="str">
            <v>N.A</v>
          </cell>
          <cell r="BX655" t="str">
            <v>SI</v>
          </cell>
          <cell r="CA655" t="str">
            <v>N.A</v>
          </cell>
        </row>
        <row r="656">
          <cell r="A656">
            <v>654</v>
          </cell>
          <cell r="B656" t="str">
            <v>CONTRATO DE COLABORACION</v>
          </cell>
          <cell r="C656" t="str">
            <v>CORPORACION CULTURAL BACATA - PDAC 2025</v>
          </cell>
          <cell r="D656" t="str">
            <v>REGIMEN ESPECIAL</v>
          </cell>
          <cell r="E656" t="str">
            <v>CELEBRAR CONTRATO DE COLABORACIÓN PARA LA REALIZACIÓN DEL PROYECTO "CIRCUITO SUR BACATÁ 2.0 "ARTISTAS DEL BARRIO PARA LA CIUDAD" AL CUAL SE LE ASIGNÓ RECURSOS MEDIANTE LA CONVOCATORIA PÚBLICA DEL PROGRAMA DISTRITAL DE APOYOS CONCERTADOS PDAC 2025, EN LA MODALIDAD PROYECTOS LOCALES E INTERLOCALES.</v>
          </cell>
          <cell r="F656" t="str">
            <v>11 10. Típicos</v>
          </cell>
          <cell r="G656" t="str">
            <v>1 Contratista</v>
          </cell>
          <cell r="H656" t="str">
            <v>2 Jurídica</v>
          </cell>
          <cell r="I656" t="str">
            <v>4 Sin Ánimo de Lucro (2-3)</v>
          </cell>
          <cell r="J656" t="str">
            <v>18 Corporaciones (4)</v>
          </cell>
          <cell r="K656" t="str">
            <v>41 41-Desarrollo de Proyectos Culturales</v>
          </cell>
          <cell r="L656" t="str">
            <v>CO1.PCCNTR.8004710</v>
          </cell>
          <cell r="M656" t="str">
            <v>https://community.secop.gov.co/Public/Tendering/OpportunityDetail/Index?noticeUID=CO1.NTC.8317231&amp;isFromPublicArea=True&amp;isModal=False</v>
          </cell>
          <cell r="N656">
            <v>45827</v>
          </cell>
          <cell r="O656" t="str">
            <v>8 Otra Regimen Especial</v>
          </cell>
          <cell r="P656" t="str">
            <v>9 Con Entidades Sin Ánimo de Lucro (8)</v>
          </cell>
          <cell r="Q656" t="str">
            <v>N/A</v>
          </cell>
          <cell r="R656" t="str">
            <v>4 4. CP Art. 355 privadas sin ánimo de lucro</v>
          </cell>
          <cell r="S656" t="str">
            <v>8 8: Cultura</v>
          </cell>
          <cell r="T656" t="str">
            <v>1 Nacional</v>
          </cell>
          <cell r="U656" t="str">
            <v>3 3. Único Contratista</v>
          </cell>
          <cell r="V656" t="str">
            <v>CORPORACION CULTURAL BACATA</v>
          </cell>
          <cell r="W656" t="str">
            <v>N.A</v>
          </cell>
          <cell r="X656">
            <v>900050504</v>
          </cell>
          <cell r="Y656">
            <v>9</v>
          </cell>
          <cell r="Z656" t="str">
            <v>Cl 68 G # 43 C - 05 Sur</v>
          </cell>
          <cell r="AA656">
            <v>3166295105</v>
          </cell>
          <cell r="AB656" t="str">
            <v>corporacionculturalbacata@gmail.com</v>
          </cell>
          <cell r="AC656" t="str">
            <v>corporacionculturalbacata@gmail.com</v>
          </cell>
          <cell r="AD656" t="str">
            <v>N.A</v>
          </cell>
          <cell r="AE656" t="str">
            <v>N/A</v>
          </cell>
          <cell r="AF656" t="str">
            <v>N.A</v>
          </cell>
          <cell r="AG656" t="str">
            <v>N.A</v>
          </cell>
          <cell r="AH656" t="str">
            <v>N.A</v>
          </cell>
          <cell r="AI656" t="str">
            <v>1 1. Inversión</v>
          </cell>
          <cell r="AJ656">
            <v>152</v>
          </cell>
          <cell r="AK656" t="str">
            <v>O230117330120240152</v>
          </cell>
          <cell r="AL656" t="str">
            <v>Fortalecimiento del Fomento para el Desarrollo de Procesos Culturales Sostenibles en Bogotá D.C.</v>
          </cell>
          <cell r="AN656">
            <v>120653367</v>
          </cell>
          <cell r="AQ656">
            <v>120653367</v>
          </cell>
          <cell r="AU656">
            <v>120653367</v>
          </cell>
          <cell r="AV656" t="str">
            <v>$ 0</v>
          </cell>
          <cell r="AW656">
            <v>1512</v>
          </cell>
          <cell r="AX656">
            <v>120653367</v>
          </cell>
          <cell r="AY656">
            <v>45835</v>
          </cell>
          <cell r="AZ656">
            <v>1108</v>
          </cell>
          <cell r="BA656">
            <v>120653367</v>
          </cell>
          <cell r="BB656">
            <v>45763</v>
          </cell>
          <cell r="BC656">
            <v>45832</v>
          </cell>
          <cell r="BD656">
            <v>45846</v>
          </cell>
          <cell r="BE656">
            <v>46006</v>
          </cell>
          <cell r="BF656">
            <v>46006</v>
          </cell>
          <cell r="BG656" t="str">
            <v>2 2-Ejecución</v>
          </cell>
          <cell r="BH656" t="str">
            <v>6 MESES</v>
          </cell>
          <cell r="BI656" t="str">
            <v>1 1. Días</v>
          </cell>
          <cell r="BJ656">
            <v>157</v>
          </cell>
          <cell r="BK656">
            <v>0</v>
          </cell>
          <cell r="BL656">
            <v>157</v>
          </cell>
          <cell r="BM656" t="str">
            <v>SUBSECRETARÍA DE GOBERNANZA</v>
          </cell>
          <cell r="BN656" t="str">
            <v>DIRECCIÓN DE FOMENTO</v>
          </cell>
          <cell r="BO656" t="str">
            <v>Juan Diego Jaramillo Morales</v>
          </cell>
          <cell r="BP656">
            <v>8357126</v>
          </cell>
          <cell r="BQ656">
            <v>1</v>
          </cell>
          <cell r="BR656" t="str">
            <v>Claribeth Oviedo Ramírez</v>
          </cell>
          <cell r="BS656">
            <v>52954583</v>
          </cell>
          <cell r="BT656" t="str">
            <v>N.A</v>
          </cell>
          <cell r="BU656" t="str">
            <v>MICRO</v>
          </cell>
          <cell r="BV656" t="str">
            <v>N.A</v>
          </cell>
          <cell r="BW656" t="str">
            <v>N.A</v>
          </cell>
          <cell r="BX656" t="str">
            <v>SI</v>
          </cell>
          <cell r="CA656" t="str">
            <v>N.A</v>
          </cell>
        </row>
        <row r="657">
          <cell r="A657" t="str">
            <v>655</v>
          </cell>
          <cell r="B657" t="str">
            <v>CONTRATO DE COLABORACION</v>
          </cell>
          <cell r="C657" t="str">
            <v>Fundación Tchyminigagua.</v>
          </cell>
          <cell r="D657" t="str">
            <v>REGIMEN ESPECIAL</v>
          </cell>
          <cell r="E657" t="str">
            <v>CELEBRAR CONTRATO DE COLABORACIÓN PARA LA REALIZACIÓN DEL PROYECTO "XXXVII FAICP FESTIVAL ARTÍSTICO INTERNACIONAL DE CULTURA POPULAR CARNAVAL DE LA ALEGRÍA " CULTURAS DE TRANSFORMACIÓN SOCIAL Y PAZ" AL CUAL SE LE ASIGNÓ RECURSOS MEDIANTE LA CONVOCATORIA PÚBLICA DEL PROGRAMA DISTRITAL DE APOYOS CONCERTADOS PDAC 2025, EN LA MODALIDAD PROYECTOS METROPOLITANOS</v>
          </cell>
          <cell r="F657" t="str">
            <v>11 10. Típicos</v>
          </cell>
          <cell r="G657" t="str">
            <v>1 Contratista</v>
          </cell>
          <cell r="H657" t="str">
            <v>2 Jurídica</v>
          </cell>
          <cell r="I657" t="str">
            <v>4 Sin Ánimo de Lucro (2-3)</v>
          </cell>
          <cell r="J657" t="str">
            <v>13 Fundaciones (4)</v>
          </cell>
          <cell r="K657" t="str">
            <v>41 41-Desarrollo de Proyectos Culturales</v>
          </cell>
          <cell r="L657" t="str">
            <v>CO1.PCCNTR.8012946</v>
          </cell>
          <cell r="M657" t="str">
            <v>https://community.secop.gov.co/Public/Tendering/OpportunityDetail/Index?noticeUID=CO1.NTC.8330622&amp;isFromPublicArea=True&amp;isModal=False</v>
          </cell>
          <cell r="N657">
            <v>45832</v>
          </cell>
          <cell r="O657" t="str">
            <v>8 Otra Regimen Especial</v>
          </cell>
          <cell r="P657" t="str">
            <v>9 Con Entidades Sin Ánimo de Lucro (8)</v>
          </cell>
          <cell r="Q657" t="str">
            <v>N/A</v>
          </cell>
          <cell r="R657" t="str">
            <v>4 4. CP Art. 355 privadas sin ánimo de lucro</v>
          </cell>
          <cell r="S657" t="str">
            <v>8 8: Cultura</v>
          </cell>
          <cell r="T657" t="str">
            <v>1 Nacional</v>
          </cell>
          <cell r="U657" t="str">
            <v>3 3. Único Contratista</v>
          </cell>
          <cell r="V657" t="str">
            <v>Fundación Tchyminigagua</v>
          </cell>
          <cell r="W657" t="str">
            <v>N.A</v>
          </cell>
          <cell r="X657">
            <v>900406434</v>
          </cell>
          <cell r="Y657">
            <v>1</v>
          </cell>
          <cell r="Z657" t="str">
            <v>CRA 80 K # 72- 45 SUR</v>
          </cell>
          <cell r="AA657">
            <v>7791504</v>
          </cell>
          <cell r="AB657" t="str">
            <v>FUNDACIONTCHYMINIGAGUA@GMAIL.COM</v>
          </cell>
          <cell r="AC657" t="str">
            <v>FUNDACIONTCHYMINIGAGUA@GMAIL.COM</v>
          </cell>
          <cell r="AD657" t="str">
            <v>N.A</v>
          </cell>
          <cell r="AE657" t="str">
            <v>N/A</v>
          </cell>
          <cell r="AF657" t="str">
            <v>N.A</v>
          </cell>
          <cell r="AG657" t="str">
            <v>N.A</v>
          </cell>
          <cell r="AH657" t="str">
            <v>N.A</v>
          </cell>
          <cell r="AI657" t="str">
            <v>1 1. Inversión</v>
          </cell>
          <cell r="AJ657">
            <v>152</v>
          </cell>
          <cell r="AK657" t="str">
            <v>O230117330120240152</v>
          </cell>
          <cell r="AL657" t="str">
            <v>Fortalecimiento del Fomento para el Desarrollo de Procesos Culturales Sostenibles en Bogotá D.C.</v>
          </cell>
          <cell r="AN657">
            <v>445965066</v>
          </cell>
          <cell r="AQ657">
            <v>445965066</v>
          </cell>
          <cell r="AU657">
            <v>445965066</v>
          </cell>
          <cell r="AV657" t="str">
            <v>$ 0</v>
          </cell>
          <cell r="AW657">
            <v>1526</v>
          </cell>
          <cell r="AX657">
            <v>445965066</v>
          </cell>
          <cell r="AY657">
            <v>45841</v>
          </cell>
          <cell r="AZ657">
            <v>1102</v>
          </cell>
          <cell r="BA657">
            <v>445965066</v>
          </cell>
          <cell r="BB657">
            <v>45763</v>
          </cell>
          <cell r="BC657">
            <v>45834</v>
          </cell>
          <cell r="BD657">
            <v>45855</v>
          </cell>
          <cell r="BE657">
            <v>46006</v>
          </cell>
          <cell r="BF657">
            <v>46006</v>
          </cell>
          <cell r="BG657" t="str">
            <v>2 2-Ejecución</v>
          </cell>
          <cell r="BH657" t="str">
            <v>6 MESES</v>
          </cell>
          <cell r="BI657" t="str">
            <v>1 1. Días</v>
          </cell>
          <cell r="BJ657">
            <v>148</v>
          </cell>
          <cell r="BK657">
            <v>0</v>
          </cell>
          <cell r="BL657">
            <v>148</v>
          </cell>
          <cell r="BM657" t="str">
            <v>SUBSECRETARÍA DE GOBERNANZA</v>
          </cell>
          <cell r="BN657" t="str">
            <v>DIRECCIÓN DE FOMENTO</v>
          </cell>
          <cell r="BO657" t="str">
            <v>Juan Diego Jaramillo Morales</v>
          </cell>
          <cell r="BP657">
            <v>8357126</v>
          </cell>
          <cell r="BQ657">
            <v>1</v>
          </cell>
          <cell r="BR657" t="str">
            <v>MAYRA ALEJANDRA GOMEZ</v>
          </cell>
          <cell r="BS657">
            <v>1013638639</v>
          </cell>
          <cell r="BT657" t="str">
            <v>N.A</v>
          </cell>
          <cell r="BU657" t="str">
            <v>PEQUEÑA</v>
          </cell>
          <cell r="BV657" t="str">
            <v>N.A</v>
          </cell>
          <cell r="BW657" t="str">
            <v>N.A</v>
          </cell>
          <cell r="BX657" t="str">
            <v>SI</v>
          </cell>
          <cell r="CA657" t="str">
            <v>N.A</v>
          </cell>
        </row>
        <row r="658">
          <cell r="A658">
            <v>656</v>
          </cell>
          <cell r="B658" t="str">
            <v>CONTRATO DE COLABORACION</v>
          </cell>
          <cell r="C658" t="str">
            <v>FUNDACIÓN DE TEATRO DITIRAMBO</v>
          </cell>
          <cell r="D658" t="str">
            <v>REGIMEN ESPECIAL</v>
          </cell>
          <cell r="E658" t="str">
            <v>CELEBRAR CONTRATO DE COLABORACIÓN PARA LA REALIZACIÓN DEL PROYECTO "V FESTIVAL OFF DE TEATRO 2025" AL CUAL SE LE ASIGNÓ RECURSOS MEDIANTE LA CONVOCATORIA PÚBLICA DEL PROGRAMA DISTRITAL DE APOYOS CONCERTADOS PDAC 2025, EN LA MODALIDAD PROYECTOS LOCALES E INTERLOCALES</v>
          </cell>
          <cell r="F658" t="str">
            <v>11 10. Típicos</v>
          </cell>
          <cell r="G658" t="str">
            <v>1 Contratista</v>
          </cell>
          <cell r="H658" t="str">
            <v>2 Jurídica</v>
          </cell>
          <cell r="I658" t="str">
            <v>4 Sin Ánimo de Lucro (2-3)</v>
          </cell>
          <cell r="J658" t="str">
            <v>13 Fundaciones (4)</v>
          </cell>
          <cell r="K658" t="str">
            <v>41 41-Desarrollo de Proyectos Culturales</v>
          </cell>
          <cell r="L658" t="str">
            <v>CO1.PCCNTR.8015503</v>
          </cell>
          <cell r="M658" t="str">
            <v>https://community.secop.gov.co/Public/Tendering/OpportunityDetail/Index?noticeUID=CO1.NTC.8334403&amp;isFromPublicArea=True&amp;isModal=False</v>
          </cell>
          <cell r="N658">
            <v>45833</v>
          </cell>
          <cell r="O658" t="str">
            <v>8 Otra Regimen Especial</v>
          </cell>
          <cell r="P658" t="str">
            <v>9 Con Entidades Sin Ánimo de Lucro (8)</v>
          </cell>
          <cell r="Q658" t="str">
            <v>N/A</v>
          </cell>
          <cell r="R658" t="str">
            <v>4 4. CP Art. 355 privadas sin ánimo de lucro</v>
          </cell>
          <cell r="S658" t="str">
            <v>8 8: Cultura</v>
          </cell>
          <cell r="T658" t="str">
            <v>1 Nacional</v>
          </cell>
          <cell r="U658" t="str">
            <v>3 3. Único Contratista</v>
          </cell>
          <cell r="V658" t="str">
            <v>FUNDACIÓN DE TEATRO DITIRAMBO</v>
          </cell>
          <cell r="W658" t="str">
            <v>N.A</v>
          </cell>
          <cell r="X658">
            <v>800209686</v>
          </cell>
          <cell r="Y658">
            <v>3</v>
          </cell>
          <cell r="Z658" t="str">
            <v>Calle 45A N° 14-37</v>
          </cell>
          <cell r="AA658">
            <v>2326440</v>
          </cell>
          <cell r="AB658" t="str">
            <v>ditirambocolombia@yahoo.com</v>
          </cell>
          <cell r="AC658" t="str">
            <v>ditirambocolombia@yahoo.com</v>
          </cell>
          <cell r="AD658" t="str">
            <v>N.A</v>
          </cell>
          <cell r="AE658" t="str">
            <v>N/A</v>
          </cell>
          <cell r="AF658" t="str">
            <v>N.A</v>
          </cell>
          <cell r="AG658" t="str">
            <v>N.A</v>
          </cell>
          <cell r="AH658" t="str">
            <v>N.A</v>
          </cell>
          <cell r="AI658" t="str">
            <v>1 1. Inversión</v>
          </cell>
          <cell r="AJ658">
            <v>152</v>
          </cell>
          <cell r="AK658" t="str">
            <v>O230117330120240152</v>
          </cell>
          <cell r="AL658" t="str">
            <v>Fortalecimiento del Fomento para el Desarrollo de Procesos Culturales Sostenibles en Bogotá D.C.</v>
          </cell>
          <cell r="AN658">
            <v>120653367</v>
          </cell>
          <cell r="AQ658">
            <v>120653367</v>
          </cell>
          <cell r="AU658">
            <v>120653367</v>
          </cell>
          <cell r="AV658" t="str">
            <v>$ 0</v>
          </cell>
          <cell r="AW658">
            <v>1542</v>
          </cell>
          <cell r="AX658">
            <v>120653367</v>
          </cell>
          <cell r="AY658">
            <v>45841</v>
          </cell>
          <cell r="AZ658">
            <v>1113</v>
          </cell>
          <cell r="BA658">
            <v>120653367</v>
          </cell>
          <cell r="BB658">
            <v>45763</v>
          </cell>
          <cell r="BC658">
            <v>45840</v>
          </cell>
          <cell r="BD658">
            <v>45848</v>
          </cell>
          <cell r="BE658">
            <v>46006</v>
          </cell>
          <cell r="BF658">
            <v>46006</v>
          </cell>
          <cell r="BG658" t="str">
            <v>2 2-Ejecución</v>
          </cell>
          <cell r="BH658" t="str">
            <v>5 MESES Y 5 DIAS</v>
          </cell>
          <cell r="BI658" t="str">
            <v>1 1. Días</v>
          </cell>
          <cell r="BJ658">
            <v>155</v>
          </cell>
          <cell r="BK658">
            <v>0</v>
          </cell>
          <cell r="BL658">
            <v>155</v>
          </cell>
          <cell r="BM658" t="str">
            <v>SUBSECRETARÍA DE GOBERNANZA</v>
          </cell>
          <cell r="BN658" t="str">
            <v>DIRECCIÓN DE FOMENTO</v>
          </cell>
          <cell r="BO658" t="str">
            <v>Juan Diego Jaramillo Morales</v>
          </cell>
          <cell r="BP658">
            <v>8357126</v>
          </cell>
          <cell r="BQ658">
            <v>1</v>
          </cell>
          <cell r="BR658" t="str">
            <v>Lucero Elizabeth Rodriguez Fajardo</v>
          </cell>
          <cell r="BS658">
            <v>51717880</v>
          </cell>
          <cell r="BT658" t="str">
            <v>N.A</v>
          </cell>
          <cell r="BU658" t="str">
            <v>MICRO</v>
          </cell>
          <cell r="BV658" t="str">
            <v>N.A</v>
          </cell>
          <cell r="BW658" t="str">
            <v>N.A</v>
          </cell>
          <cell r="BX658" t="str">
            <v>SI</v>
          </cell>
          <cell r="CA658" t="str">
            <v>N.A</v>
          </cell>
        </row>
        <row r="659">
          <cell r="A659">
            <v>657</v>
          </cell>
          <cell r="B659" t="str">
            <v>CONTRATO INTERADMINISTRATIVO</v>
          </cell>
          <cell r="C659" t="str">
            <v>SCDPF-710-00017-25</v>
          </cell>
          <cell r="D659" t="str">
            <v>CONTRATACION DIRECTA</v>
          </cell>
          <cell r="E659" t="str">
            <v>Prestar el servicio integral de administración de correspondencia para los procedimientos de recolección, recepción, radicación, digitalización, clasificación, organización, imposición, distribución y entrega interna y externa de las comunicaciones oficiales producidas y recibidas por la secretaría de cultura, recreación y deporte a través de la ventanilla única de correspondencia</v>
          </cell>
          <cell r="F659" t="str">
            <v>17 17. Contrato de Prestación de Servicios</v>
          </cell>
          <cell r="G659" t="str">
            <v>1 Contratista</v>
          </cell>
          <cell r="H659" t="str">
            <v>2 Jurídica</v>
          </cell>
          <cell r="I659" t="str">
            <v>2 Privada (1)</v>
          </cell>
          <cell r="J659" t="str">
            <v>9 Públicos (3)</v>
          </cell>
          <cell r="K659" t="str">
            <v>911 911-Contrato Interadministrativo</v>
          </cell>
          <cell r="L659" t="str">
            <v>CO1.PCCNTR.8019722</v>
          </cell>
          <cell r="M659" t="str">
            <v>https://community.secop.gov.co/Public/Tendering/ContractNoticePhases/View?PPI=CO1.PPI.40368469&amp;isFromPublicArea=True&amp;isModal=False</v>
          </cell>
          <cell r="N659">
            <v>45834</v>
          </cell>
          <cell r="O659" t="str">
            <v>5 Contratación directa</v>
          </cell>
          <cell r="P659" t="str">
            <v>13 Contratos Interadministrativos (5-8)</v>
          </cell>
          <cell r="Q659" t="str">
            <v>N/A</v>
          </cell>
          <cell r="R659" t="str">
            <v>1 1. Ley 80</v>
          </cell>
          <cell r="S659" t="str">
            <v>6 6: Prestacion de servicios</v>
          </cell>
          <cell r="T659" t="str">
            <v>1 Nacional</v>
          </cell>
          <cell r="U659" t="str">
            <v>3 3. Único Contratista</v>
          </cell>
          <cell r="V659" t="str">
            <v>SERVICIOS POSTALES NACIONALES S.A.S - 472</v>
          </cell>
          <cell r="W659" t="str">
            <v>N.A</v>
          </cell>
          <cell r="X659">
            <v>900062917</v>
          </cell>
          <cell r="Y659">
            <v>9</v>
          </cell>
          <cell r="Z659" t="str">
            <v>Diagonal 25 G # 95 A 55</v>
          </cell>
          <cell r="AA659">
            <v>900062917</v>
          </cell>
          <cell r="AB659" t="str">
            <v>notificaciones.judiciales@4-72.com.co</v>
          </cell>
          <cell r="AC659" t="str">
            <v>notificaciones.judiciales@4-72.com.co</v>
          </cell>
          <cell r="AD659" t="str">
            <v>N.A</v>
          </cell>
          <cell r="AE659" t="str">
            <v>N/A</v>
          </cell>
          <cell r="AF659" t="str">
            <v>N.A</v>
          </cell>
          <cell r="AG659" t="str">
            <v>N.A</v>
          </cell>
          <cell r="AH659" t="str">
            <v>N.A</v>
          </cell>
          <cell r="AI659" t="str">
            <v>2 2. Funcionamiento</v>
          </cell>
          <cell r="AJ659">
            <v>8011</v>
          </cell>
          <cell r="AK659" t="str">
            <v>O21202020060868011</v>
          </cell>
          <cell r="AL659" t="str">
            <v>Servicios postales relacionados con sobres, cartas (nacional e internacional)</v>
          </cell>
          <cell r="AN659">
            <v>199196793</v>
          </cell>
          <cell r="AQ659">
            <v>199196793</v>
          </cell>
          <cell r="AU659">
            <v>199196793</v>
          </cell>
          <cell r="AV659" t="str">
            <v>$ 0</v>
          </cell>
          <cell r="AW659">
            <v>1475</v>
          </cell>
          <cell r="AX659">
            <v>199196793</v>
          </cell>
          <cell r="AY659">
            <v>45835</v>
          </cell>
          <cell r="AZ659">
            <v>1219</v>
          </cell>
          <cell r="BA659">
            <v>199635198</v>
          </cell>
          <cell r="BB659">
            <v>45818</v>
          </cell>
          <cell r="BC659">
            <v>45834</v>
          </cell>
          <cell r="BD659">
            <v>45846</v>
          </cell>
          <cell r="BE659">
            <v>46022</v>
          </cell>
          <cell r="BF659">
            <v>46112</v>
          </cell>
          <cell r="BG659" t="str">
            <v>2 2-Ejecución</v>
          </cell>
          <cell r="BH659" t="str">
            <v>5 MESES Y 23 DIAS</v>
          </cell>
          <cell r="BI659" t="str">
            <v>1 1. Días</v>
          </cell>
          <cell r="BJ659">
            <v>173</v>
          </cell>
          <cell r="BK659">
            <v>90</v>
          </cell>
          <cell r="BL659">
            <v>263</v>
          </cell>
          <cell r="BM659" t="str">
            <v>DIRECCIÓN DE GESTIÓN CORPORATIVA Y RELACIÓN CON EL CIUDADANO</v>
          </cell>
          <cell r="BN659" t="str">
            <v>GRUPO INTERNO DE TRABAJO DE SERVICIOS ADMINISTRATIVOS</v>
          </cell>
          <cell r="BO659" t="str">
            <v>Paola Andrea Ramirez Gutierrez</v>
          </cell>
          <cell r="BP659">
            <v>52478000</v>
          </cell>
          <cell r="BQ659">
            <v>1</v>
          </cell>
          <cell r="BR659" t="str">
            <v>Juan Alberto Garcia Estrada</v>
          </cell>
          <cell r="BS659">
            <v>9173482</v>
          </cell>
          <cell r="BT659" t="str">
            <v>N.A</v>
          </cell>
          <cell r="BU659" t="str">
            <v>GRANDE</v>
          </cell>
          <cell r="BV659">
            <v>9</v>
          </cell>
          <cell r="BX659" t="str">
            <v>NO</v>
          </cell>
          <cell r="BY659" t="str">
            <v>N.A</v>
          </cell>
          <cell r="BZ659" t="str">
            <v>N.A</v>
          </cell>
          <cell r="CA659" t="str">
            <v>N.A</v>
          </cell>
        </row>
        <row r="660">
          <cell r="A660" t="str">
            <v>658</v>
          </cell>
          <cell r="B660" t="str">
            <v>CONVENIO INTERADMINISTRATIVO</v>
          </cell>
          <cell r="C660" t="str">
            <v>FDLT-CD 194-2025 (133942)</v>
          </cell>
          <cell r="D660" t="str">
            <v>CONTRATACION DIRECTA</v>
          </cell>
          <cell r="E660" t="str">
            <v>Aunar esfuerzos técnicos, administrativos y económicos entre el Fondo de Desarrollo Local de Tunjuelito y la Secretaria Distrital de Cultura, Recreación y Deporte para desarrollar las iniciativas culturales que impulsen la transformación social y económica de la localidad, en el marco de las apuestas del Plan Distrital de Desarrollo “Bogotá Camina Segura 2024 - 2027”</v>
          </cell>
          <cell r="F660" t="str">
            <v>1 1. Convenio</v>
          </cell>
          <cell r="G660" t="str">
            <v>1 Contratista</v>
          </cell>
          <cell r="H660" t="str">
            <v>2 Jurídica</v>
          </cell>
          <cell r="I660" t="str">
            <v>3 Pública (2-3)</v>
          </cell>
          <cell r="J660" t="str">
            <v>9 Públicos (3)</v>
          </cell>
          <cell r="K660" t="str">
            <v>211 211-Convenio Interadministrativo</v>
          </cell>
          <cell r="L660" t="str">
            <v>CO1.SLCNTR.15226601</v>
          </cell>
          <cell r="M660" t="str">
            <v>https://community.secop.gov.co/Public/Tendering/OpportunityDetail/Index?noticeUID=CO1.NTC.8288824&amp;isFromPublicArea=True&amp;isModal=true&amp;asPopupView=true</v>
          </cell>
          <cell r="N660">
            <v>45821</v>
          </cell>
          <cell r="O660" t="str">
            <v>5 Contratación directa</v>
          </cell>
          <cell r="P660" t="str">
            <v>15 Convenios Interadministrativos (5-8)</v>
          </cell>
          <cell r="Q660" t="str">
            <v>N/A</v>
          </cell>
          <cell r="R660" t="str">
            <v>1 1. Ley 80</v>
          </cell>
          <cell r="S660" t="str">
            <v>8 8: Cultura</v>
          </cell>
          <cell r="T660" t="str">
            <v>1 Nacional</v>
          </cell>
          <cell r="U660" t="str">
            <v>3 3. Único Contratista</v>
          </cell>
          <cell r="V660" t="str">
            <v>CONVENIO INTERADMINISTRATIVO - ALCALDIA LOCAL DE TUNJUELITO</v>
          </cell>
          <cell r="W660" t="str">
            <v>N.A</v>
          </cell>
          <cell r="X660">
            <v>899999061</v>
          </cell>
          <cell r="Y660">
            <v>9</v>
          </cell>
          <cell r="Z660" t="str">
            <v>Diagonal 50 A # 18 - 48 Sur -</v>
          </cell>
          <cell r="AA660" t="str">
            <v>601-7698460</v>
          </cell>
          <cell r="AB660" t="str">
            <v>defensorciudadanoSDG@gobiernobogota.gov.co</v>
          </cell>
          <cell r="AC660" t="str">
            <v>defensorciudadanoSDG@gobiernobogota.gov.co</v>
          </cell>
          <cell r="AD660" t="str">
            <v>N.A</v>
          </cell>
          <cell r="AE660" t="str">
            <v>N/A</v>
          </cell>
          <cell r="AF660" t="str">
            <v>N.A</v>
          </cell>
          <cell r="AG660" t="str">
            <v>N.A</v>
          </cell>
          <cell r="AH660" t="str">
            <v>N.A</v>
          </cell>
          <cell r="AI660" t="str">
            <v>1 1. Inversión</v>
          </cell>
          <cell r="AJ660">
            <v>217</v>
          </cell>
          <cell r="AK660" t="str">
            <v>O230117330120240217</v>
          </cell>
          <cell r="AL660" t="str">
            <v>Fortalecimiento de la gobernanza territorial, la participación incidente y la atención diferenciada de los grupos étnicos, etarios y sectores sociales desde las prácticas culturales en Bogotá D.C.</v>
          </cell>
          <cell r="AN660">
            <v>0</v>
          </cell>
          <cell r="AQ660">
            <v>0</v>
          </cell>
          <cell r="AR660">
            <v>346640428</v>
          </cell>
          <cell r="AS660">
            <v>4193399857</v>
          </cell>
          <cell r="AU660">
            <v>4540040285</v>
          </cell>
          <cell r="AV660" t="str">
            <v>$ 0</v>
          </cell>
          <cell r="AW660" t="str">
            <v>N.A</v>
          </cell>
          <cell r="AX660" t="str">
            <v>N.A</v>
          </cell>
          <cell r="AY660" t="str">
            <v>N.A</v>
          </cell>
          <cell r="AZ660" t="str">
            <v>N.A</v>
          </cell>
          <cell r="BA660" t="str">
            <v>N.A</v>
          </cell>
          <cell r="BB660" t="str">
            <v>N.A</v>
          </cell>
          <cell r="BC660">
            <v>45821</v>
          </cell>
          <cell r="BD660">
            <v>45824</v>
          </cell>
          <cell r="BE660">
            <v>46022</v>
          </cell>
          <cell r="BF660">
            <v>46022</v>
          </cell>
          <cell r="BG660" t="str">
            <v>2 2-Ejecución</v>
          </cell>
          <cell r="BH660" t="str">
            <v>6 MESES Y 20 DIAS</v>
          </cell>
          <cell r="BI660" t="str">
            <v>1 1. Días</v>
          </cell>
          <cell r="BJ660">
            <v>195</v>
          </cell>
          <cell r="BK660">
            <v>0</v>
          </cell>
          <cell r="BL660">
            <v>195</v>
          </cell>
          <cell r="BM660" t="str">
            <v>SUBSECRETARÍA DE GOBERNANZA</v>
          </cell>
          <cell r="BN660" t="str">
            <v>SUBSECRETARÍA DE GOBERNANZA</v>
          </cell>
          <cell r="BO660" t="str">
            <v>Ana María Boada Ayala</v>
          </cell>
          <cell r="BP660">
            <v>52885691</v>
          </cell>
          <cell r="BQ660">
            <v>6</v>
          </cell>
          <cell r="BR660" t="str">
            <v>JULIÁN ANDRÉS CARVAJAL ZAMORA</v>
          </cell>
          <cell r="BS660">
            <v>9770381</v>
          </cell>
          <cell r="BT660" t="str">
            <v>N.A</v>
          </cell>
          <cell r="BU660" t="str">
            <v>N.A</v>
          </cell>
          <cell r="BV660" t="str">
            <v>N.A</v>
          </cell>
          <cell r="BW660" t="str">
            <v>N.A</v>
          </cell>
          <cell r="BX660" t="str">
            <v>NO</v>
          </cell>
          <cell r="BY660" t="str">
            <v>N.A</v>
          </cell>
          <cell r="BZ660" t="str">
            <v>N.A</v>
          </cell>
          <cell r="CA660" t="str">
            <v>N.A</v>
          </cell>
        </row>
        <row r="661">
          <cell r="A661" t="str">
            <v>659</v>
          </cell>
          <cell r="B661" t="str">
            <v>CONTRATO DE PRESTACION DE SERVICIOS</v>
          </cell>
          <cell r="C661" t="str">
            <v>SCRD-SASI-21-2025</v>
          </cell>
          <cell r="D661" t="str">
            <v>SELECCIÓN ABREVIADA</v>
          </cell>
          <cell r="E661" t="str">
            <v>Prestación del Servicio de Transporte Terrestre de Carga para la Secretaría Distrital De Cultura Recreación y Deporte</v>
          </cell>
          <cell r="F661" t="str">
            <v>17 17. Contrato de Prestación de Servicios</v>
          </cell>
          <cell r="G661" t="str">
            <v>1 Contratista</v>
          </cell>
          <cell r="H661" t="str">
            <v>2 Jurídica</v>
          </cell>
          <cell r="I661" t="str">
            <v>2 Privada (1)</v>
          </cell>
          <cell r="J661" t="str">
            <v>3 Privadas (2)</v>
          </cell>
          <cell r="K661" t="str">
            <v>50 50-Servicios de Transporte</v>
          </cell>
          <cell r="L661" t="str">
            <v>CO1.PCCNTR.8022373</v>
          </cell>
          <cell r="M661" t="str">
            <v>https://community.secop.gov.co/Public/Tendering/OpportunityDetail/Index?noticeUID=CO1.NTC.8218255&amp;isFromPublicArea=True&amp;isModal=true&amp;asPopupView=true</v>
          </cell>
          <cell r="N661">
            <v>45806</v>
          </cell>
          <cell r="O661" t="str">
            <v>2 Selección abreviada</v>
          </cell>
          <cell r="P661" t="str">
            <v>4 Adquisión o Suministro de Bienes y Servicios de Carácterísticas Técnicas Uniformes y de Común Utilización (Procedimiento: Siubasta Inversa, Acuerdo Marco de Precios, Bolsa de Productos) (2)</v>
          </cell>
          <cell r="Q661" t="str">
            <v>N/A</v>
          </cell>
          <cell r="R661" t="str">
            <v>1 1. Ley 80</v>
          </cell>
          <cell r="S661" t="str">
            <v>8 8: Cultura</v>
          </cell>
          <cell r="T661" t="str">
            <v>1 Nacional</v>
          </cell>
          <cell r="U661" t="str">
            <v>3 3. Único Contratista</v>
          </cell>
          <cell r="V661" t="str">
            <v>NUEVA TRANSPORTADORA SIGLO XXI S.A.S.</v>
          </cell>
          <cell r="W661" t="str">
            <v>N.A</v>
          </cell>
          <cell r="X661">
            <v>830018460</v>
          </cell>
          <cell r="Y661">
            <v>5</v>
          </cell>
          <cell r="Z661" t="str">
            <v>Carrera 34 # 6a - 07</v>
          </cell>
          <cell r="AA661">
            <v>2776230</v>
          </cell>
          <cell r="AB661" t="str">
            <v>licitaciones@siglo21.com.co</v>
          </cell>
          <cell r="AC661" t="str">
            <v>licitaciones@siglo21.com.co</v>
          </cell>
          <cell r="AD661" t="str">
            <v>N.A</v>
          </cell>
          <cell r="AE661" t="str">
            <v>N/A</v>
          </cell>
          <cell r="AF661" t="str">
            <v>N.A</v>
          </cell>
          <cell r="AG661" t="str">
            <v>N.A</v>
          </cell>
          <cell r="AH661" t="str">
            <v>N.A</v>
          </cell>
          <cell r="AI661" t="str">
            <v>1 1. Inversión</v>
          </cell>
          <cell r="AJ661">
            <v>122</v>
          </cell>
          <cell r="AK661" t="str">
            <v>O230117330120240122</v>
          </cell>
          <cell r="AL661" t="str">
            <v>Innovación y cambio cultural para la transformación de comportamientos que promuevan el orgullo por la ciudad de Bogotá D.C.</v>
          </cell>
          <cell r="AN661">
            <v>107600000</v>
          </cell>
          <cell r="AQ661">
            <v>107600000</v>
          </cell>
          <cell r="AU661">
            <v>107600000</v>
          </cell>
          <cell r="AV661" t="str">
            <v>$ 0</v>
          </cell>
          <cell r="AW661" t="str">
            <v>1553
  1554
  1555
  1556</v>
          </cell>
          <cell r="AX661" t="str">
            <v>18000000
  9.600.000
  75.000.000
  5.000.000</v>
          </cell>
          <cell r="AY661">
            <v>45842</v>
          </cell>
          <cell r="AZ661" t="str">
            <v>965
  972
  973
  985</v>
          </cell>
          <cell r="BA661" t="str">
            <v>18000000
  9.600.000
  75.000.000
  5.000.000</v>
          </cell>
          <cell r="BB661" t="str">
            <v>23/03/2025
  25/03/2025
  25/03/2025
  25/03/2025</v>
          </cell>
          <cell r="BC661">
            <v>45835</v>
          </cell>
          <cell r="BD661">
            <v>45846</v>
          </cell>
          <cell r="BE661">
            <v>46022</v>
          </cell>
          <cell r="BF661">
            <v>46081</v>
          </cell>
          <cell r="BG661" t="str">
            <v>2 2-Ejecución</v>
          </cell>
          <cell r="BH661" t="str">
            <v>5 MESES Y 23 DIAS</v>
          </cell>
          <cell r="BI661" t="str">
            <v>1 1. Días</v>
          </cell>
          <cell r="BJ661">
            <v>173</v>
          </cell>
          <cell r="BK661">
            <v>60</v>
          </cell>
          <cell r="BL661">
            <v>233</v>
          </cell>
          <cell r="BM661" t="str">
            <v>DIRECCIÓN DE GESTIÓN CORPORATIVA Y RELACIÓN CON EL CIUDADANO</v>
          </cell>
          <cell r="BN661" t="str">
            <v>GRUPO INTERNO DE TRABAJO DE SERVICIOS ADMINISTRATIVOS</v>
          </cell>
          <cell r="BO661" t="str">
            <v>Angélica Rocío Martínez Torres
  Julián Felipe Duarte Álvarez
  Diego Fernando Maldonado</v>
          </cell>
          <cell r="BP661">
            <v>1018421450</v>
          </cell>
          <cell r="BQ661">
            <v>4</v>
          </cell>
          <cell r="BR661" t="str">
            <v>Jaime Humberto Pedraza Clavijo</v>
          </cell>
          <cell r="BS661">
            <v>19131702</v>
          </cell>
          <cell r="BT661" t="str">
            <v>NO</v>
          </cell>
          <cell r="BU661" t="str">
            <v>PEQUEÑA</v>
          </cell>
          <cell r="BV661">
            <v>38</v>
          </cell>
          <cell r="BW661" t="str">
            <v>N.A</v>
          </cell>
          <cell r="BX661" t="str">
            <v>NO</v>
          </cell>
          <cell r="BY661" t="str">
            <v>N.A</v>
          </cell>
          <cell r="BZ661" t="str">
            <v>N.A</v>
          </cell>
          <cell r="CA661" t="str">
            <v>N.A</v>
          </cell>
        </row>
        <row r="662">
          <cell r="A662" t="str">
            <v>660</v>
          </cell>
          <cell r="B662" t="str">
            <v>CONTRATO DE COLABORACION</v>
          </cell>
          <cell r="C662" t="str">
            <v>Corporación Cultural Bacatá</v>
          </cell>
          <cell r="D662" t="str">
            <v>REGIMEN ESPECIAL</v>
          </cell>
          <cell r="E662" t="str">
            <v>CELEBRAR CONTRATO DE COLABORACIÓN PARA LA REALIZACIÓN DEL PROYECTO EMEB - ENCUENTRO PARA MÚSICOS EMERGENTES BACATÁ UN PASO HACIA LA PROFESIONALIZACIÓN DE ARTISTAS AL CUAL SE LE ASIGNÓ RECURSOS MEDIANTE LA CONVOCATORIA PÚBLICA DEL PROGRAMA DISTRITAL DE APOYOS CONCERTADOS PDAC 2025; EN LA MODALIDAD PROYECTOS LOCALES E INTERLOCALES</v>
          </cell>
          <cell r="F662" t="str">
            <v>11 10. Típicos</v>
          </cell>
          <cell r="G662" t="str">
            <v>1 Contratista</v>
          </cell>
          <cell r="H662" t="str">
            <v>2 Jurídica</v>
          </cell>
          <cell r="I662" t="str">
            <v>4 Sin Ánimo de Lucro (2-3)</v>
          </cell>
          <cell r="J662" t="str">
            <v>18 Corporaciones (4)</v>
          </cell>
          <cell r="K662" t="str">
            <v>41 41-Desarrollo de Proyectos Culturales</v>
          </cell>
          <cell r="L662" t="str">
            <v>CO1.PCCNTR.8025002</v>
          </cell>
          <cell r="M662" t="str">
            <v>https://community.secop.gov.co/Public/Tendering/OpportunityDetail/Index?noticeUID=CO1.NTC.8345886&amp;isFromPublicArea=True&amp;isModal=true&amp;asPopupView=true</v>
          </cell>
          <cell r="N662">
            <v>45834</v>
          </cell>
          <cell r="O662" t="str">
            <v>8 Otra Regimen Especial</v>
          </cell>
          <cell r="P662" t="str">
            <v>9 Con Entidades Sin Ánimo de Lucro (8)</v>
          </cell>
          <cell r="Q662" t="str">
            <v>N/A</v>
          </cell>
          <cell r="R662" t="str">
            <v>4 4. CP Art. 355 privadas sin ánimo de lucro</v>
          </cell>
          <cell r="S662" t="str">
            <v>8 8: Cultura</v>
          </cell>
          <cell r="T662" t="str">
            <v>1 Nacional</v>
          </cell>
          <cell r="U662" t="str">
            <v>3 3. Único Contratista</v>
          </cell>
          <cell r="V662" t="str">
            <v>CORPORACION BACATA</v>
          </cell>
          <cell r="W662" t="str">
            <v>N.A</v>
          </cell>
          <cell r="X662">
            <v>900050504</v>
          </cell>
          <cell r="Y662">
            <v>9</v>
          </cell>
          <cell r="Z662" t="str">
            <v>Cl 68 G # 43 C - 05 Sur</v>
          </cell>
          <cell r="AA662">
            <v>3166295105</v>
          </cell>
          <cell r="AB662" t="str">
            <v>corporacionculturalbacata@gmail.com</v>
          </cell>
          <cell r="AC662" t="str">
            <v>corporacionculturalbacata@gmail.com</v>
          </cell>
          <cell r="AD662" t="str">
            <v>N.A</v>
          </cell>
          <cell r="AE662" t="str">
            <v>N/A</v>
          </cell>
          <cell r="AF662" t="str">
            <v>N.A</v>
          </cell>
          <cell r="AG662" t="str">
            <v>N.A</v>
          </cell>
          <cell r="AH662" t="str">
            <v>N.A</v>
          </cell>
          <cell r="AI662" t="str">
            <v>1 1. Inversión</v>
          </cell>
          <cell r="AJ662">
            <v>152</v>
          </cell>
          <cell r="AK662" t="str">
            <v>O230117330120240152</v>
          </cell>
          <cell r="AL662" t="str">
            <v>Fortalecimiento del Fomento para el Desarrollo de Procesos Culturales Sostenibles en Bogotá D.C.</v>
          </cell>
          <cell r="AN662">
            <v>120653367</v>
          </cell>
          <cell r="AQ662">
            <v>120653367</v>
          </cell>
          <cell r="AU662">
            <v>120653367</v>
          </cell>
          <cell r="AV662" t="str">
            <v>$ 0</v>
          </cell>
          <cell r="AW662">
            <v>1649</v>
          </cell>
          <cell r="AX662">
            <v>120653367</v>
          </cell>
          <cell r="AY662">
            <v>45846</v>
          </cell>
          <cell r="AZ662">
            <v>1112</v>
          </cell>
          <cell r="BA662">
            <v>120653367</v>
          </cell>
          <cell r="BB662">
            <v>45763</v>
          </cell>
          <cell r="BC662">
            <v>45845</v>
          </cell>
          <cell r="BD662">
            <v>45855</v>
          </cell>
          <cell r="BE662">
            <v>46006</v>
          </cell>
          <cell r="BF662">
            <v>46006</v>
          </cell>
          <cell r="BG662" t="str">
            <v>2 2-Ejecución</v>
          </cell>
          <cell r="BH662" t="str">
            <v>5 MESES</v>
          </cell>
          <cell r="BI662" t="str">
            <v>1 1. Días</v>
          </cell>
          <cell r="BJ662">
            <v>148</v>
          </cell>
          <cell r="BK662">
            <v>0</v>
          </cell>
          <cell r="BL662">
            <v>148</v>
          </cell>
          <cell r="BM662" t="str">
            <v>SUBSECRETARÍA DE GOBERNANZA</v>
          </cell>
          <cell r="BN662" t="str">
            <v>DIRECCIÓN DE FOMENTO</v>
          </cell>
          <cell r="BO662" t="str">
            <v>Juan Diego Jaramillo Morales</v>
          </cell>
          <cell r="BP662">
            <v>8357126</v>
          </cell>
          <cell r="BQ662">
            <v>1</v>
          </cell>
          <cell r="BR662" t="str">
            <v>Claribeth Oviedo Ramírez</v>
          </cell>
          <cell r="BS662">
            <v>52954583</v>
          </cell>
          <cell r="BT662" t="str">
            <v>N.A</v>
          </cell>
          <cell r="BU662" t="str">
            <v>PEQUEÑA</v>
          </cell>
          <cell r="BV662" t="str">
            <v>N.A</v>
          </cell>
          <cell r="BW662" t="str">
            <v>N.A</v>
          </cell>
          <cell r="BX662" t="str">
            <v>SI</v>
          </cell>
          <cell r="CA662" t="str">
            <v>N.A</v>
          </cell>
        </row>
        <row r="663">
          <cell r="A663" t="str">
            <v>661</v>
          </cell>
          <cell r="B663" t="str">
            <v>CONTRATO DE PRESTACIÓN DE SERVICIOS PROFESIONALES Y/O APOYO A LA GESTIÓN</v>
          </cell>
          <cell r="C663" t="str">
            <v>SCDPI-21417-01301-25</v>
          </cell>
          <cell r="D663" t="str">
            <v>CONTRATACION DIRECTA</v>
          </cell>
          <cell r="E663" t="str">
            <v>PRESTAR SERVICIOS PROFESIONALES A LA SECRETARÍA DISTRITAL DE CULTURA; RECREACIÓN Y DEPORTE - DIRECCIÓN DE TRANSFORMACIONES CULTURALES PARA LA REALIZACIÓN DE ACCIONES DE EXPANSIÓN AUDIOVISUAL; QUE PERMITA DESARROLLAR CONTENIDOS QUE BUSQUEN EL CAMBIO COMPORTAMENTAL ENFOCADO EN EL DESARROLLO DEL PLAN DE ACCIÓN DE LA ESTRATEGIA AMBIENTAL DE CULTURA CIUDADANA.</v>
          </cell>
          <cell r="F663" t="str">
            <v>17 17. Contrato de Prestación de Servicios</v>
          </cell>
          <cell r="G663" t="str">
            <v>1 Contratista</v>
          </cell>
          <cell r="H663" t="str">
            <v>1 Natural</v>
          </cell>
          <cell r="I663" t="str">
            <v>2 Privada (1)</v>
          </cell>
          <cell r="J663" t="str">
            <v>4 Persona Natural (2)</v>
          </cell>
          <cell r="K663" t="str">
            <v>31 31-Servicios Profesionales</v>
          </cell>
          <cell r="L663" t="str">
            <v>CO1.PCCNTR.8038716</v>
          </cell>
          <cell r="M663" t="str">
            <v>https://community.secop.gov.co/Public/Tendering/OpportunityDetail/Index?noticeUID=CO1.NTC.8368714&amp;isFromPublicArea=True&amp;isModal=true&amp;asPopupView=true</v>
          </cell>
          <cell r="N663">
            <v>45840</v>
          </cell>
          <cell r="O663" t="str">
            <v>5 Contratación directa</v>
          </cell>
          <cell r="P663" t="str">
            <v>33 Prestación de Servicios Profesionales y Apoyo (5-8)</v>
          </cell>
          <cell r="Q663" t="str">
            <v>N/A</v>
          </cell>
          <cell r="R663" t="str">
            <v>1 1. Ley 80</v>
          </cell>
          <cell r="S663" t="str">
            <v>6 6: Prestacion de servicios</v>
          </cell>
          <cell r="T663" t="str">
            <v>1 Nacional</v>
          </cell>
          <cell r="U663" t="str">
            <v>3 3. Único Contratista</v>
          </cell>
          <cell r="V663" t="str">
            <v>CAMILO ANDRÉS MARTÍNEZ MARTÍNEZ</v>
          </cell>
          <cell r="W663" t="str">
            <v>M</v>
          </cell>
          <cell r="X663">
            <v>79913715</v>
          </cell>
          <cell r="Y663">
            <v>3</v>
          </cell>
          <cell r="Z663" t="str">
            <v>CL 58 35 A 41</v>
          </cell>
          <cell r="AA663">
            <v>2226923</v>
          </cell>
          <cell r="AB663" t="str">
            <v>camilo.martinez@scrd.gov.co</v>
          </cell>
          <cell r="AC663" t="str">
            <v>cromatocamilo@gmail.com</v>
          </cell>
          <cell r="AD663">
            <v>29004</v>
          </cell>
          <cell r="AE663">
            <v>46</v>
          </cell>
          <cell r="AF663" t="str">
            <v>CUNDINAMARCA - BOGOTA</v>
          </cell>
          <cell r="AG663" t="str">
            <v>Profesional en comunicación audiovisual, comunicación social, artes, ciencias sociales, ciencias naturales, ingeniería Ambiental, biología ambiental o afines</v>
          </cell>
          <cell r="AH663" t="str">
            <v>BIOLOGO MARINO</v>
          </cell>
          <cell r="AI663" t="str">
            <v>1 1. Inversión</v>
          </cell>
          <cell r="AJ663">
            <v>122</v>
          </cell>
          <cell r="AK663" t="str">
            <v>O230117330120240122</v>
          </cell>
          <cell r="AL663" t="str">
            <v>Innovación y cambio cultural para la transformación de comportamientos que promuevan el orgullo por la ciudad de Bogotá D.C.</v>
          </cell>
          <cell r="AN663">
            <v>43920000</v>
          </cell>
          <cell r="AO663">
            <v>13420000</v>
          </cell>
          <cell r="AP663">
            <v>15860000</v>
          </cell>
          <cell r="AQ663">
            <v>41480000</v>
          </cell>
          <cell r="AU663">
            <v>41480000</v>
          </cell>
          <cell r="AV663" t="str">
            <v>$ 7.320.000</v>
          </cell>
          <cell r="AW663">
            <v>1557</v>
          </cell>
          <cell r="AX663">
            <v>43920000</v>
          </cell>
          <cell r="AY663">
            <v>45842</v>
          </cell>
          <cell r="AZ663">
            <v>1181</v>
          </cell>
          <cell r="BA663">
            <v>51240000</v>
          </cell>
          <cell r="BB663">
            <v>45789</v>
          </cell>
          <cell r="BC663">
            <v>45841</v>
          </cell>
          <cell r="BD663">
            <v>45849</v>
          </cell>
          <cell r="BE663">
            <v>46021</v>
          </cell>
          <cell r="BF663">
            <v>46021</v>
          </cell>
          <cell r="BG663" t="str">
            <v>2 2-Ejecución</v>
          </cell>
          <cell r="BH663" t="str">
            <v>6 MESES</v>
          </cell>
          <cell r="BI663" t="str">
            <v>1 1. Días</v>
          </cell>
          <cell r="BJ663">
            <v>169</v>
          </cell>
          <cell r="BK663">
            <v>55</v>
          </cell>
          <cell r="BL663">
            <v>224</v>
          </cell>
          <cell r="BM663" t="str">
            <v>SUBSECRETARÍA DISTRITAL DE CULTURA CIUDADANA Y GESTIÓN DEL CONOCIMIENTO</v>
          </cell>
          <cell r="BN663" t="str">
            <v>DIRECCION DE TRANSFORMACIONES CULTURALES</v>
          </cell>
          <cell r="BO663" t="str">
            <v>Julian Felipe Duarte Alvarez</v>
          </cell>
          <cell r="BP663">
            <v>1019071928</v>
          </cell>
          <cell r="BQ663">
            <v>3</v>
          </cell>
          <cell r="BR663" t="str">
            <v>N.A</v>
          </cell>
          <cell r="BS663" t="str">
            <v>N.A</v>
          </cell>
          <cell r="BT663" t="str">
            <v>N.A</v>
          </cell>
          <cell r="BU663" t="str">
            <v>N.A</v>
          </cell>
          <cell r="BV663" t="str">
            <v>N.A</v>
          </cell>
          <cell r="BW663" t="str">
            <v>N.A</v>
          </cell>
          <cell r="BX663" t="str">
            <v>N.A</v>
          </cell>
          <cell r="BY663" t="str">
            <v>N.A</v>
          </cell>
          <cell r="BZ663" t="str">
            <v>N.A</v>
          </cell>
          <cell r="CA663" t="str">
            <v>N.A</v>
          </cell>
        </row>
        <row r="664">
          <cell r="A664" t="str">
            <v>662</v>
          </cell>
          <cell r="B664" t="str">
            <v>CONTRATO DE PRESTACIÓN DE SERVICIOS PROFESIONALES Y/O APOYO A LA GESTIÓN</v>
          </cell>
          <cell r="C664" t="str">
            <v>SCDPI-330-01267-25</v>
          </cell>
          <cell r="D664" t="str">
            <v>CONTRATACION DIRECTA</v>
          </cell>
          <cell r="E664" t="str">
            <v>Prestar servicios profesionales a la Secretaría Distrital de Cultura; Recreación y Deporte - Subdirección de Infraestructura y Patrimonio Cultural; en la gestión del modelo integrado de planeación y gestión - MIPG; reportes de metas e indicadores e instrumentos de seguimiento de la dependencia.</v>
          </cell>
          <cell r="F664" t="str">
            <v>17 17. Contrato de Prestación de Servicios</v>
          </cell>
          <cell r="G664" t="str">
            <v>1 Contratista</v>
          </cell>
          <cell r="H664" t="str">
            <v>1 Natural</v>
          </cell>
          <cell r="I664" t="str">
            <v>2 Privada (1)</v>
          </cell>
          <cell r="J664" t="str">
            <v>4 Persona Natural (2)</v>
          </cell>
          <cell r="K664" t="str">
            <v>31 31-Servicios Profesionales</v>
          </cell>
          <cell r="L664" t="str">
            <v>CO1.PCCNTR.8035568</v>
          </cell>
          <cell r="M664" t="str">
            <v>https://community.secop.gov.co/Public/Tendering/OpportunityDetail/Index?noticeUID=CO1.NTC.8363257&amp;isFromPublicArea=True&amp;isModal=true&amp;asPopupView=true</v>
          </cell>
          <cell r="N664">
            <v>45839</v>
          </cell>
          <cell r="O664" t="str">
            <v>5 Contratación directa</v>
          </cell>
          <cell r="P664" t="str">
            <v>33 Prestación de Servicios Profesionales y Apoyo (5-8)</v>
          </cell>
          <cell r="Q664" t="str">
            <v>N/A</v>
          </cell>
          <cell r="R664" t="str">
            <v>1 1. Ley 80</v>
          </cell>
          <cell r="S664" t="str">
            <v>6 6: Prestacion de servicios</v>
          </cell>
          <cell r="T664" t="str">
            <v>1 Nacional</v>
          </cell>
          <cell r="U664" t="str">
            <v>3 3. Único Contratista</v>
          </cell>
          <cell r="V664" t="str">
            <v>JEIMY VARGAS CUBIDES</v>
          </cell>
          <cell r="W664" t="str">
            <v>F</v>
          </cell>
          <cell r="X664">
            <v>52906300</v>
          </cell>
          <cell r="Y664">
            <v>3</v>
          </cell>
          <cell r="Z664" t="str">
            <v>carrera 72 bis #73- 74</v>
          </cell>
          <cell r="AA664">
            <v>3207670783</v>
          </cell>
          <cell r="AB664" t="str">
            <v>jeimy.vargas@scrd.gov.co</v>
          </cell>
          <cell r="AC664" t="str">
            <v>jeimyvc@gmail.com</v>
          </cell>
          <cell r="AD664">
            <v>30224</v>
          </cell>
          <cell r="AE664">
            <v>43</v>
          </cell>
          <cell r="AF664" t="str">
            <v>CUNDINAMARCA - BOGOTA</v>
          </cell>
          <cell r="AG664" t="str">
            <v>Profesional universitario en carreras del área del conocimiento de administración, económia, contaduría y afines con dos (2) años de experiencia profesional relacionada al objeto y/u obligaciones planteadas en la presente contratación</v>
          </cell>
          <cell r="AH664" t="str">
            <v>ADMINISTRADOR PUBLICO</v>
          </cell>
          <cell r="AI664" t="str">
            <v>1 1. Inversión</v>
          </cell>
          <cell r="AJ664">
            <v>123</v>
          </cell>
          <cell r="AK664" t="str">
            <v>O230117330120240123</v>
          </cell>
          <cell r="AL664" t="str">
            <v>Asistencia Técnica para el desarrollo de infraestructuras culturales sostenibles en el Distrito Capital Bogotá D.</v>
          </cell>
          <cell r="AN664">
            <v>32595000</v>
          </cell>
          <cell r="AQ664">
            <v>32595000</v>
          </cell>
          <cell r="AU664">
            <v>32595000</v>
          </cell>
          <cell r="AV664" t="str">
            <v>$ 6.519.000</v>
          </cell>
          <cell r="AW664">
            <v>1527</v>
          </cell>
          <cell r="AX664">
            <v>32595000</v>
          </cell>
          <cell r="AY664">
            <v>45841</v>
          </cell>
          <cell r="AZ664">
            <v>1216</v>
          </cell>
          <cell r="BA664">
            <v>32595000</v>
          </cell>
          <cell r="BB664">
            <v>45817</v>
          </cell>
          <cell r="BC664">
            <v>45840</v>
          </cell>
          <cell r="BD664">
            <v>45845</v>
          </cell>
          <cell r="BE664">
            <v>45997</v>
          </cell>
          <cell r="BF664">
            <v>45997</v>
          </cell>
          <cell r="BG664" t="str">
            <v>2 2-Ejecución</v>
          </cell>
          <cell r="BH664" t="str">
            <v>5 MESES</v>
          </cell>
          <cell r="BI664" t="str">
            <v>1 1. Días</v>
          </cell>
          <cell r="BJ664">
            <v>149</v>
          </cell>
          <cell r="BK664">
            <v>0</v>
          </cell>
          <cell r="BL664">
            <v>149</v>
          </cell>
          <cell r="BM664" t="str">
            <v>DIRECCIÓN DE ARTE, CULTURA Y PATRIMONIO</v>
          </cell>
          <cell r="BN664" t="str">
            <v>SUBDIRECCIÓN DE INFRAESTRUCTURA Y PATRIMONIO CULTURAL</v>
          </cell>
          <cell r="BO664" t="str">
            <v>Nathalia Rippe Sierra</v>
          </cell>
          <cell r="BP664">
            <v>35513244</v>
          </cell>
          <cell r="BQ664">
            <v>1</v>
          </cell>
          <cell r="BR664" t="str">
            <v>N.A</v>
          </cell>
          <cell r="BS664" t="str">
            <v>N.A</v>
          </cell>
          <cell r="BT664" t="str">
            <v>N.A</v>
          </cell>
          <cell r="BU664" t="str">
            <v>N.A</v>
          </cell>
          <cell r="BV664" t="str">
            <v>N.A</v>
          </cell>
          <cell r="BW664" t="str">
            <v>N.A</v>
          </cell>
          <cell r="BX664" t="str">
            <v>N.A</v>
          </cell>
          <cell r="BY664" t="str">
            <v>N.A</v>
          </cell>
          <cell r="BZ664" t="str">
            <v>N.A</v>
          </cell>
          <cell r="CA664" t="str">
            <v>N.A</v>
          </cell>
        </row>
        <row r="665">
          <cell r="A665" t="str">
            <v>663</v>
          </cell>
          <cell r="B665" t="str">
            <v>CONTRATO DE SUMINISTRO</v>
          </cell>
          <cell r="C665" t="str">
            <v>SCRD-SASI-22-2025</v>
          </cell>
          <cell r="D665" t="str">
            <v>SELECCIÓN ABREVIADA</v>
          </cell>
          <cell r="E665" t="str">
            <v>Adquirir periféricos y dispositivos para el fortalecimiento tecnológico de Biblored; en el marco del proyecto de regalías con código BPIN 2023011010004 Fortalecimiento de la Red Distrital de Bibliotecas Públicas - BibloRed de Bogotá.</v>
          </cell>
          <cell r="F665" t="str">
            <v>7 7. Suministro</v>
          </cell>
          <cell r="G665" t="str">
            <v>1 Contratista</v>
          </cell>
          <cell r="H665" t="str">
            <v>2 Jurídica</v>
          </cell>
          <cell r="I665" t="str">
            <v>2 Privada (1)</v>
          </cell>
          <cell r="J665" t="str">
            <v>3 Privadas (2)</v>
          </cell>
          <cell r="K665" t="str">
            <v>48 48-Otros Suministros</v>
          </cell>
          <cell r="L665" t="str">
            <v>CO1.PCCNTR.8036751</v>
          </cell>
          <cell r="M665" t="str">
            <v>https://community.secop.gov.co/Public/Tendering/OpportunityDetail/Index?noticeUID=CO1.NTC.8198163&amp;isFromPublicArea=True&amp;isModal=true&amp;asPopupView=true</v>
          </cell>
          <cell r="N665">
            <v>45803</v>
          </cell>
          <cell r="O665" t="str">
            <v>2 Selección abreviada</v>
          </cell>
          <cell r="P665" t="str">
            <v>4 Adquisión o Suministro de Bienes y Servicios de Carácterísticas Técnicas Uniformes y de Común Utilización (Procedimiento: Siubasta Inversa, Acuerdo Marco de Precios, Bolsa de Productos) (2)</v>
          </cell>
          <cell r="Q665" t="str">
            <v>N/A</v>
          </cell>
          <cell r="R665" t="str">
            <v>1 1. Ley 80</v>
          </cell>
          <cell r="S665" t="str">
            <v>3 3: Tecnologia</v>
          </cell>
          <cell r="T665" t="str">
            <v>1 Nacional</v>
          </cell>
          <cell r="U665" t="str">
            <v>3 3. Único Contratista</v>
          </cell>
          <cell r="V665" t="str">
            <v>ANDIVISION S.A.S LOTE 1</v>
          </cell>
          <cell r="W665" t="str">
            <v>N.A</v>
          </cell>
          <cell r="X665">
            <v>830088172</v>
          </cell>
          <cell r="Y665">
            <v>8</v>
          </cell>
          <cell r="Z665" t="str">
            <v>Calle 52 # 22-44</v>
          </cell>
          <cell r="AA665">
            <v>8112828</v>
          </cell>
          <cell r="AB665" t="str">
            <v>oportunidades@andivision.co</v>
          </cell>
          <cell r="AC665" t="str">
            <v>oportunidades@andivision.co</v>
          </cell>
          <cell r="AD665" t="str">
            <v>N.A</v>
          </cell>
          <cell r="AE665" t="str">
            <v>N.A</v>
          </cell>
          <cell r="AF665" t="str">
            <v>N.A</v>
          </cell>
          <cell r="AG665" t="str">
            <v>N.A</v>
          </cell>
          <cell r="AH665" t="str">
            <v>N.A</v>
          </cell>
          <cell r="AI665" t="str">
            <v>1 1. Inversión</v>
          </cell>
          <cell r="AJ665">
            <v>4</v>
          </cell>
          <cell r="AK665" t="str">
            <v>00AR-3301-1603-2023-01101-0004</v>
          </cell>
          <cell r="AL665" t="str">
            <v>FORTALECIMIENTO DE LA RED DISTRITAL DE BIBLIOTECAS PÚBLICAS - BIBLORED DE BOGOTÁ</v>
          </cell>
          <cell r="AN665">
            <v>307516000</v>
          </cell>
          <cell r="AO665">
            <v>4191180</v>
          </cell>
          <cell r="AQ665">
            <v>311707180</v>
          </cell>
          <cell r="AU665">
            <v>311707180</v>
          </cell>
          <cell r="AV665" t="str">
            <v>$ 0</v>
          </cell>
          <cell r="AW665">
            <v>6725</v>
          </cell>
          <cell r="AX665">
            <v>307516000</v>
          </cell>
          <cell r="AY665">
            <v>45852</v>
          </cell>
          <cell r="AZ665">
            <v>4725</v>
          </cell>
          <cell r="BA665">
            <v>1210253989</v>
          </cell>
          <cell r="BB665">
            <v>45750</v>
          </cell>
          <cell r="BC665">
            <v>45845</v>
          </cell>
          <cell r="BD665">
            <v>45855</v>
          </cell>
          <cell r="BE665">
            <v>45946</v>
          </cell>
          <cell r="BF665">
            <v>46042</v>
          </cell>
          <cell r="BG665" t="str">
            <v>2 2-Ejecución</v>
          </cell>
          <cell r="BH665" t="str">
            <v>3 MESES</v>
          </cell>
          <cell r="BI665" t="str">
            <v>1 1. Días</v>
          </cell>
          <cell r="BJ665">
            <v>89</v>
          </cell>
          <cell r="BK665">
            <v>93</v>
          </cell>
          <cell r="BL665">
            <v>182</v>
          </cell>
          <cell r="BM665" t="str">
            <v>DIRECCIÓN DE LECTURA Y BIBLIOTECAS</v>
          </cell>
          <cell r="BN665" t="str">
            <v>DIRECCIÓN DE LECTURA Y BIBLIOTECAS</v>
          </cell>
          <cell r="BO665" t="str">
            <v>Bibiana Andrea Victorino Ramírez</v>
          </cell>
          <cell r="BP665">
            <v>52880976</v>
          </cell>
          <cell r="BQ665">
            <v>7</v>
          </cell>
          <cell r="BR665" t="str">
            <v>Edier Enrique Rosero Lopez</v>
          </cell>
          <cell r="BS665">
            <v>12169228</v>
          </cell>
          <cell r="BT665" t="str">
            <v>SI</v>
          </cell>
          <cell r="BU665" t="str">
            <v>MEDIANA</v>
          </cell>
          <cell r="BV665">
            <v>43</v>
          </cell>
          <cell r="BW665" t="str">
            <v>N.A</v>
          </cell>
          <cell r="BX665" t="str">
            <v>NO</v>
          </cell>
          <cell r="BY665" t="str">
            <v>N.A</v>
          </cell>
          <cell r="BZ665" t="str">
            <v>N.A</v>
          </cell>
          <cell r="CA665" t="str">
            <v>N.A</v>
          </cell>
        </row>
        <row r="666">
          <cell r="A666" t="str">
            <v>664</v>
          </cell>
          <cell r="B666" t="str">
            <v>CONTRATO DE SUMINISTRO</v>
          </cell>
          <cell r="C666" t="str">
            <v>SCRD-SASI-22-2025</v>
          </cell>
          <cell r="D666" t="str">
            <v>SELECCIÓN ABREVIADA</v>
          </cell>
          <cell r="E666" t="str">
            <v>Adquirir periféricos y dispositivos para el fortalecimiento tecnológico de Biblored; en el marco del proyecto de regalías con código BPIN 2023011010004 Fortalecimiento de la Red Distrital de Bibliotecas Públicas - BibloRed de Bogotá.</v>
          </cell>
          <cell r="F666" t="str">
            <v>7 7. Suministro</v>
          </cell>
          <cell r="G666" t="str">
            <v>1 Contratista</v>
          </cell>
          <cell r="H666" t="str">
            <v>2 Jurídica</v>
          </cell>
          <cell r="I666" t="str">
            <v>2 Privada (1)</v>
          </cell>
          <cell r="J666" t="str">
            <v>3 Privadas (2)</v>
          </cell>
          <cell r="K666" t="str">
            <v>48 48-Otros Suministros</v>
          </cell>
          <cell r="L666" t="str">
            <v>CO1.PCCNTR.8036952</v>
          </cell>
          <cell r="M666" t="str">
            <v>https://community.secop.gov.co/Public/Tendering/OpportunityDetail/Index?noticeUID=CO1.NTC.8198163&amp;isFromPublicArea=True&amp;isModal=true&amp;asPopupView=true</v>
          </cell>
          <cell r="N666">
            <v>45803</v>
          </cell>
          <cell r="O666" t="str">
            <v>2 Selección abreviada</v>
          </cell>
          <cell r="P666" t="str">
            <v>4 Adquisión o Suministro de Bienes y Servicios de Carácterísticas Técnicas Uniformes y de Común Utilización (Procedimiento: Siubasta Inversa, Acuerdo Marco de Precios, Bolsa de Productos) (2)</v>
          </cell>
          <cell r="Q666" t="str">
            <v>N/A</v>
          </cell>
          <cell r="R666" t="str">
            <v>1 1. Ley 80</v>
          </cell>
          <cell r="S666" t="str">
            <v>3 3: Tecnologia</v>
          </cell>
          <cell r="T666" t="str">
            <v>1 Nacional</v>
          </cell>
          <cell r="U666" t="str">
            <v>3 3. Único Contratista</v>
          </cell>
          <cell r="V666" t="str">
            <v>ANDIREC LTDA LOTE 2 Y 4</v>
          </cell>
          <cell r="W666" t="str">
            <v>N.A</v>
          </cell>
          <cell r="X666">
            <v>900271287</v>
          </cell>
          <cell r="Y666">
            <v>3</v>
          </cell>
          <cell r="Z666" t="str">
            <v>CALLE 56A 74B-32</v>
          </cell>
          <cell r="AA666">
            <v>2919005</v>
          </cell>
          <cell r="AB666" t="str">
            <v>info@andirec.com</v>
          </cell>
          <cell r="AC666" t="str">
            <v>info@andirec.com</v>
          </cell>
          <cell r="AD666" t="str">
            <v>N.A</v>
          </cell>
          <cell r="AE666" t="str">
            <v>N.A</v>
          </cell>
          <cell r="AF666" t="str">
            <v>N.A</v>
          </cell>
          <cell r="AG666" t="str">
            <v>N.A</v>
          </cell>
          <cell r="AH666" t="str">
            <v>N.A</v>
          </cell>
          <cell r="AI666" t="str">
            <v>1 1. Inversión</v>
          </cell>
          <cell r="AJ666">
            <v>4</v>
          </cell>
          <cell r="AK666" t="str">
            <v>00AR-3301-1603-2023-01101-0004</v>
          </cell>
          <cell r="AL666" t="str">
            <v>FORTALECIMIENTO DE LA RED DISTRITAL DE BIBLIOTECAS PÚBLICAS - BIBLORED DE BOGOTÁ</v>
          </cell>
          <cell r="AN666">
            <v>186034389</v>
          </cell>
          <cell r="AQ666">
            <v>186034389</v>
          </cell>
          <cell r="AU666">
            <v>186034389</v>
          </cell>
          <cell r="AV666" t="str">
            <v>$ 0</v>
          </cell>
          <cell r="AW666">
            <v>6825</v>
          </cell>
          <cell r="AX666">
            <v>186034389</v>
          </cell>
          <cell r="AY666">
            <v>45852</v>
          </cell>
          <cell r="AZ666">
            <v>4725</v>
          </cell>
          <cell r="BA666">
            <v>1210253989</v>
          </cell>
          <cell r="BB666">
            <v>45750</v>
          </cell>
          <cell r="BC666">
            <v>45845</v>
          </cell>
          <cell r="BD666">
            <v>45855</v>
          </cell>
          <cell r="BE666">
            <v>45946</v>
          </cell>
          <cell r="BF666">
            <v>45946</v>
          </cell>
          <cell r="BG666" t="str">
            <v>2 2-Ejecución</v>
          </cell>
          <cell r="BH666" t="str">
            <v>3 MESES</v>
          </cell>
          <cell r="BI666" t="str">
            <v>1 1. Días</v>
          </cell>
          <cell r="BJ666">
            <v>89</v>
          </cell>
          <cell r="BK666">
            <v>0</v>
          </cell>
          <cell r="BL666">
            <v>89</v>
          </cell>
          <cell r="BM666" t="str">
            <v>DIRECCIÓN DE LECTURA Y BIBLIOTECAS</v>
          </cell>
          <cell r="BN666" t="str">
            <v>DIRECCIÓN DE LECTURA Y BIBLIOTECAS</v>
          </cell>
          <cell r="BO666" t="str">
            <v>Bibiana Andrea Victorino Ramírez</v>
          </cell>
          <cell r="BP666">
            <v>52880976</v>
          </cell>
          <cell r="BQ666">
            <v>7</v>
          </cell>
          <cell r="BR666" t="str">
            <v>CLAUDIA MILENA FONSECA RAMIREZ</v>
          </cell>
          <cell r="BS666">
            <v>52911358</v>
          </cell>
          <cell r="BT666" t="str">
            <v>SI</v>
          </cell>
          <cell r="BU666" t="str">
            <v>PEQUEÑA</v>
          </cell>
          <cell r="BV666">
            <v>13</v>
          </cell>
          <cell r="BW666" t="str">
            <v>N.A</v>
          </cell>
          <cell r="BX666" t="str">
            <v>NO</v>
          </cell>
          <cell r="BY666" t="str">
            <v>N.A</v>
          </cell>
          <cell r="BZ666" t="str">
            <v>N.A</v>
          </cell>
          <cell r="CA666" t="str">
            <v>N.A</v>
          </cell>
        </row>
        <row r="667">
          <cell r="A667" t="str">
            <v>665</v>
          </cell>
          <cell r="B667" t="str">
            <v>CONTRATO DE SUMINISTRO</v>
          </cell>
          <cell r="C667" t="str">
            <v>SCRD-SASI-22-2025</v>
          </cell>
          <cell r="D667" t="str">
            <v>SELECCIÓN ABREVIADA</v>
          </cell>
          <cell r="E667" t="str">
            <v>Adquirir periféricos y dispositivos para el fortalecimiento tecnológico de Biblored; en el marco del proyecto de regalías con código BPIN 2023011010004 Fortalecimiento de la Red Distrital de Bibliotecas Públicas - BibloRed de Bogotá.</v>
          </cell>
          <cell r="F667" t="str">
            <v>7 7. Suministro</v>
          </cell>
          <cell r="G667" t="str">
            <v>1 Contratista</v>
          </cell>
          <cell r="H667" t="str">
            <v>2 Jurídica</v>
          </cell>
          <cell r="I667" t="str">
            <v>2 Privada (1)</v>
          </cell>
          <cell r="J667" t="str">
            <v>3 Privadas (2)</v>
          </cell>
          <cell r="K667" t="str">
            <v>48 48-Otros Suministros</v>
          </cell>
          <cell r="L667" t="str">
            <v>CO1.PCCNTR.8036955</v>
          </cell>
          <cell r="M667" t="str">
            <v>https://community.secop.gov.co/Public/Tendering/OpportunityDetail/Index?noticeUID=CO1.NTC.8198163&amp;isFromPublicArea=True&amp;isModal=true&amp;asPopupView=true</v>
          </cell>
          <cell r="N667">
            <v>45803</v>
          </cell>
          <cell r="O667" t="str">
            <v>2 Selección abreviada</v>
          </cell>
          <cell r="P667" t="str">
            <v>4 Adquisión o Suministro de Bienes y Servicios de Carácterísticas Técnicas Uniformes y de Común Utilización (Procedimiento: Siubasta Inversa, Acuerdo Marco de Precios, Bolsa de Productos) (2)</v>
          </cell>
          <cell r="Q667" t="str">
            <v>N/A</v>
          </cell>
          <cell r="R667" t="str">
            <v>1 1. Ley 80</v>
          </cell>
          <cell r="S667" t="str">
            <v>3 3: Tecnologia</v>
          </cell>
          <cell r="T667" t="str">
            <v>1 Nacional</v>
          </cell>
          <cell r="U667" t="str">
            <v>3 3. Único Contratista</v>
          </cell>
          <cell r="V667" t="str">
            <v>QUANTYC S.A.S LOTE 3</v>
          </cell>
          <cell r="W667" t="str">
            <v>N.A</v>
          </cell>
          <cell r="X667">
            <v>901387835</v>
          </cell>
          <cell r="Y667">
            <v>2</v>
          </cell>
          <cell r="Z667" t="str">
            <v>COTA -</v>
          </cell>
          <cell r="AA667">
            <v>5716517222</v>
          </cell>
          <cell r="AB667" t="str">
            <v>marketing@nex.com.co</v>
          </cell>
          <cell r="AC667" t="str">
            <v>marketing@nex.com.co</v>
          </cell>
          <cell r="AD667" t="str">
            <v>N.A</v>
          </cell>
          <cell r="AE667" t="str">
            <v>N.A</v>
          </cell>
          <cell r="AF667" t="str">
            <v>N.A</v>
          </cell>
          <cell r="AG667" t="str">
            <v>N.A</v>
          </cell>
          <cell r="AH667" t="str">
            <v>N.A</v>
          </cell>
          <cell r="AI667" t="str">
            <v>1 1. Inversión</v>
          </cell>
          <cell r="AJ667">
            <v>4</v>
          </cell>
          <cell r="AK667" t="str">
            <v>00AR-3301-1603-2023-01101-0004</v>
          </cell>
          <cell r="AL667" t="str">
            <v>FORTALECIMIENTO DE LA RED DISTRITAL DE BIBLIOTECAS PÚBLICAS - BIBLORED DE BOGOTÁ</v>
          </cell>
          <cell r="AN667">
            <v>124362000</v>
          </cell>
          <cell r="AQ667">
            <v>124362000</v>
          </cell>
          <cell r="AU667">
            <v>124362000</v>
          </cell>
          <cell r="AV667" t="str">
            <v>$ 0</v>
          </cell>
          <cell r="AW667">
            <v>6925</v>
          </cell>
          <cell r="AX667">
            <v>124362000</v>
          </cell>
          <cell r="AY667">
            <v>45852</v>
          </cell>
          <cell r="AZ667">
            <v>4725</v>
          </cell>
          <cell r="BA667">
            <v>1210253989</v>
          </cell>
          <cell r="BB667">
            <v>45750</v>
          </cell>
          <cell r="BC667">
            <v>45845</v>
          </cell>
          <cell r="BD667">
            <v>45855</v>
          </cell>
          <cell r="BE667">
            <v>45946</v>
          </cell>
          <cell r="BF667">
            <v>46007</v>
          </cell>
          <cell r="BG667" t="str">
            <v>2 2-Ejecución</v>
          </cell>
          <cell r="BH667" t="str">
            <v>3 MESES</v>
          </cell>
          <cell r="BI667" t="str">
            <v>1 1. Días</v>
          </cell>
          <cell r="BJ667">
            <v>89</v>
          </cell>
          <cell r="BK667">
            <v>60</v>
          </cell>
          <cell r="BL667">
            <v>149</v>
          </cell>
          <cell r="BM667" t="str">
            <v>DIRECCIÓN DE LECTURA Y BIBLIOTECAS</v>
          </cell>
          <cell r="BN667" t="str">
            <v>DIRECCIÓN DE LECTURA Y BIBLIOTECAS</v>
          </cell>
          <cell r="BO667" t="str">
            <v>Bibiana Andrea Victorino Ramírez</v>
          </cell>
          <cell r="BP667">
            <v>52880976</v>
          </cell>
          <cell r="BQ667">
            <v>7</v>
          </cell>
          <cell r="BR667" t="str">
            <v>JUAN DAVID ROMAN NIETO</v>
          </cell>
          <cell r="BS667">
            <v>1020821263</v>
          </cell>
          <cell r="BT667" t="str">
            <v>NO</v>
          </cell>
          <cell r="BU667" t="str">
            <v>PEQUEÑA</v>
          </cell>
          <cell r="BV667">
            <v>8</v>
          </cell>
          <cell r="BW667" t="str">
            <v>N.A</v>
          </cell>
          <cell r="BX667" t="str">
            <v>NO</v>
          </cell>
          <cell r="BY667" t="str">
            <v>N.A</v>
          </cell>
          <cell r="BZ667" t="str">
            <v>N.A</v>
          </cell>
          <cell r="CA667" t="str">
            <v>N.A</v>
          </cell>
        </row>
        <row r="668">
          <cell r="A668" t="str">
            <v>666</v>
          </cell>
          <cell r="B668" t="str">
            <v>CONTRATO DE SUMINISTRO</v>
          </cell>
          <cell r="C668" t="str">
            <v>SCRD-SASI-22-2025</v>
          </cell>
          <cell r="D668" t="str">
            <v>SELECCIÓN ABREVIADA</v>
          </cell>
          <cell r="E668" t="str">
            <v>Adquirir periféricos y dispositivos para el fortalecimiento tecnológico de Biblored; en el marco del proyecto de regalías con código BPIN 2023011010004 Fortalecimiento de la Red Distrital de Bibliotecas Públicas - BibloRed de Bogotá.</v>
          </cell>
          <cell r="F668" t="str">
            <v>7 7. Suministro</v>
          </cell>
          <cell r="G668" t="str">
            <v>1 Contratista</v>
          </cell>
          <cell r="H668" t="str">
            <v>2 Jurídica</v>
          </cell>
          <cell r="I668" t="str">
            <v>2 Privada (1)</v>
          </cell>
          <cell r="J668" t="str">
            <v>3 Privadas (2)</v>
          </cell>
          <cell r="K668" t="str">
            <v>48 48-Otros Suministros</v>
          </cell>
          <cell r="L668" t="str">
            <v>CO1.PCCNTR.8036757</v>
          </cell>
          <cell r="M668" t="str">
            <v>https://community.secop.gov.co/Public/Tendering/OpportunityDetail/Index?noticeUID=CO1.NTC.8198163&amp;isFromPublicArea=True&amp;isModal=true&amp;asPopupView=true</v>
          </cell>
          <cell r="N668">
            <v>45803</v>
          </cell>
          <cell r="O668" t="str">
            <v>2 Selección abreviada</v>
          </cell>
          <cell r="P668" t="str">
            <v>4 Adquisión o Suministro de Bienes y Servicios de Carácterísticas Técnicas Uniformes y de Común Utilización (Procedimiento: Siubasta Inversa, Acuerdo Marco de Precios, Bolsa de Productos) (2)</v>
          </cell>
          <cell r="Q668" t="str">
            <v>N/A</v>
          </cell>
          <cell r="R668" t="str">
            <v>1 1. Ley 80</v>
          </cell>
          <cell r="S668" t="str">
            <v>3 3: Tecnologia</v>
          </cell>
          <cell r="T668" t="str">
            <v>1 Nacional</v>
          </cell>
          <cell r="U668" t="str">
            <v>3 3. Único Contratista</v>
          </cell>
          <cell r="V668" t="str">
            <v>SAG SERVICIOS DE INGENIERÍA S.A.S LOTE 5</v>
          </cell>
          <cell r="W668" t="str">
            <v>N.A</v>
          </cell>
          <cell r="X668">
            <v>830089928</v>
          </cell>
          <cell r="Y668">
            <v>3</v>
          </cell>
          <cell r="Z668" t="str">
            <v>Calle 26 75-93</v>
          </cell>
          <cell r="AA668">
            <v>5714398523</v>
          </cell>
          <cell r="AB668" t="str">
            <v>imoreno@sagingenieria.com</v>
          </cell>
          <cell r="AC668" t="str">
            <v>imoreno@sagingenieria.com</v>
          </cell>
          <cell r="AD668" t="str">
            <v>N.A</v>
          </cell>
          <cell r="AE668" t="str">
            <v>N.A</v>
          </cell>
          <cell r="AF668" t="str">
            <v>N.A</v>
          </cell>
          <cell r="AG668" t="str">
            <v>N.A</v>
          </cell>
          <cell r="AH668" t="str">
            <v>N.A</v>
          </cell>
          <cell r="AI668" t="str">
            <v>1 1. Inversión</v>
          </cell>
          <cell r="AJ668">
            <v>4</v>
          </cell>
          <cell r="AK668" t="str">
            <v>00AR-3301-1603-2023-01101-0004</v>
          </cell>
          <cell r="AL668" t="str">
            <v>FORTALECIMIENTO DE LA RED DISTRITAL DE BIBLIOTECAS PÚBLICAS - BIBLORED DE BOGOTÁ</v>
          </cell>
          <cell r="AN668">
            <v>482082983</v>
          </cell>
          <cell r="AO668">
            <v>40212311</v>
          </cell>
          <cell r="AQ668">
            <v>522295294</v>
          </cell>
          <cell r="AU668">
            <v>522295294</v>
          </cell>
          <cell r="AV668" t="str">
            <v>$ 0</v>
          </cell>
          <cell r="AW668">
            <v>7025</v>
          </cell>
          <cell r="AX668">
            <v>482082983</v>
          </cell>
          <cell r="AY668">
            <v>45852</v>
          </cell>
          <cell r="AZ668">
            <v>4725</v>
          </cell>
          <cell r="BA668">
            <v>1210253989</v>
          </cell>
          <cell r="BB668">
            <v>45750</v>
          </cell>
          <cell r="BC668">
            <v>45845</v>
          </cell>
          <cell r="BD668">
            <v>45856</v>
          </cell>
          <cell r="BE668">
            <v>45947</v>
          </cell>
          <cell r="BF668">
            <v>45991</v>
          </cell>
          <cell r="BG668" t="str">
            <v>2 2-Ejecución</v>
          </cell>
          <cell r="BH668" t="str">
            <v>3 MESES</v>
          </cell>
          <cell r="BI668" t="str">
            <v>1 1. Días</v>
          </cell>
          <cell r="BJ668">
            <v>89</v>
          </cell>
          <cell r="BK668">
            <v>47</v>
          </cell>
          <cell r="BL668">
            <v>136</v>
          </cell>
          <cell r="BM668" t="str">
            <v>DIRECCIÓN DE LECTURA Y BIBLIOTECAS</v>
          </cell>
          <cell r="BN668" t="str">
            <v>DIRECCIÓN DE LECTURA Y BIBLIOTECAS</v>
          </cell>
          <cell r="BO668" t="str">
            <v>Bibiana Andrea Victorino Ramírez</v>
          </cell>
          <cell r="BP668">
            <v>52880976</v>
          </cell>
          <cell r="BQ668">
            <v>7</v>
          </cell>
          <cell r="BR668" t="str">
            <v>JOHN. A CALDAS PUENTES</v>
          </cell>
          <cell r="BS668">
            <v>79424953</v>
          </cell>
          <cell r="BT668" t="str">
            <v>N.A</v>
          </cell>
          <cell r="BU668" t="str">
            <v>PEQUEÑA</v>
          </cell>
          <cell r="BV668" t="str">
            <v>N.A</v>
          </cell>
          <cell r="BW668" t="str">
            <v>N.A</v>
          </cell>
          <cell r="BX668" t="str">
            <v>NO</v>
          </cell>
          <cell r="BY668" t="str">
            <v>N.A</v>
          </cell>
          <cell r="BZ668" t="str">
            <v>N.A</v>
          </cell>
          <cell r="CA668" t="str">
            <v>N.A</v>
          </cell>
        </row>
        <row r="669">
          <cell r="A669" t="str">
            <v>667</v>
          </cell>
          <cell r="B669" t="str">
            <v>CONTRATO DE COLABORACION</v>
          </cell>
          <cell r="C669" t="str">
            <v>Fundación Pastoral Social Manos Unidas.</v>
          </cell>
          <cell r="D669" t="str">
            <v>REGIMEN ESPECIAL</v>
          </cell>
          <cell r="E669" t="str">
            <v>CELEBRAR CONTRATO DE COLABORACIÓN PARA LA REALIZACIÓN DEL PROYECTO RESIDENCIA ARTÍSTICA SILENCIOS INTERMITENTES VOL. III AL CUAL SE LE ASIGNÓ RECURSOS MEDIANTE LA CONVOCATORIA PÚBLICA DEL PROGRAMA DISTRITAL DE APOYOS CONCERTADOS PDAC 2025; EN LA MODALIDAD PROYECTOS LOCALES E INTERLOCALES</v>
          </cell>
          <cell r="F669" t="str">
            <v>11 10. Típicos</v>
          </cell>
          <cell r="G669" t="str">
            <v>1 Contratista</v>
          </cell>
          <cell r="H669" t="str">
            <v>2 Jurídica</v>
          </cell>
          <cell r="I669" t="str">
            <v>4 Sin Ánimo de Lucro (2-3)</v>
          </cell>
          <cell r="J669" t="str">
            <v>13 Fundaciones (4)</v>
          </cell>
          <cell r="K669" t="str">
            <v>41 41-Desarrollo de Proyectos Culturales</v>
          </cell>
          <cell r="L669" t="str">
            <v>CO1.PCCNTR.8038572</v>
          </cell>
          <cell r="M669" t="str">
            <v>https://community.secop.gov.co/Public/Tendering/OpportunityDetail/Index?noticeUID=CO1.NTC.8351236&amp;isFromPublicArea=True&amp;isModal=true&amp;asPopupView=true</v>
          </cell>
          <cell r="N669">
            <v>45835</v>
          </cell>
          <cell r="O669" t="str">
            <v>8 Otra Regimen Especial</v>
          </cell>
          <cell r="P669" t="str">
            <v>9 Con Entidades Sin Ánimo de Lucro (8)</v>
          </cell>
          <cell r="Q669" t="str">
            <v>N/A</v>
          </cell>
          <cell r="R669" t="str">
            <v>4 4. CP Art. 355 privadas sin ánimo de lucro</v>
          </cell>
          <cell r="S669" t="str">
            <v>8 8: Cultura</v>
          </cell>
          <cell r="T669" t="str">
            <v>1 Nacional</v>
          </cell>
          <cell r="U669" t="str">
            <v>3 3. Único Contratista</v>
          </cell>
          <cell r="V669" t="str">
            <v>FUNDACIÓN PASTORAL SOCIAL MANOS UNIDAS</v>
          </cell>
          <cell r="W669" t="str">
            <v>N.A</v>
          </cell>
          <cell r="X669">
            <v>830072495</v>
          </cell>
          <cell r="Y669">
            <v>1</v>
          </cell>
          <cell r="Z669" t="str">
            <v>Calle 23 No. 109A - 15</v>
          </cell>
          <cell r="AA669">
            <v>5421597</v>
          </cell>
          <cell r="AB669" t="str">
            <v>fundapasmanosunidas@yahoo.es</v>
          </cell>
          <cell r="AC669" t="str">
            <v>fundapasmanosunidas@yahoo.es</v>
          </cell>
          <cell r="AD669" t="str">
            <v>N.A</v>
          </cell>
          <cell r="AE669" t="str">
            <v>N.A</v>
          </cell>
          <cell r="AF669" t="str">
            <v>N.A</v>
          </cell>
          <cell r="AG669" t="str">
            <v>N.A</v>
          </cell>
          <cell r="AH669" t="str">
            <v>N.A</v>
          </cell>
          <cell r="AI669" t="str">
            <v>1 1. Inversión</v>
          </cell>
          <cell r="AJ669">
            <v>152</v>
          </cell>
          <cell r="AK669" t="str">
            <v>O230117330120240152</v>
          </cell>
          <cell r="AL669" t="str">
            <v>Fortalecimiento del Fomento para el Desarrollo de Procesos Culturales Sostenibles en Bogotá D.C.</v>
          </cell>
          <cell r="AN669">
            <v>120653367</v>
          </cell>
          <cell r="AQ669">
            <v>120653367</v>
          </cell>
          <cell r="AU669">
            <v>120653367</v>
          </cell>
          <cell r="AV669" t="str">
            <v>$ 0</v>
          </cell>
          <cell r="AW669">
            <v>1620</v>
          </cell>
          <cell r="AX669">
            <v>120653367</v>
          </cell>
          <cell r="AY669">
            <v>45845</v>
          </cell>
          <cell r="AZ669">
            <v>1083</v>
          </cell>
          <cell r="BA669">
            <v>120653367</v>
          </cell>
          <cell r="BB669">
            <v>45763</v>
          </cell>
          <cell r="BC669">
            <v>45842</v>
          </cell>
          <cell r="BD669">
            <v>45848</v>
          </cell>
          <cell r="BE669">
            <v>46006</v>
          </cell>
          <cell r="BF669">
            <v>46006</v>
          </cell>
          <cell r="BG669" t="str">
            <v>2 2-Ejecución</v>
          </cell>
          <cell r="BH669" t="str">
            <v>5 MESES Y 5 DIAS</v>
          </cell>
          <cell r="BI669" t="str">
            <v>1 1. Días</v>
          </cell>
          <cell r="BJ669">
            <v>155</v>
          </cell>
          <cell r="BK669">
            <v>0</v>
          </cell>
          <cell r="BL669">
            <v>155</v>
          </cell>
          <cell r="BM669" t="str">
            <v>SUBSECRETARÍA DE GOBERNANZA</v>
          </cell>
          <cell r="BN669" t="str">
            <v>DIRECCIÓN DE FOMENTO</v>
          </cell>
          <cell r="BO669" t="str">
            <v>Juan Diego Jaramillo Morales</v>
          </cell>
          <cell r="BP669">
            <v>8357126</v>
          </cell>
          <cell r="BQ669">
            <v>1</v>
          </cell>
          <cell r="BR669" t="str">
            <v>Luz Marina Alfonso de Fonseca</v>
          </cell>
          <cell r="BS669">
            <v>35321234</v>
          </cell>
          <cell r="BT669" t="str">
            <v>N.A</v>
          </cell>
          <cell r="BU669" t="str">
            <v>N.A</v>
          </cell>
          <cell r="BW669" t="str">
            <v>N.A</v>
          </cell>
          <cell r="BX669" t="str">
            <v>NO</v>
          </cell>
          <cell r="BY669" t="str">
            <v>N.A</v>
          </cell>
          <cell r="BZ669" t="str">
            <v>N.A</v>
          </cell>
          <cell r="CA669" t="str">
            <v>N.A</v>
          </cell>
        </row>
        <row r="670">
          <cell r="A670" t="str">
            <v>668</v>
          </cell>
          <cell r="B670" t="str">
            <v>CONTRATO INTERADMINISTRATIVO</v>
          </cell>
          <cell r="C670" t="str">
            <v>ESDOP 29 DE 2025</v>
          </cell>
          <cell r="D670" t="str">
            <v>CONTRATACION DIRECTA</v>
          </cell>
          <cell r="E670" t="str">
            <v>Prestar el servicio de alojamiento a personal convocado para la participación y/o realización de eventos; talleres; exposiciones; y actividades programadas y/o producidas por la Secretaria Distrital de Cultura; Recreación y Deporte; acorde con el anexo técnico definido por el organismo.</v>
          </cell>
          <cell r="F670" t="str">
            <v>17 17. Contrato de Prestación de Servicios</v>
          </cell>
          <cell r="G670" t="str">
            <v>1 Contratista</v>
          </cell>
          <cell r="H670" t="str">
            <v>2 Jurídica</v>
          </cell>
          <cell r="I670" t="str">
            <v>3 Pública (2-3)</v>
          </cell>
          <cell r="J670" t="str">
            <v>9 Públicos (3)</v>
          </cell>
          <cell r="K670" t="str">
            <v>911 911-Contrato Interadministrativo</v>
          </cell>
          <cell r="L670" t="str">
            <v>CO1.PCCNTR.8044311</v>
          </cell>
          <cell r="M670" t="str">
            <v>https://community.secop.gov.co/Public/Tendering/OpportunityDetail/Index?noticeUID=CO1.NTC.8376544&amp;isFromPublicArea=True&amp;isModal=true&amp;asPopupView=true</v>
          </cell>
          <cell r="N670">
            <v>45841</v>
          </cell>
          <cell r="O670" t="str">
            <v>5 Contratación directa</v>
          </cell>
          <cell r="P670" t="str">
            <v>13 Contratos Interadministrativos (5-8)</v>
          </cell>
          <cell r="Q670" t="str">
            <v>N/A</v>
          </cell>
          <cell r="R670" t="str">
            <v>1 1. Ley 80</v>
          </cell>
          <cell r="S670" t="str">
            <v>6 6: Prestacion de servicios</v>
          </cell>
          <cell r="T670" t="str">
            <v>1 Nacional</v>
          </cell>
          <cell r="U670" t="str">
            <v>3 3. Único Contratista</v>
          </cell>
          <cell r="V670" t="str">
            <v>SOCIEDAD HOTELERA TEQUENDAMA S.A.</v>
          </cell>
          <cell r="W670" t="str">
            <v>N.A</v>
          </cell>
          <cell r="X670">
            <v>860006543</v>
          </cell>
          <cell r="Y670">
            <v>5</v>
          </cell>
          <cell r="Z670" t="str">
            <v>CARRERA 13 # 26 - 30</v>
          </cell>
          <cell r="AA670" t="str">
            <v>3820300
  3822929</v>
          </cell>
          <cell r="AB670" t="str">
            <v>jefe.contratacion@sht.com.co</v>
          </cell>
          <cell r="AC670" t="str">
            <v>jefe.contratacion@sht.com.co</v>
          </cell>
          <cell r="AD670" t="str">
            <v>N.A</v>
          </cell>
          <cell r="AE670" t="str">
            <v>N/A</v>
          </cell>
          <cell r="AF670" t="str">
            <v>N.A</v>
          </cell>
          <cell r="AG670" t="str">
            <v>N.A</v>
          </cell>
          <cell r="AH670" t="str">
            <v>N.A</v>
          </cell>
          <cell r="AI670" t="str">
            <v>1 1. Inversión</v>
          </cell>
          <cell r="AJ670" t="str">
            <v>122
  102
  80</v>
          </cell>
          <cell r="AK670" t="str">
            <v>O230117330120240122
  O230117330120240102
  O230117330120240080</v>
          </cell>
          <cell r="AL670" t="str">
            <v>Innovación y cambio cultural para la transformación de comportamientos que promuevan el orgullo por la ciudad de Bogotá D.C.
  Fortalecimiento de alianzas estratégicas a nivel bilateral y multilateral para el posicionamiento de la ciudad como referente cultural y recreodeportivo en escenarios internacionales Bogotá D.C.
  Fortalecimiento de prácticas y transformaciones culturales, patrimoniales, urbanas y sociales para el bienestar integral de Bogotá D.C.</v>
          </cell>
          <cell r="AN670">
            <v>504582055</v>
          </cell>
          <cell r="AO670">
            <v>12000000</v>
          </cell>
          <cell r="AQ670">
            <v>516582055</v>
          </cell>
          <cell r="AU670">
            <v>516582055</v>
          </cell>
          <cell r="AV670" t="str">
            <v>$ 0</v>
          </cell>
          <cell r="AW670" t="str">
            <v>1684
  1685
  1686
  1687
  1688
  1689</v>
          </cell>
          <cell r="AX670" t="str">
            <v>100000000
  16.500.000
  4.514.055
  2.400.000
  310.000.000
  71.168.000</v>
          </cell>
          <cell r="AY670">
            <v>45847</v>
          </cell>
          <cell r="AZ670" t="str">
            <v>779
  797
  936
  937
  960
  1140</v>
          </cell>
          <cell r="BA670" t="str">
            <v>100000000
  16.500.000
  4.514.055
  2.400.000
  310.000.000
  71.168.000</v>
          </cell>
          <cell r="BB670" t="str">
            <v>07/03/2025
  07/03/2025
  19/03/2025
  19/03/2025
  21/03/2025
  28/04/2025</v>
          </cell>
          <cell r="BC670">
            <v>45846</v>
          </cell>
          <cell r="BD670">
            <v>45848</v>
          </cell>
          <cell r="BE670">
            <v>46021</v>
          </cell>
          <cell r="BF670">
            <v>46142</v>
          </cell>
          <cell r="BG670" t="str">
            <v>2 2-Ejecución</v>
          </cell>
          <cell r="BH670" t="str">
            <v>5 MESES Y 20 DIAS</v>
          </cell>
          <cell r="BI670" t="str">
            <v>1 1. Días</v>
          </cell>
          <cell r="BJ670">
            <v>170</v>
          </cell>
          <cell r="BK670">
            <v>120</v>
          </cell>
          <cell r="BL670">
            <v>290</v>
          </cell>
          <cell r="BM670" t="str">
            <v>SUBSECRETARÍA DE GOBERNANZA</v>
          </cell>
          <cell r="BN670" t="str">
            <v>DIRECCIÓN DE FOMENTO</v>
          </cell>
          <cell r="BO670" t="str">
            <v>Juan Diego Jaramillo morales
  Adriana Maria Botero
  Diego Fernando Maldonado 
  Natalia Sefari Lopez</v>
          </cell>
          <cell r="BP670">
            <v>8357126</v>
          </cell>
          <cell r="BQ670">
            <v>1</v>
          </cell>
          <cell r="BR670" t="str">
            <v>Jorge Ivan Gomenz Bejarano</v>
          </cell>
          <cell r="BS670">
            <v>73129769</v>
          </cell>
          <cell r="BT670" t="str">
            <v>N.A</v>
          </cell>
          <cell r="BU670" t="str">
            <v>N.A</v>
          </cell>
          <cell r="BV670" t="str">
            <v>N.A</v>
          </cell>
          <cell r="BW670" t="str">
            <v>N.A</v>
          </cell>
          <cell r="BX670" t="str">
            <v>NO</v>
          </cell>
          <cell r="BY670" t="str">
            <v>N.A</v>
          </cell>
          <cell r="BZ670" t="str">
            <v>N.A</v>
          </cell>
          <cell r="CA670" t="str">
            <v>N.A</v>
          </cell>
        </row>
        <row r="671">
          <cell r="A671" t="str">
            <v>669</v>
          </cell>
          <cell r="B671" t="str">
            <v>CONVENIO INTERADMINISTRATIVO</v>
          </cell>
          <cell r="C671" t="str">
            <v>SCDPI-240-01285-25</v>
          </cell>
          <cell r="D671" t="str">
            <v>CONTRATACION DIRECTA</v>
          </cell>
          <cell r="E671" t="str">
            <v>Aunar esfuerzos y recursos humanos; técnicos; logísticos; administrativos y financieros
  entre la Secretaría Distrital de Cultura; Recreación y Deporte (SCRD) y Canal Capital; con
  el fin de realizar la preproducción; producción; postproducción y emisión de contenidos
  audiovisuales; con el objetivo de promover transformaciones culturales; el fortalecimiento
  de las actividades pedagógicas e informativas y la dinamización del ecosistema cultural y
  creativo de la ciudad de Bogotá.</v>
          </cell>
          <cell r="F671" t="str">
            <v>1 1. Convenio</v>
          </cell>
          <cell r="G671" t="str">
            <v>1 Contratista</v>
          </cell>
          <cell r="H671" t="str">
            <v>2 Jurídica</v>
          </cell>
          <cell r="I671" t="str">
            <v>3 Pública (2-3)</v>
          </cell>
          <cell r="J671" t="str">
            <v>9 Públicos (3)</v>
          </cell>
          <cell r="K671" t="str">
            <v>211 211-Convenio Interadministrativo</v>
          </cell>
          <cell r="L671" t="str">
            <v>CO1.PCCNTR.8097363</v>
          </cell>
          <cell r="M671" t="str">
            <v>https://community.secop.gov.co/Public/Tendering/OpportunityDetail/Index?noticeUID=CO1.NTC.8445065&amp;isFromPublicArea=True&amp;isModal=true&amp;asPopupView=true</v>
          </cell>
          <cell r="N671">
            <v>45853</v>
          </cell>
          <cell r="O671" t="str">
            <v>5 Contratación directa</v>
          </cell>
          <cell r="P671" t="str">
            <v>15 Convenios Interadministrativos (5-8)</v>
          </cell>
          <cell r="Q671" t="str">
            <v>N/A</v>
          </cell>
          <cell r="R671" t="str">
            <v>1 1. Ley 80</v>
          </cell>
          <cell r="S671" t="str">
            <v>8 8: Cultura</v>
          </cell>
          <cell r="T671" t="str">
            <v>1 Nacional</v>
          </cell>
          <cell r="U671" t="str">
            <v>3 3. Único Contratista</v>
          </cell>
          <cell r="V671" t="str">
            <v>CONVENIO INTERADMINISTRATIVO CANAL CAPITAL</v>
          </cell>
          <cell r="W671" t="str">
            <v>N.A</v>
          </cell>
          <cell r="X671">
            <v>830012587</v>
          </cell>
          <cell r="Y671">
            <v>4</v>
          </cell>
          <cell r="Z671" t="str">
            <v>Avenida el dorado N° 66-63, piso 5</v>
          </cell>
          <cell r="AA671">
            <v>6014578300</v>
          </cell>
          <cell r="AB671" t="str">
            <v>coordinacionjuridica@canalcapital.gov.co</v>
          </cell>
          <cell r="AC671" t="str">
            <v>coordinacionjuridica@canalcapital.gov.co</v>
          </cell>
          <cell r="AD671" t="str">
            <v>N.A</v>
          </cell>
          <cell r="AE671" t="str">
            <v>N.A</v>
          </cell>
          <cell r="AF671" t="str">
            <v>N.A</v>
          </cell>
          <cell r="AG671" t="str">
            <v>N.A</v>
          </cell>
          <cell r="AH671" t="str">
            <v>N.A</v>
          </cell>
          <cell r="AI671" t="str">
            <v>1 1. Inversión</v>
          </cell>
          <cell r="AK671" t="str">
            <v>O230117330120240144
  O230117330120240122</v>
          </cell>
          <cell r="AL671" t="str">
            <v>Fortalecimiento de la sostenibilidad económica del sector cultural y creativo, a través de la implementación de programas que permitan aumentar crecimiento y competitividad, en Bogotá D.C.
  Innovación y cambio cultural para la transformación de comportamientos que promuevan el orgullo por la ciudad de Bogotá D.C.</v>
          </cell>
          <cell r="AN671">
            <v>1050000000</v>
          </cell>
          <cell r="AQ671">
            <v>1050000000</v>
          </cell>
          <cell r="AT671">
            <v>1228594050</v>
          </cell>
          <cell r="AU671">
            <v>2278594050</v>
          </cell>
          <cell r="AV671" t="str">
            <v>$ 0</v>
          </cell>
          <cell r="AW671">
            <v>1912</v>
          </cell>
          <cell r="AX671" t="str">
            <v>200000000
  500.000.000
  350.000.000</v>
          </cell>
          <cell r="AY671">
            <v>45861</v>
          </cell>
          <cell r="AZ671" t="str">
            <v>1121
  1120
  1119</v>
          </cell>
          <cell r="BA671" t="str">
            <v>200000000
  500.000.000
  350.000.000</v>
          </cell>
          <cell r="BB671" t="str">
            <v>24/04/2025
  24/04/2025
  24/04/2025</v>
          </cell>
          <cell r="BC671">
            <v>45859</v>
          </cell>
          <cell r="BD671">
            <v>45862</v>
          </cell>
          <cell r="BE671">
            <v>46022</v>
          </cell>
          <cell r="BF671">
            <v>46022</v>
          </cell>
          <cell r="BG671" t="str">
            <v>2 2-Ejecución</v>
          </cell>
          <cell r="BH671" t="str">
            <v>5 MESES Y 6 DIAS</v>
          </cell>
          <cell r="BI671" t="str">
            <v>1 1. Días</v>
          </cell>
          <cell r="BJ671">
            <v>157</v>
          </cell>
          <cell r="BK671">
            <v>0</v>
          </cell>
          <cell r="BL671">
            <v>157</v>
          </cell>
          <cell r="BM671" t="str">
            <v>SUBSECRETARÍA DE GOBERNANZA</v>
          </cell>
          <cell r="BN671" t="str">
            <v>DIRECCIÓN DE ECONOMÍA ESTUDIOS Y POLÍTICA</v>
          </cell>
          <cell r="BO671" t="str">
            <v>Mario Arturo Suárez Mendoza</v>
          </cell>
          <cell r="BP671">
            <v>1032365716</v>
          </cell>
          <cell r="BQ671">
            <v>9</v>
          </cell>
          <cell r="BR671" t="str">
            <v>PAULA ARENAS CANAL</v>
          </cell>
          <cell r="BS671">
            <v>35503102</v>
          </cell>
          <cell r="BT671" t="str">
            <v>N.A</v>
          </cell>
          <cell r="BU671" t="str">
            <v>N.A</v>
          </cell>
          <cell r="BV671" t="str">
            <v>N.A</v>
          </cell>
          <cell r="BW671" t="str">
            <v>N.A</v>
          </cell>
          <cell r="BX671" t="str">
            <v>N.A</v>
          </cell>
          <cell r="BY671" t="str">
            <v>N.A</v>
          </cell>
          <cell r="BZ671" t="str">
            <v>N.A</v>
          </cell>
          <cell r="CA671" t="str">
            <v>N.A</v>
          </cell>
        </row>
        <row r="672">
          <cell r="A672" t="str">
            <v>670</v>
          </cell>
          <cell r="B672" t="str">
            <v>CONTRATO DE PRESTACIÓN DE SERVICIOS PROFESIONALES Y/O APOYO A LA GESTIÓN</v>
          </cell>
          <cell r="C672" t="str">
            <v>SCDPI-240-00101-25</v>
          </cell>
          <cell r="D672" t="str">
            <v>CONTRATACION DIRECTA</v>
          </cell>
          <cell r="E672" t="str">
            <v>Prestar servicios profesionales a la Secretaría de Cultura; Recreación y Deporte - Subsecretaría de Gobernanza; para el
  desarrollo; implementación y seguimiento de los aspectos financieros; presupuestales y administrativos de los proyectos y procesos
  de inversión a cargo de las direcciones adscritas a la Subsecretaría; en articulación con los lineamientos de planeación institucional
  y de las instancias pertinentes.</v>
          </cell>
          <cell r="F672" t="str">
            <v>17 17. Contrato de Prestación de Servicios</v>
          </cell>
          <cell r="G672" t="str">
            <v>1 Contratista</v>
          </cell>
          <cell r="H672" t="str">
            <v>1 Natural</v>
          </cell>
          <cell r="I672" t="str">
            <v>2 Privada (1)</v>
          </cell>
          <cell r="J672" t="str">
            <v>4 Persona Natural (2)</v>
          </cell>
          <cell r="K672" t="str">
            <v>31 31-Servicios Profesionales</v>
          </cell>
          <cell r="L672" t="str">
            <v>CO1.PCCNTR.8060572</v>
          </cell>
          <cell r="M672" t="str">
            <v>https://community.secop.gov.co/Public/Tendering/OpportunityDetail/Index?noticeUID=CO1.NTC.8383456&amp;isFromPublicArea=True&amp;isModal=true&amp;asPopupView=true</v>
          </cell>
          <cell r="N672">
            <v>45842</v>
          </cell>
          <cell r="O672" t="str">
            <v>5 Contratación directa</v>
          </cell>
          <cell r="P672" t="str">
            <v>33 Prestación de Servicios Profesionales y Apoyo (5-8)</v>
          </cell>
          <cell r="Q672" t="str">
            <v>N/A</v>
          </cell>
          <cell r="R672" t="str">
            <v>1 1. Ley 80</v>
          </cell>
          <cell r="S672" t="str">
            <v>6 6: Prestacion de servicios</v>
          </cell>
          <cell r="T672" t="str">
            <v>1 Nacional</v>
          </cell>
          <cell r="U672" t="str">
            <v>3 3. Único Contratista</v>
          </cell>
          <cell r="V672" t="str">
            <v>ANDRES RIAÑO DIAZ</v>
          </cell>
          <cell r="W672" t="str">
            <v>M</v>
          </cell>
          <cell r="X672">
            <v>1022942925</v>
          </cell>
          <cell r="Y672">
            <v>0</v>
          </cell>
          <cell r="Z672" t="str">
            <v>Calle 64d 105-91</v>
          </cell>
          <cell r="AA672">
            <v>3204385807</v>
          </cell>
          <cell r="AB672" t="str">
            <v>andres.riano@scrd.gov.co</v>
          </cell>
          <cell r="AC672" t="str">
            <v>andresrd_100@hotmail.com</v>
          </cell>
          <cell r="AD672">
            <v>32313</v>
          </cell>
          <cell r="AE672">
            <v>37</v>
          </cell>
          <cell r="AF672" t="str">
            <v>CUNDINAMARCA - BOGOTA</v>
          </cell>
          <cell r="AG672" t="str">
            <v>Profesional en contaduría pública, administración de empresas, administración pública, ingeniería industrial o afines con especialización y siete (7) años de experiencia profesional.</v>
          </cell>
          <cell r="AH672" t="str">
            <v>INGENIERO INDUSTRIAL</v>
          </cell>
          <cell r="AI672" t="str">
            <v>1 1. Inversión</v>
          </cell>
          <cell r="AJ672">
            <v>144</v>
          </cell>
          <cell r="AK672" t="str">
            <v>O230117330120240144</v>
          </cell>
          <cell r="AL672" t="str">
            <v>Fortalecimiento de la sostenibilidad económica del sector cultural y creativo, a través de la implementación de programas que permitan aumentar crecimiento y competitividad, en Bogotá D.C.</v>
          </cell>
          <cell r="AN672">
            <v>60615000</v>
          </cell>
          <cell r="AO672">
            <v>18184500</v>
          </cell>
          <cell r="AP672">
            <v>3232800</v>
          </cell>
          <cell r="AQ672">
            <v>75566700</v>
          </cell>
          <cell r="AU672">
            <v>75566700</v>
          </cell>
          <cell r="AV672" t="str">
            <v>$ 12.123.000</v>
          </cell>
          <cell r="AW672">
            <v>1683</v>
          </cell>
          <cell r="AX672">
            <v>60615000</v>
          </cell>
          <cell r="AY672">
            <v>45847</v>
          </cell>
          <cell r="AZ672">
            <v>1289</v>
          </cell>
          <cell r="BA672">
            <v>72738000</v>
          </cell>
          <cell r="BB672">
            <v>45833</v>
          </cell>
          <cell r="BC672">
            <v>45846</v>
          </cell>
          <cell r="BD672">
            <v>45847</v>
          </cell>
          <cell r="BE672">
            <v>45999</v>
          </cell>
          <cell r="BF672">
            <v>46037</v>
          </cell>
          <cell r="BG672" t="str">
            <v>2 2-Ejecución</v>
          </cell>
          <cell r="BH672" t="str">
            <v>5 MESES</v>
          </cell>
          <cell r="BI672" t="str">
            <v>1 1. Días</v>
          </cell>
          <cell r="BJ672">
            <v>149</v>
          </cell>
          <cell r="BK672">
            <v>37</v>
          </cell>
          <cell r="BL672">
            <v>186</v>
          </cell>
          <cell r="BM672" t="str">
            <v>SUBSECRETARÍA DE GOBERNANZA</v>
          </cell>
          <cell r="BN672" t="str">
            <v>DIRECCIÓN DE ECONOMÍA ESTUDIOS Y POLÍTICA</v>
          </cell>
          <cell r="BO672" t="str">
            <v>Ana María Boada Ayala</v>
          </cell>
          <cell r="BP672">
            <v>52885691</v>
          </cell>
          <cell r="BQ672">
            <v>6</v>
          </cell>
          <cell r="BR672" t="str">
            <v>N.A</v>
          </cell>
          <cell r="BS672" t="str">
            <v>N.A</v>
          </cell>
          <cell r="BT672" t="str">
            <v>N.A</v>
          </cell>
          <cell r="BU672" t="str">
            <v>N.A</v>
          </cell>
          <cell r="BV672" t="str">
            <v>N.A</v>
          </cell>
          <cell r="BW672" t="str">
            <v>N.A</v>
          </cell>
          <cell r="BX672" t="str">
            <v>N.A</v>
          </cell>
          <cell r="BY672" t="str">
            <v>N.A</v>
          </cell>
          <cell r="BZ672" t="str">
            <v>N.A</v>
          </cell>
          <cell r="CA672" t="str">
            <v>N.A</v>
          </cell>
        </row>
        <row r="673">
          <cell r="A673" t="str">
            <v>671</v>
          </cell>
          <cell r="B673" t="str">
            <v>CONTRATO DE PRESTACIÓN DE SERVICIOS PROFESIONALES Y/O APOYO A LA GESTIÓN</v>
          </cell>
          <cell r="C673" t="str">
            <v>SCDPI-21417-01389-25</v>
          </cell>
          <cell r="D673" t="str">
            <v>CONTRATACION DIRECTA</v>
          </cell>
          <cell r="E673" t="str">
            <v>Prestar servicios profesionales a la Secretaría de Cultura Recreación y Deporte - Subsecretaria de Cultura Ciudadana y Gestión del Conocimiento desde el componente jurídico; planeando y ejecutando los procesos precontractuales; contractuales y postcontractuales requeridos; así como el seguimiento a los mismos; en el marco del convenio Interadministrativo No. 568 de 2025</v>
          </cell>
          <cell r="F673" t="str">
            <v>17 17. Contrato de Prestación de Servicios</v>
          </cell>
          <cell r="G673" t="str">
            <v>1 Contratista</v>
          </cell>
          <cell r="H673" t="str">
            <v>1 Natural</v>
          </cell>
          <cell r="I673" t="str">
            <v>2 Privada (1)</v>
          </cell>
          <cell r="J673" t="str">
            <v>4 Persona Natural (2)</v>
          </cell>
          <cell r="K673" t="str">
            <v>31 31-Servicios Profesionales</v>
          </cell>
          <cell r="L673" t="str">
            <v>CO1.PCCNTR.8061798</v>
          </cell>
          <cell r="M673" t="str">
            <v>https://community.secop.gov.co/Public/Tendering/OpportunityDetail/Index?noticeUID=CO1.NTC.8402840&amp;isFromPublicArea=True&amp;isModal=true&amp;asPopupView=true</v>
          </cell>
          <cell r="N673">
            <v>45846</v>
          </cell>
          <cell r="O673" t="str">
            <v>5 Contratación directa</v>
          </cell>
          <cell r="P673" t="str">
            <v>33 Prestación de Servicios Profesionales y Apoyo (5-8)</v>
          </cell>
          <cell r="Q673" t="str">
            <v>N/A</v>
          </cell>
          <cell r="R673" t="str">
            <v>1 1. Ley 80</v>
          </cell>
          <cell r="S673" t="str">
            <v>6 6: Prestacion de servicios</v>
          </cell>
          <cell r="T673" t="str">
            <v>1 Nacional</v>
          </cell>
          <cell r="U673" t="str">
            <v>3 3. Único Contratista</v>
          </cell>
          <cell r="V673" t="str">
            <v>DIANA MARIA BOLANOS LOPEZ</v>
          </cell>
          <cell r="W673" t="str">
            <v>F</v>
          </cell>
          <cell r="X673">
            <v>1110471820</v>
          </cell>
          <cell r="Y673">
            <v>3</v>
          </cell>
          <cell r="Z673" t="str">
            <v>CRA 5 NO. 26B 57 APTO 2401</v>
          </cell>
          <cell r="AA673">
            <v>3016263692</v>
          </cell>
          <cell r="AB673" t="str">
            <v>diana.bolanos@scrd.gov.co</v>
          </cell>
          <cell r="AC673" t="str">
            <v>dianitab52@hotmail.com</v>
          </cell>
          <cell r="AE673">
            <v>126</v>
          </cell>
          <cell r="AF673" t="str">
            <v>TOLIMA -</v>
          </cell>
          <cell r="AG673" t="str">
            <v>Titulo profesional en derecho, con mas de tres (3) años de experiencia en contratación, procesos administrativos, o desarrollo y seguimiento de proyectos.</v>
          </cell>
          <cell r="AH673" t="str">
            <v>ABOGADO</v>
          </cell>
          <cell r="AI673" t="str">
            <v>1 1. Inversión</v>
          </cell>
          <cell r="AJ673">
            <v>122</v>
          </cell>
          <cell r="AK673" t="str">
            <v>O230117330120240122</v>
          </cell>
          <cell r="AL673" t="str">
            <v>Innovación y cambio cultural para la transformación de comportamientos que promuevan el orgullo por la ciudad de Bogotá D.C.</v>
          </cell>
          <cell r="AN673">
            <v>43920000</v>
          </cell>
          <cell r="AQ673">
            <v>43920000</v>
          </cell>
          <cell r="AU673">
            <v>43920000</v>
          </cell>
          <cell r="AV673" t="str">
            <v>$ 7.320.000</v>
          </cell>
          <cell r="AW673">
            <v>1713</v>
          </cell>
          <cell r="AX673">
            <v>43920000</v>
          </cell>
          <cell r="AY673" t="str">
            <v>14/17/2025</v>
          </cell>
          <cell r="AZ673">
            <v>1285</v>
          </cell>
          <cell r="BA673">
            <v>43920000</v>
          </cell>
          <cell r="BB673">
            <v>45833</v>
          </cell>
          <cell r="BC673">
            <v>45847</v>
          </cell>
          <cell r="BD673">
            <v>45855</v>
          </cell>
          <cell r="BE673">
            <v>46022</v>
          </cell>
          <cell r="BF673">
            <v>46022</v>
          </cell>
          <cell r="BG673" t="str">
            <v>2 2-Ejecución</v>
          </cell>
          <cell r="BH673" t="str">
            <v>6 MESES</v>
          </cell>
          <cell r="BI673" t="str">
            <v>1 1. Días</v>
          </cell>
          <cell r="BJ673">
            <v>164</v>
          </cell>
          <cell r="BK673">
            <v>0</v>
          </cell>
          <cell r="BL673">
            <v>164</v>
          </cell>
          <cell r="BM673" t="str">
            <v>SUBSECRETARÍA DISTRITAL DE CULTURA CIUDADANA Y GESTIÓN DEL CONOCIMIENTO</v>
          </cell>
          <cell r="BN673" t="str">
            <v>DIRECCIÓN DE REDES Y ACCIÓN COLECTIVA</v>
          </cell>
          <cell r="BO673" t="str">
            <v>Angélica Rocío Martínez Torres</v>
          </cell>
          <cell r="BP673">
            <v>1018421450</v>
          </cell>
          <cell r="BQ673">
            <v>4</v>
          </cell>
          <cell r="BR673" t="str">
            <v>N.A</v>
          </cell>
          <cell r="BS673" t="str">
            <v>N.A</v>
          </cell>
          <cell r="BT673" t="str">
            <v>N.A</v>
          </cell>
          <cell r="BU673" t="str">
            <v>N.A</v>
          </cell>
          <cell r="BV673" t="str">
            <v>N.A</v>
          </cell>
          <cell r="BW673" t="str">
            <v>N.A</v>
          </cell>
          <cell r="BX673" t="str">
            <v>N.A</v>
          </cell>
          <cell r="BY673" t="str">
            <v>N.A</v>
          </cell>
          <cell r="BZ673" t="str">
            <v>N.A</v>
          </cell>
          <cell r="CA673" t="str">
            <v>N.A</v>
          </cell>
        </row>
        <row r="674">
          <cell r="A674" t="str">
            <v>672</v>
          </cell>
          <cell r="B674" t="str">
            <v>CONTRATO DE PRESTACIÓN DE SERVICIOS PROFESIONALES Y/O APOYO A LA GESTIÓN</v>
          </cell>
          <cell r="C674" t="str">
            <v>SCDPI-240-01410-25</v>
          </cell>
          <cell r="D674" t="str">
            <v>CONTRATACION DIRECTA</v>
          </cell>
          <cell r="E674" t="str">
            <v>Prestar servicios de apoyo a la gestión a la Secretaría de Cultura; Recreación y Deporte - Dirección de Economía Estudios y Política para el desarrollo de las actividades relacionadas con la gestión administrativa de los programas y proyectos asociados a las metas de la Dirección de Economía; Estudios y Política (DEEP).</v>
          </cell>
          <cell r="F674" t="str">
            <v>17 17. Contrato de Prestación de Servicios</v>
          </cell>
          <cell r="G674" t="str">
            <v>1 Contratista</v>
          </cell>
          <cell r="H674" t="str">
            <v>1 Natural</v>
          </cell>
          <cell r="I674" t="str">
            <v>2 Privada (1)</v>
          </cell>
          <cell r="J674" t="str">
            <v>4 Persona Natural (2)</v>
          </cell>
          <cell r="K674" t="str">
            <v>33 33-Servicios Apoyo a la Gestion de la Entidad (servicios administrativos)</v>
          </cell>
          <cell r="L674" t="str">
            <v>CO1.PCCNTR.8062192</v>
          </cell>
          <cell r="M674" t="str">
            <v>https://community.secop.gov.co/Public/Tendering/OpportunityDetail/Index?noticeUID=CO1.NTC.8404704&amp;isFromPublicArea=True&amp;isModal=true&amp;asPopupView=true</v>
          </cell>
          <cell r="N674">
            <v>45846</v>
          </cell>
          <cell r="O674" t="str">
            <v>5 Contratación directa</v>
          </cell>
          <cell r="P674" t="str">
            <v>33 Prestación de Servicios Profesionales y Apoyo (5-8)</v>
          </cell>
          <cell r="Q674" t="str">
            <v>N/A</v>
          </cell>
          <cell r="R674" t="str">
            <v>1 1. Ley 80</v>
          </cell>
          <cell r="S674" t="str">
            <v>6 6: Prestacion de servicios</v>
          </cell>
          <cell r="T674" t="str">
            <v>1 Nacional</v>
          </cell>
          <cell r="U674" t="str">
            <v>3 3. Único Contratista</v>
          </cell>
          <cell r="V674" t="str">
            <v>LADY JHOANA SAAVEDRA CASTILLO</v>
          </cell>
          <cell r="W674" t="str">
            <v>F</v>
          </cell>
          <cell r="X674">
            <v>33366164</v>
          </cell>
          <cell r="Y674">
            <v>0</v>
          </cell>
          <cell r="Z674" t="str">
            <v>CR 17 30 48</v>
          </cell>
          <cell r="AA674">
            <v>3158311091</v>
          </cell>
          <cell r="AB674" t="str">
            <v>johana.saavedra@scrd.gov.co</v>
          </cell>
          <cell r="AC674" t="str">
            <v>johanasaavedra@gmail.com</v>
          </cell>
          <cell r="AD674">
            <v>29876</v>
          </cell>
          <cell r="AE674">
            <v>44</v>
          </cell>
          <cell r="AF674" t="str">
            <v>BOYACA - CHIQUINQUIRA</v>
          </cell>
          <cell r="AG674" t="str">
            <v>Bachiller y seis (6) años de experiencia</v>
          </cell>
          <cell r="AH674" t="str">
            <v>BACHILLER</v>
          </cell>
          <cell r="AI674" t="str">
            <v>1 1. Inversión</v>
          </cell>
          <cell r="AJ674">
            <v>144</v>
          </cell>
          <cell r="AK674" t="str">
            <v>O230117330120240144</v>
          </cell>
          <cell r="AL674" t="str">
            <v>Fortalecimiento de la sostenibilidad económica del sector cultural y creativo, a través de la implementación de programas que permitan aumentar crecimiento y competitividad, en Bogotá D.C.</v>
          </cell>
          <cell r="AN674">
            <v>25884000</v>
          </cell>
          <cell r="AQ674">
            <v>25884000</v>
          </cell>
          <cell r="AU674">
            <v>25884000</v>
          </cell>
          <cell r="AV674" t="str">
            <v>$ 4.314.000</v>
          </cell>
          <cell r="AW674">
            <v>1714</v>
          </cell>
          <cell r="AX674">
            <v>25884000</v>
          </cell>
          <cell r="AY674">
            <v>45852</v>
          </cell>
          <cell r="AZ674">
            <v>1290</v>
          </cell>
          <cell r="BA674">
            <v>25884000</v>
          </cell>
          <cell r="BB674">
            <v>45833</v>
          </cell>
          <cell r="BC674">
            <v>45848</v>
          </cell>
          <cell r="BD674">
            <v>45852</v>
          </cell>
          <cell r="BE674">
            <v>45852</v>
          </cell>
          <cell r="BF674">
            <v>46035</v>
          </cell>
          <cell r="BG674" t="str">
            <v>2 2-Ejecución</v>
          </cell>
          <cell r="BH674" t="str">
            <v>6 MESES</v>
          </cell>
          <cell r="BI674" t="str">
            <v>1 1. Días</v>
          </cell>
          <cell r="BJ674">
            <v>180</v>
          </cell>
          <cell r="BK674">
            <v>13</v>
          </cell>
          <cell r="BL674">
            <v>193</v>
          </cell>
          <cell r="BM674" t="str">
            <v>SUBSECRETARÍA DE GOBERNANZA</v>
          </cell>
          <cell r="BN674" t="str">
            <v>DIRECCIÓN DE ECONOMÍA ESTUDIOS Y POLÍTICA</v>
          </cell>
          <cell r="BO674" t="str">
            <v>Mario Arturo Suárez Mendoza</v>
          </cell>
          <cell r="BP674">
            <v>1032365716</v>
          </cell>
          <cell r="BQ674">
            <v>9</v>
          </cell>
          <cell r="BR674" t="str">
            <v>N.A</v>
          </cell>
          <cell r="BS674" t="str">
            <v>N.A</v>
          </cell>
          <cell r="BT674" t="str">
            <v>N.A</v>
          </cell>
          <cell r="BU674" t="str">
            <v>N.A</v>
          </cell>
          <cell r="BV674" t="str">
            <v>N.A</v>
          </cell>
          <cell r="BW674" t="str">
            <v>N.A</v>
          </cell>
          <cell r="BX674" t="str">
            <v>N.A</v>
          </cell>
          <cell r="BY674" t="str">
            <v>N.A</v>
          </cell>
          <cell r="BZ674" t="str">
            <v>N.A</v>
          </cell>
          <cell r="CA674" t="str">
            <v>N.A</v>
          </cell>
        </row>
        <row r="675">
          <cell r="A675" t="str">
            <v>673</v>
          </cell>
          <cell r="B675" t="str">
            <v>CONTRATO DE PRESTACIÓN DE SERVICIOS PROFESIONALES Y/O APOYO A LA GESTIÓN</v>
          </cell>
          <cell r="C675" t="str">
            <v>SCDPI-21417-01382-25</v>
          </cell>
          <cell r="D675" t="str">
            <v>CONTRATACION DIRECTA</v>
          </cell>
          <cell r="E675" t="str">
            <v>PRESTAR SERVICIOS PROFESIONALES A LA SECRETARÍA DISTRITAL DE CULTURA; RECREACIÓN Y DEPORTE - SUBSECRETARÍA DE CULTURA CIUDADANA Y GESTIÓN DEL CONOCIMIENTO - DIRECCIÓN DE REDES Y ACCIÓN COLECTIVA; REALIZANDO EL SEGUIMIENTO A LA GESTIÓN Y A LA EJECUCIÓN DEL COMPONENTE TÉCNICO; EN EL MARCO DEL CONVENIO INTERADMINISTRATIVO NO. 568 DE 2025</v>
          </cell>
          <cell r="F675" t="str">
            <v>17 17. Contrato de Prestación de Servicios</v>
          </cell>
          <cell r="G675" t="str">
            <v>1 Contratista</v>
          </cell>
          <cell r="H675" t="str">
            <v>1 Natural</v>
          </cell>
          <cell r="I675" t="str">
            <v>2 Privada (1)</v>
          </cell>
          <cell r="J675" t="str">
            <v>4 Persona Natural (2)</v>
          </cell>
          <cell r="K675" t="str">
            <v>31 31-Servicios Profesionales</v>
          </cell>
          <cell r="L675" t="str">
            <v>CO1.PCCNTR.8063023</v>
          </cell>
          <cell r="M675" t="str">
            <v>https://community.secop.gov.co/Public/Tendering/OpportunityDetail/Index?noticeUID=CO1.NTC.8403992&amp;isFromPublicArea=True&amp;isModal=true&amp;asPopupView=true</v>
          </cell>
          <cell r="N675">
            <v>45846</v>
          </cell>
          <cell r="O675" t="str">
            <v>5 Contratación directa</v>
          </cell>
          <cell r="P675" t="str">
            <v>33 Prestación de Servicios Profesionales y Apoyo (5-8)</v>
          </cell>
          <cell r="Q675" t="str">
            <v>N/A</v>
          </cell>
          <cell r="R675" t="str">
            <v>1 1. Ley 80</v>
          </cell>
          <cell r="S675" t="str">
            <v>6 6: Prestacion de servicios</v>
          </cell>
          <cell r="T675" t="str">
            <v>1 Nacional</v>
          </cell>
          <cell r="U675" t="str">
            <v>3 3. Único Contratista</v>
          </cell>
          <cell r="V675" t="str">
            <v>YOANNES RIASCOS PAREDES</v>
          </cell>
          <cell r="W675" t="str">
            <v>F</v>
          </cell>
          <cell r="X675">
            <v>59675022</v>
          </cell>
          <cell r="Y675">
            <v>3</v>
          </cell>
          <cell r="Z675" t="str">
            <v>Bogotá D.C.</v>
          </cell>
          <cell r="AA675">
            <v>3183933076</v>
          </cell>
          <cell r="AB675" t="str">
            <v>yoannes.riascos@scrd.gov.co</v>
          </cell>
          <cell r="AC675" t="str">
            <v>yoannesriascos@gmail.com</v>
          </cell>
          <cell r="AE675">
            <v>126</v>
          </cell>
          <cell r="AF675" t="str">
            <v>NARINO - SANANDRES DE TUMACO</v>
          </cell>
          <cell r="AG675" t="str">
            <v>Titulo profesional en ciencias políticas, comunicacion social, periodismo y/o publicidada, Con mas de tres (3) años de experiencia en gestión y desarrollo de proyectos, o planeación estratégica, o procesos administrativos, o acciones comunicativas y de divulgacion, o procesos territoriales con la comunidad</v>
          </cell>
          <cell r="AH675" t="str">
            <v>COMUNICADOR SOCIAL - PERIODISTA</v>
          </cell>
          <cell r="AI675" t="str">
            <v>1 1. Inversión</v>
          </cell>
          <cell r="AJ675">
            <v>122</v>
          </cell>
          <cell r="AK675" t="str">
            <v>O230117330120240122</v>
          </cell>
          <cell r="AL675" t="str">
            <v>Innovación y cambio cultural para la transformación de comportamientos que promuevan el orgullo por la ciudad de Bogotá D.C.</v>
          </cell>
          <cell r="AN675">
            <v>43920000</v>
          </cell>
          <cell r="AP675">
            <v>1464000</v>
          </cell>
          <cell r="AQ675">
            <v>42456000</v>
          </cell>
          <cell r="AU675">
            <v>42456000</v>
          </cell>
          <cell r="AV675" t="str">
            <v>$ 7.320.000</v>
          </cell>
          <cell r="AW675">
            <v>1705</v>
          </cell>
          <cell r="AX675">
            <v>43920000</v>
          </cell>
          <cell r="AY675">
            <v>45849</v>
          </cell>
          <cell r="AZ675">
            <v>1282</v>
          </cell>
          <cell r="BA675">
            <v>43920000</v>
          </cell>
          <cell r="BB675">
            <v>45833</v>
          </cell>
          <cell r="BC675">
            <v>45847</v>
          </cell>
          <cell r="BD675">
            <v>45860</v>
          </cell>
          <cell r="BE675">
            <v>46022</v>
          </cell>
          <cell r="BF675">
            <v>46037</v>
          </cell>
          <cell r="BG675" t="str">
            <v>2 2-Ejecución</v>
          </cell>
          <cell r="BH675" t="str">
            <v>6 MESES</v>
          </cell>
          <cell r="BI675" t="str">
            <v>1 1. Días</v>
          </cell>
          <cell r="BJ675">
            <v>159</v>
          </cell>
          <cell r="BK675">
            <v>15</v>
          </cell>
          <cell r="BL675">
            <v>174</v>
          </cell>
          <cell r="BM675" t="str">
            <v>SUBSECRETARÍA DISTRITAL DE CULTURA CIUDADANA Y GESTIÓN DEL CONOCIMIENTO</v>
          </cell>
          <cell r="BN675" t="str">
            <v>DIRECCIÓN DE REDES Y ACCIÓN COLECTIVA</v>
          </cell>
          <cell r="BO675" t="str">
            <v>Angélica Rocío Martínez Torres</v>
          </cell>
          <cell r="BP675">
            <v>1018421450</v>
          </cell>
          <cell r="BQ675">
            <v>4</v>
          </cell>
          <cell r="BR675" t="str">
            <v>N.A</v>
          </cell>
          <cell r="BS675" t="str">
            <v>N.A</v>
          </cell>
          <cell r="BT675" t="str">
            <v>N.A</v>
          </cell>
          <cell r="BU675" t="str">
            <v>N.A</v>
          </cell>
          <cell r="BV675" t="str">
            <v>N.A</v>
          </cell>
          <cell r="BW675" t="str">
            <v>N.A</v>
          </cell>
          <cell r="BX675" t="str">
            <v>N.A</v>
          </cell>
          <cell r="BY675" t="str">
            <v>N.A</v>
          </cell>
          <cell r="BZ675" t="str">
            <v>N.A</v>
          </cell>
          <cell r="CA675" t="str">
            <v>N.A</v>
          </cell>
        </row>
        <row r="676">
          <cell r="A676" t="str">
            <v>674</v>
          </cell>
          <cell r="B676" t="str">
            <v>CONTRATO DE PRESTACIÓN DE SERVICIOS PROFESIONALES Y/O APOYO A LA GESTIÓN</v>
          </cell>
          <cell r="C676" t="str">
            <v>SCDPI-21417-01390-25</v>
          </cell>
          <cell r="D676" t="str">
            <v>CONTRATACION DIRECTA</v>
          </cell>
          <cell r="E676" t="str">
            <v>Prestar servicios profesionales a la Secretaría de Cultura Recreación y Deporte -Subsecretaria de Cultura Ciudadana y Gestión del Conocimiento desde el componente jurídico; realizando el seguimiento y ejecución de los procesos precontractuales; contractuales y postcontractuales; en el marco del convenio Interadministrativo No. 568 de 2025</v>
          </cell>
          <cell r="F676" t="str">
            <v>17 17. Contrato de Prestación de Servicios</v>
          </cell>
          <cell r="G676" t="str">
            <v>1 Contratista</v>
          </cell>
          <cell r="H676" t="str">
            <v>1 Natural</v>
          </cell>
          <cell r="I676" t="str">
            <v>2 Privada (1)</v>
          </cell>
          <cell r="J676" t="str">
            <v>4 Persona Natural (2)</v>
          </cell>
          <cell r="K676" t="str">
            <v>31 31-Servicios Profesionales</v>
          </cell>
          <cell r="L676" t="str">
            <v>CO1.PCCNTR.8063756</v>
          </cell>
          <cell r="M676" t="str">
            <v>https://community.secop.gov.co/Public/Tendering/OpportunityDetail/Index?noticeUID=CO1.NTC.8406315&amp;isFromPublicArea=True&amp;isModal=true&amp;asPopupView=true</v>
          </cell>
          <cell r="N676">
            <v>45846</v>
          </cell>
          <cell r="O676" t="str">
            <v>5 Contratación directa</v>
          </cell>
          <cell r="P676" t="str">
            <v>33 Prestación de Servicios Profesionales y Apoyo (5-8)</v>
          </cell>
          <cell r="Q676" t="str">
            <v>N/A</v>
          </cell>
          <cell r="R676" t="str">
            <v>1 1. Ley 80</v>
          </cell>
          <cell r="S676" t="str">
            <v>6 6: Prestacion de servicios</v>
          </cell>
          <cell r="T676" t="str">
            <v>1 Nacional</v>
          </cell>
          <cell r="U676" t="str">
            <v>3 3. Único Contratista</v>
          </cell>
          <cell r="V676" t="str">
            <v>SERGIO SANTIAGO TURRIAGO MARTÍNEZ</v>
          </cell>
          <cell r="W676" t="str">
            <v>M</v>
          </cell>
          <cell r="X676">
            <v>1032475485</v>
          </cell>
          <cell r="Y676">
            <v>4</v>
          </cell>
          <cell r="Z676" t="str">
            <v>calle 54 35 31</v>
          </cell>
          <cell r="AA676">
            <v>3243569464</v>
          </cell>
          <cell r="AB676" t="str">
            <v>sergio.turriago@scrd.gov.co</v>
          </cell>
          <cell r="AC676" t="str">
            <v>santiagotm95@hotmail.com</v>
          </cell>
          <cell r="AD676">
            <v>34985</v>
          </cell>
          <cell r="AE676">
            <v>30</v>
          </cell>
          <cell r="AF676" t="str">
            <v>CUNDINAMARCA - BOGOTA</v>
          </cell>
          <cell r="AG676" t="str">
            <v>Titulo profesional en Derecho</v>
          </cell>
          <cell r="AH676" t="str">
            <v>ABOGADO</v>
          </cell>
          <cell r="AI676" t="str">
            <v>1 1. Inversión</v>
          </cell>
          <cell r="AJ676">
            <v>122</v>
          </cell>
          <cell r="AK676" t="str">
            <v>O230117330120240122</v>
          </cell>
          <cell r="AL676" t="str">
            <v>Innovación y cambio cultural para la transformación de comportamientos que promuevan el orgullo por la ciudad de Bogotá D.C.</v>
          </cell>
          <cell r="AN676">
            <v>29502000</v>
          </cell>
          <cell r="AO676">
            <v>327800</v>
          </cell>
          <cell r="AQ676">
            <v>29829800</v>
          </cell>
          <cell r="AU676">
            <v>29829800</v>
          </cell>
          <cell r="AV676" t="str">
            <v>$ 4.917.000</v>
          </cell>
          <cell r="AW676">
            <v>1712</v>
          </cell>
          <cell r="AX676">
            <v>29502000</v>
          </cell>
          <cell r="AY676">
            <v>45852</v>
          </cell>
          <cell r="AZ676">
            <v>1286</v>
          </cell>
          <cell r="BA676">
            <v>29502000</v>
          </cell>
          <cell r="BB676">
            <v>45833</v>
          </cell>
          <cell r="BC676">
            <v>45847</v>
          </cell>
          <cell r="BD676">
            <v>45852</v>
          </cell>
          <cell r="BE676">
            <v>46022</v>
          </cell>
          <cell r="BF676">
            <v>46037</v>
          </cell>
          <cell r="BG676" t="str">
            <v>2 2-Ejecución</v>
          </cell>
          <cell r="BH676" t="str">
            <v>6 MESES</v>
          </cell>
          <cell r="BI676" t="str">
            <v>1 1. Días</v>
          </cell>
          <cell r="BJ676">
            <v>167</v>
          </cell>
          <cell r="BK676">
            <v>15</v>
          </cell>
          <cell r="BL676">
            <v>182</v>
          </cell>
          <cell r="BM676" t="str">
            <v>SUBSECRETARÍA DISTRITAL DE CULTURA CIUDADANA Y GESTIÓN DEL CONOCIMIENTO</v>
          </cell>
          <cell r="BN676" t="str">
            <v>DIRECCIÓN DE REDES Y ACCIÓN COLECTIVA</v>
          </cell>
          <cell r="BO676" t="str">
            <v>Angélica Rocío Martínez Torres</v>
          </cell>
          <cell r="BP676">
            <v>1018421450</v>
          </cell>
          <cell r="BQ676">
            <v>4</v>
          </cell>
          <cell r="BR676" t="str">
            <v>N.A</v>
          </cell>
          <cell r="BS676" t="str">
            <v>N.A</v>
          </cell>
          <cell r="BT676" t="str">
            <v>N.A</v>
          </cell>
          <cell r="BU676" t="str">
            <v>N.A</v>
          </cell>
          <cell r="BV676" t="str">
            <v>N.A</v>
          </cell>
          <cell r="BW676" t="str">
            <v>N.A</v>
          </cell>
          <cell r="BX676" t="str">
            <v>N.A</v>
          </cell>
          <cell r="BY676" t="str">
            <v>N.A</v>
          </cell>
          <cell r="BZ676" t="str">
            <v>N.A</v>
          </cell>
          <cell r="CA676" t="str">
            <v>N.A</v>
          </cell>
        </row>
        <row r="677">
          <cell r="A677" t="str">
            <v>675</v>
          </cell>
          <cell r="B677" t="str">
            <v>CONTRATO DE PRESTACIÓN DE SERVICIOS PROFESIONALES Y/O APOYO A LA GESTIÓN</v>
          </cell>
          <cell r="C677" t="str">
            <v>SCDPI-21417-01387-25</v>
          </cell>
          <cell r="D677" t="str">
            <v>CONTRATACION DIRECTA</v>
          </cell>
          <cell r="E677" t="str">
            <v>PRESTAR SERVICIOS PROFESIONALES A LA SECRETARÍA DE CULTURA RECREACIÓN Y DEPORTE - SUBSECRETARIA DE CULTURA CIUDADANA Y GESTIÓN DEL CONOCIMIENTO; TRAMITANDO; GESTIONANDO EL SEGUIMIENTO DE LAS ACTIVIDADES ADMINISTRATIVAS Y FINANCIERAS; EN EL MARCO DEL CONVENIO INTERADMINISTRATIVO NO. 568 DE 2025.</v>
          </cell>
          <cell r="F677" t="str">
            <v>17 17. Contrato de Prestación de Servicios</v>
          </cell>
          <cell r="G677" t="str">
            <v>1 Contratista</v>
          </cell>
          <cell r="H677" t="str">
            <v>1 Natural</v>
          </cell>
          <cell r="I677" t="str">
            <v>2 Privada (1)</v>
          </cell>
          <cell r="J677" t="str">
            <v>4 Persona Natural (2)</v>
          </cell>
          <cell r="K677" t="str">
            <v>31 31-Servicios Profesionales</v>
          </cell>
          <cell r="L677" t="str">
            <v>CO1.PCCNTR.8067542</v>
          </cell>
          <cell r="M677" t="str">
            <v>https://community.secop.gov.co/Public/Tendering/OpportunityDetail/Index?noticeUID=CO1.NTC.8413105&amp;isFromPublicArea=True&amp;isModal=true&amp;asPopupView=true</v>
          </cell>
          <cell r="N677">
            <v>45847</v>
          </cell>
          <cell r="O677" t="str">
            <v>5 Contratación directa</v>
          </cell>
          <cell r="P677" t="str">
            <v>33 Prestación de Servicios Profesionales y Apoyo (5-8)</v>
          </cell>
          <cell r="Q677" t="str">
            <v>N/A</v>
          </cell>
          <cell r="R677" t="str">
            <v>1 1. Ley 80</v>
          </cell>
          <cell r="S677" t="str">
            <v>6 6: Prestacion de servicios</v>
          </cell>
          <cell r="T677" t="str">
            <v>1 Nacional</v>
          </cell>
          <cell r="U677" t="str">
            <v>3 3. Único Contratista</v>
          </cell>
          <cell r="V677" t="str">
            <v>GUSTAVO EDUARDO POLO POLO
CEDIDO A:  PAULA ANDREA SANCHEZ GARCÍA</v>
          </cell>
          <cell r="W677" t="str">
            <v>M
F</v>
          </cell>
          <cell r="X677" t="str">
            <v>73579091
1.032.468.534</v>
          </cell>
          <cell r="Y677" t="str">
            <v>1
8</v>
          </cell>
          <cell r="Z677" t="str">
            <v>Calle 123 #47-32 Edificio Arcosanti Apto 402
CALLE 64 i # 71-58</v>
          </cell>
          <cell r="AA677" t="str">
            <v>3202507929
3102351064</v>
          </cell>
          <cell r="AB677" t="str">
            <v>gustavo.polo@scrd.gov.co</v>
          </cell>
          <cell r="AC677" t="str">
            <v>gusepol@gmail.com
paulagar_26@hotmail.com</v>
          </cell>
          <cell r="AG677" t="str">
            <v>Titulo profesional en administración, economía, contaduría y/o ingenierías o afines, con mas de tres (3) años de experiencia, en la gestión o desarrollo de proyectos, o procesos de planeación, o actividades administrativas y operativas.</v>
          </cell>
          <cell r="AH677" t="str">
            <v>ADMINISTRADOR DE EMPRESAS</v>
          </cell>
          <cell r="AI677" t="str">
            <v>1 1. Inversión</v>
          </cell>
          <cell r="AJ677">
            <v>122</v>
          </cell>
          <cell r="AK677" t="str">
            <v>O230117330120240122</v>
          </cell>
          <cell r="AL677" t="str">
            <v>Innovación y cambio cultural para la transformación de comportamientos que promuevan el orgullo por la ciudad de Bogotá D.C.</v>
          </cell>
          <cell r="AN677">
            <v>43920000</v>
          </cell>
          <cell r="AQ677">
            <v>43920000</v>
          </cell>
          <cell r="AU677">
            <v>43920000</v>
          </cell>
          <cell r="AV677" t="str">
            <v>$ 7.320.000</v>
          </cell>
          <cell r="AW677">
            <v>1724</v>
          </cell>
          <cell r="AX677">
            <v>43920000</v>
          </cell>
          <cell r="AY677">
            <v>45852</v>
          </cell>
          <cell r="AZ677">
            <v>1268</v>
          </cell>
          <cell r="BA677">
            <v>43920000</v>
          </cell>
          <cell r="BB677">
            <v>45832</v>
          </cell>
          <cell r="BC677">
            <v>45848</v>
          </cell>
          <cell r="BD677">
            <v>45855</v>
          </cell>
          <cell r="BE677">
            <v>46022</v>
          </cell>
          <cell r="BF677">
            <v>46037</v>
          </cell>
          <cell r="BG677" t="str">
            <v>2 2-Ejecución</v>
          </cell>
          <cell r="BH677" t="str">
            <v>6 MESES</v>
          </cell>
          <cell r="BI677" t="str">
            <v>1 1. Días</v>
          </cell>
          <cell r="BJ677">
            <v>164</v>
          </cell>
          <cell r="BK677">
            <v>15</v>
          </cell>
          <cell r="BL677">
            <v>179</v>
          </cell>
          <cell r="BM677" t="str">
            <v>SUBSECRETARÍA DISTRITAL DE CULTURA CIUDADANA Y GESTIÓN DEL CONOCIMIENTO</v>
          </cell>
          <cell r="BN677" t="str">
            <v>DIRECCIÓN DE REDES Y ACCIÓN COLECTIVA</v>
          </cell>
          <cell r="BO677" t="str">
            <v>Angélica Rocío Martínez Torres</v>
          </cell>
          <cell r="BP677">
            <v>1018421450</v>
          </cell>
          <cell r="BQ677">
            <v>4</v>
          </cell>
          <cell r="BR677" t="str">
            <v>N.A</v>
          </cell>
          <cell r="BS677" t="str">
            <v>N.A</v>
          </cell>
          <cell r="BT677" t="str">
            <v>N.A</v>
          </cell>
          <cell r="BU677" t="str">
            <v>N.A</v>
          </cell>
          <cell r="BV677" t="str">
            <v>N.A</v>
          </cell>
          <cell r="BW677" t="str">
            <v>N.A</v>
          </cell>
          <cell r="BX677" t="str">
            <v>N.A</v>
          </cell>
          <cell r="BY677" t="str">
            <v>N.A</v>
          </cell>
          <cell r="BZ677" t="str">
            <v>N.A</v>
          </cell>
          <cell r="CA677" t="str">
            <v>N.A</v>
          </cell>
        </row>
        <row r="678">
          <cell r="A678" t="str">
            <v>676</v>
          </cell>
          <cell r="B678" t="str">
            <v>CONTRATO DE OBRA</v>
          </cell>
          <cell r="C678" t="str">
            <v>SCRD-LP-10-2025.</v>
          </cell>
          <cell r="D678" t="str">
            <v>LICITACION PUBLICA</v>
          </cell>
          <cell r="E678" t="str">
            <v>REALIZAR LOS ESTUDIOS; DISEÑOS; SUMINISTRO E INSTALACIÓN DEL PABELLÓN EXPOSITIVO UBICADO EN EL PARQUE ARQUEOLÓGICO Y DEL PATRIMONIO CULTURAL DE USME EN BOGOTÁ; D.C; CON EL ACOMPAÑAMIENTO PERMANENTE DE LAS ENTIDADES DISTRITALES Y/O NACIONALES COMPETENTES</v>
          </cell>
          <cell r="F678" t="str">
            <v>15 15. Contrato de Obra</v>
          </cell>
          <cell r="G678" t="str">
            <v>1 Contratista</v>
          </cell>
          <cell r="H678" t="str">
            <v>2 Jurídica</v>
          </cell>
          <cell r="I678" t="str">
            <v>2 Privada (1)</v>
          </cell>
          <cell r="J678" t="str">
            <v>3 Privadas (2)</v>
          </cell>
          <cell r="K678" t="str">
            <v>10 10-Contrato de Obra</v>
          </cell>
          <cell r="L678" t="str">
            <v>CO1.PCCNTR.8052457</v>
          </cell>
          <cell r="M678" t="str">
            <v>https://community.secop.gov.co/Public/Tendering/OpportunityDetail/Index?noticeUID=CO1.NTC.8062033&amp;isFromPublicArea=True&amp;isModal=true&amp;asPopupView=true</v>
          </cell>
          <cell r="N678">
            <v>45776</v>
          </cell>
          <cell r="O678" t="str">
            <v>1 Licitación pública</v>
          </cell>
          <cell r="P678" t="str">
            <v>22 Licitación Pública (1-7)</v>
          </cell>
          <cell r="Q678" t="str">
            <v>N/A</v>
          </cell>
          <cell r="R678" t="str">
            <v>1 1. Ley 80</v>
          </cell>
          <cell r="S678" t="str">
            <v>8 8: Cultura</v>
          </cell>
          <cell r="T678" t="str">
            <v>1 Nacional</v>
          </cell>
          <cell r="U678" t="str">
            <v>3 3. Único Contratista</v>
          </cell>
          <cell r="V678" t="str">
            <v>HORIZONTAL DC S.A.S BIC</v>
          </cell>
          <cell r="W678" t="str">
            <v>N.A</v>
          </cell>
          <cell r="X678">
            <v>901657736</v>
          </cell>
          <cell r="Y678">
            <v>0</v>
          </cell>
          <cell r="Z678" t="str">
            <v>CARRERA 2 ESTE 69 B 180 LC 109</v>
          </cell>
          <cell r="AA678">
            <v>3185619256</v>
          </cell>
          <cell r="AB678" t="str">
            <v>horizontalsas@outlook.com</v>
          </cell>
          <cell r="AC678" t="str">
            <v>horizontalsas@outlook.com</v>
          </cell>
          <cell r="AD678" t="str">
            <v>N.A</v>
          </cell>
          <cell r="AE678" t="str">
            <v>N.A</v>
          </cell>
          <cell r="AF678" t="str">
            <v>N.A</v>
          </cell>
          <cell r="AG678" t="str">
            <v>N.A</v>
          </cell>
          <cell r="AH678" t="str">
            <v>N.A</v>
          </cell>
          <cell r="AI678" t="str">
            <v>1 1. Inversión</v>
          </cell>
          <cell r="AJ678">
            <v>123</v>
          </cell>
          <cell r="AK678" t="str">
            <v>O230117330120240123</v>
          </cell>
          <cell r="AL678" t="str">
            <v>Asistencia Técnica para el desarrollo de infraestructuras culturales sostenibles en el Distrito Capital Bogotá D.C</v>
          </cell>
          <cell r="AN678">
            <v>1144278233</v>
          </cell>
          <cell r="AQ678">
            <v>1144278233</v>
          </cell>
          <cell r="AU678">
            <v>1144278233</v>
          </cell>
          <cell r="AV678" t="str">
            <v>$ 0</v>
          </cell>
          <cell r="AW678">
            <v>1774</v>
          </cell>
          <cell r="AX678">
            <v>1144278233</v>
          </cell>
          <cell r="AY678">
            <v>45859</v>
          </cell>
          <cell r="AZ678">
            <v>1038</v>
          </cell>
          <cell r="BA678">
            <v>1200000000</v>
          </cell>
          <cell r="BB678">
            <v>45749</v>
          </cell>
          <cell r="BC678">
            <v>45849</v>
          </cell>
          <cell r="BD678">
            <v>45889</v>
          </cell>
          <cell r="BE678">
            <v>46027</v>
          </cell>
          <cell r="BF678">
            <v>46072</v>
          </cell>
          <cell r="BG678" t="str">
            <v>2 2-Ejecución</v>
          </cell>
          <cell r="BH678" t="str">
            <v>4 MESES Y 15 DIAS</v>
          </cell>
          <cell r="BI678" t="str">
            <v>1 1. Días</v>
          </cell>
          <cell r="BJ678">
            <v>135</v>
          </cell>
          <cell r="BK678">
            <v>49</v>
          </cell>
          <cell r="BL678">
            <v>184</v>
          </cell>
          <cell r="BM678" t="str">
            <v>DIRECCIÓN DE ARTE, CULTURA Y PATRIMONIO</v>
          </cell>
          <cell r="BN678" t="str">
            <v>SUBDIRECCIÓN DE INFRAESTRUCTURA Y PATRIMONIO CULTURAL</v>
          </cell>
          <cell r="BO678" t="str">
            <v>CUBIKO OBRAS Y CONSULTORÍA S.A.S.</v>
          </cell>
          <cell r="BP678">
            <v>900686385</v>
          </cell>
          <cell r="BQ678">
            <v>9</v>
          </cell>
          <cell r="BR678" t="str">
            <v>Maria Jose Choconta Martinez</v>
          </cell>
          <cell r="BS678">
            <v>40044915</v>
          </cell>
          <cell r="BT678" t="str">
            <v>SI</v>
          </cell>
          <cell r="BU678" t="str">
            <v>MICRO</v>
          </cell>
          <cell r="BV678">
            <v>40</v>
          </cell>
          <cell r="BW678" t="str">
            <v>N.A</v>
          </cell>
          <cell r="BX678" t="str">
            <v>N.A</v>
          </cell>
          <cell r="BY678" t="str">
            <v>N.A</v>
          </cell>
          <cell r="BZ678" t="str">
            <v>N.A</v>
          </cell>
          <cell r="CA678" t="str">
            <v>N.A</v>
          </cell>
        </row>
        <row r="679">
          <cell r="A679" t="str">
            <v>677</v>
          </cell>
          <cell r="B679" t="str">
            <v>CONTRATO DE PRESTACIÓN DE SERVICIOS PROFESIONALES Y/O APOYO A LA GESTIÓN</v>
          </cell>
          <cell r="C679" t="str">
            <v>SCDPI-21416-01335-25</v>
          </cell>
          <cell r="D679" t="str">
            <v>CONTRATACION DIRECTA</v>
          </cell>
          <cell r="E679" t="str">
            <v>Prestar servicios profesionales a la secretaria de Cultura Recreación y Deporte Subsecretaría de Gobernanza en aspectos administrativos y financieros; para la formulación; desarrollo; sistematización y seguimiento de los proyectos adelantados por la dependencia.</v>
          </cell>
          <cell r="F679" t="str">
            <v>17 17. Contrato de Prestación de Servicios</v>
          </cell>
          <cell r="G679" t="str">
            <v>1 Contratista</v>
          </cell>
          <cell r="H679" t="str">
            <v>1 Natural</v>
          </cell>
          <cell r="I679" t="str">
            <v>2 Privada (1)</v>
          </cell>
          <cell r="J679" t="str">
            <v>4 Persona Natural (2)</v>
          </cell>
          <cell r="K679" t="str">
            <v>31 31-Servicios Profesionales</v>
          </cell>
          <cell r="L679" t="str">
            <v>CO1.PCCNTR.8066541</v>
          </cell>
          <cell r="M679" t="str">
            <v>https://community.secop.gov.co/Public/Tendering/OpportunityDetail/Index?noticeUID=CO1.NTC.8410973&amp;isFromPublicArea=True&amp;isModal=true&amp;asPopupView=true</v>
          </cell>
          <cell r="N679">
            <v>45847</v>
          </cell>
          <cell r="O679" t="str">
            <v>5 Contratación directa</v>
          </cell>
          <cell r="P679" t="str">
            <v>33 Prestación de Servicios Profesionales y Apoyo (5-8)</v>
          </cell>
          <cell r="Q679" t="str">
            <v>N/A</v>
          </cell>
          <cell r="R679" t="str">
            <v>1 1. Ley 80</v>
          </cell>
          <cell r="S679" t="str">
            <v>6 6: Prestacion de servicios</v>
          </cell>
          <cell r="T679" t="str">
            <v>1 Nacional</v>
          </cell>
          <cell r="U679" t="str">
            <v>3 3. Único Contratista</v>
          </cell>
          <cell r="V679" t="str">
            <v>LUZ MARYCELA MENDOZA GONZALEZ</v>
          </cell>
          <cell r="W679" t="str">
            <v>F</v>
          </cell>
          <cell r="X679">
            <v>1031124671</v>
          </cell>
          <cell r="Y679">
            <v>9</v>
          </cell>
          <cell r="Z679" t="str">
            <v>carrera 80 NO. 8c-85 torre 3 apto 110</v>
          </cell>
          <cell r="AA679">
            <v>3213236524</v>
          </cell>
          <cell r="AB679" t="str">
            <v>luz.mendoza@scrd.gov.co</v>
          </cell>
          <cell r="AC679" t="str">
            <v>marycela_mendoza_824@hotmail.com</v>
          </cell>
          <cell r="AD679">
            <v>31689</v>
          </cell>
          <cell r="AE679">
            <v>39</v>
          </cell>
          <cell r="AF679" t="str">
            <v>BOYACA - TUNJA</v>
          </cell>
          <cell r="AG679" t="str">
            <v>Profesional en administración o afines, con especialización y siete (7) años de experiencia profesional</v>
          </cell>
          <cell r="AH679" t="str">
            <v>ADMINISTRADOR DE EMPRESAS</v>
          </cell>
          <cell r="AI679" t="str">
            <v>1 1. Inversión</v>
          </cell>
          <cell r="AJ679">
            <v>102</v>
          </cell>
          <cell r="AK679" t="str">
            <v>O230117330120240102</v>
          </cell>
          <cell r="AL679" t="str">
            <v>Fortalecimiento de alianzas estratégicas a nivel bilateral y multilateral para el posicionamiento de la ciudad como referente cultural y recreodeportivo en escenario</v>
          </cell>
          <cell r="AN679">
            <v>44451000</v>
          </cell>
          <cell r="AP679">
            <v>404100</v>
          </cell>
          <cell r="AQ679">
            <v>44046900</v>
          </cell>
          <cell r="AU679">
            <v>44046900</v>
          </cell>
          <cell r="AV679" t="str">
            <v>$ 12.123.000</v>
          </cell>
          <cell r="AW679">
            <v>1709</v>
          </cell>
          <cell r="AX679">
            <v>44451000</v>
          </cell>
          <cell r="AY679">
            <v>45849</v>
          </cell>
          <cell r="AZ679">
            <v>1230</v>
          </cell>
          <cell r="BA679">
            <v>44451000</v>
          </cell>
          <cell r="BB679">
            <v>45827</v>
          </cell>
          <cell r="BC679">
            <v>45848</v>
          </cell>
          <cell r="BD679">
            <v>45852</v>
          </cell>
          <cell r="BE679">
            <v>45963</v>
          </cell>
          <cell r="BF679">
            <v>45963</v>
          </cell>
          <cell r="BG679" t="str">
            <v>2 2-Ejecución</v>
          </cell>
          <cell r="BH679" t="str">
            <v>3 MESES Y 20 DIAS</v>
          </cell>
          <cell r="BI679" t="str">
            <v>1 1. Días</v>
          </cell>
          <cell r="BJ679">
            <v>108</v>
          </cell>
          <cell r="BK679">
            <v>0</v>
          </cell>
          <cell r="BL679">
            <v>108</v>
          </cell>
          <cell r="BM679" t="str">
            <v>SUBSECRETARÍA DE GOBERNANZA</v>
          </cell>
          <cell r="BN679" t="str">
            <v>SUBSECRETARÍA DE GOBERNANZA</v>
          </cell>
          <cell r="BO679" t="str">
            <v>Ana María Boada Ayala</v>
          </cell>
          <cell r="BP679">
            <v>52885691</v>
          </cell>
          <cell r="BQ679">
            <v>6</v>
          </cell>
          <cell r="BR679" t="str">
            <v>N.A</v>
          </cell>
          <cell r="BS679" t="str">
            <v>N.A</v>
          </cell>
          <cell r="BT679" t="str">
            <v>N.A</v>
          </cell>
          <cell r="BU679" t="str">
            <v>N.A</v>
          </cell>
          <cell r="BV679" t="str">
            <v>N.A</v>
          </cell>
          <cell r="BW679" t="str">
            <v>N.A</v>
          </cell>
          <cell r="BX679" t="str">
            <v>N.A</v>
          </cell>
          <cell r="BY679" t="str">
            <v>N.A</v>
          </cell>
          <cell r="BZ679" t="str">
            <v>N.A</v>
          </cell>
          <cell r="CA679" t="str">
            <v>N.A</v>
          </cell>
        </row>
        <row r="680">
          <cell r="A680" t="str">
            <v>678</v>
          </cell>
          <cell r="B680" t="str">
            <v>CONTRATO DE PRESTACIÓN DE SERVICIOS PROFESIONALES Y/O APOYO A LA GESTIÓN</v>
          </cell>
          <cell r="C680" t="str">
            <v>SCDPI-210-01089-25</v>
          </cell>
          <cell r="D680" t="str">
            <v>CONTRATACION DIRECTA</v>
          </cell>
          <cell r="E680" t="str">
            <v>Prestar los servicios de apoyo a la Secretaría de Cultura, Recreación y Deporte – Subsecretaría de Gobernanza, desarrollando las actividades relacionadas en la estructuración, implementación y seguimiento para potenciar y dinamizar prácticas de transformación cultural, saberes comunitarios y poblacionales.</v>
          </cell>
          <cell r="F680" t="str">
            <v>17 17. Contrato de Prestación de Servicios</v>
          </cell>
          <cell r="G680" t="str">
            <v>1 Contratista</v>
          </cell>
          <cell r="H680" t="str">
            <v>1 Natural</v>
          </cell>
          <cell r="I680" t="str">
            <v>2 Privada (1)</v>
          </cell>
          <cell r="J680" t="str">
            <v>4 Persona Natural (2)</v>
          </cell>
          <cell r="K680" t="str">
            <v>33 33-Servicios Apoyo a la Gestion de la Entidad (servicios administrativos)</v>
          </cell>
          <cell r="L680" t="str">
            <v>CO1.PCCNTR.8066658</v>
          </cell>
          <cell r="M680" t="str">
            <v>https://community.secop.gov.co/Public/Tendering/OpportunityDetail/Index?noticeUID=CO1.NTC.8411352&amp;isFromPublicArea=True&amp;isModal=False</v>
          </cell>
          <cell r="N680">
            <v>45847</v>
          </cell>
          <cell r="O680" t="str">
            <v>5 Contratación directa</v>
          </cell>
          <cell r="P680" t="str">
            <v>33 Prestación de Servicios Profesionales y Apoyo (5-8)</v>
          </cell>
          <cell r="Q680" t="str">
            <v>N/A</v>
          </cell>
          <cell r="R680" t="str">
            <v>1 1. Ley 80</v>
          </cell>
          <cell r="S680" t="str">
            <v>6 6: Prestacion de servicios</v>
          </cell>
          <cell r="T680" t="str">
            <v>1 Nacional</v>
          </cell>
          <cell r="U680" t="str">
            <v>3 3. Único Contratista</v>
          </cell>
          <cell r="V680" t="str">
            <v>JUAN FELIPE SANTAMARIA MONSALVE</v>
          </cell>
          <cell r="W680" t="str">
            <v>M</v>
          </cell>
          <cell r="X680">
            <v>79946092</v>
          </cell>
          <cell r="Y680">
            <v>5</v>
          </cell>
          <cell r="Z680" t="str">
            <v>CALLE 39 BIS B N 29 -53 APTO 501</v>
          </cell>
          <cell r="AA680">
            <v>3052274000</v>
          </cell>
          <cell r="AB680" t="str">
            <v>juan.santamaria@scrd.gov.co</v>
          </cell>
          <cell r="AC680" t="str">
            <v>contactosantamaria@gmail.com</v>
          </cell>
          <cell r="AD680">
            <v>28480</v>
          </cell>
          <cell r="AE680">
            <v>48</v>
          </cell>
          <cell r="AF680" t="str">
            <v>CUNDINAMARCA - BOGOTA</v>
          </cell>
          <cell r="AG680" t="str">
            <v>4 años de experiencia relacionada en el desarrollo de actividades artísticas, puesta en marcha o acompañamiento de agentes artísticos y culturales.</v>
          </cell>
          <cell r="AH680" t="str">
            <v>BACHILLER</v>
          </cell>
          <cell r="AI680" t="str">
            <v>1 1. Inversión</v>
          </cell>
          <cell r="AJ680">
            <v>217</v>
          </cell>
          <cell r="AK680" t="str">
            <v>O230117330120240217</v>
          </cell>
          <cell r="AL680" t="str">
            <v>Fortalecimiento de la gobernanza territorial, la participación incidente y la atención diferenciada de los grupos étnicos, etarios y sectores sociales desde las prácticas culturales en Bogotá D.C</v>
          </cell>
          <cell r="AN680">
            <v>36941000</v>
          </cell>
          <cell r="AO680">
            <v>8909300</v>
          </cell>
          <cell r="AP680">
            <v>10213100</v>
          </cell>
          <cell r="AQ680">
            <v>35637200</v>
          </cell>
          <cell r="AU680">
            <v>35637200</v>
          </cell>
          <cell r="AV680" t="str">
            <v>$ 6.519.000</v>
          </cell>
          <cell r="AW680">
            <v>1708</v>
          </cell>
          <cell r="AX680">
            <v>36941000</v>
          </cell>
          <cell r="AY680">
            <v>45849</v>
          </cell>
          <cell r="AZ680">
            <v>1185</v>
          </cell>
          <cell r="BA680">
            <v>48892500</v>
          </cell>
          <cell r="BB680">
            <v>45790</v>
          </cell>
          <cell r="BC680">
            <v>45848</v>
          </cell>
          <cell r="BD680">
            <v>45849</v>
          </cell>
          <cell r="BE680">
            <v>46022</v>
          </cell>
          <cell r="BF680">
            <v>46015</v>
          </cell>
          <cell r="BG680" t="str">
            <v>2 2-Ejecución</v>
          </cell>
          <cell r="BH680" t="str">
            <v>5 MESES Y 20 DIAS</v>
          </cell>
          <cell r="BI680" t="str">
            <v>1 1. Días</v>
          </cell>
          <cell r="BJ680">
            <v>170</v>
          </cell>
          <cell r="BK680">
            <v>-6</v>
          </cell>
          <cell r="BL680">
            <v>164</v>
          </cell>
          <cell r="BM680" t="str">
            <v>SUBSECRETARÍA DE GOBERNANZA</v>
          </cell>
          <cell r="BN680" t="str">
            <v>DIRECCIÓN DE ASUNTOS LOCALES Y PARTICIPACIÓN</v>
          </cell>
          <cell r="BO680" t="str">
            <v>Rafael Lino Diaz Rivera</v>
          </cell>
          <cell r="BP680">
            <v>80742967</v>
          </cell>
          <cell r="BQ680">
            <v>1</v>
          </cell>
          <cell r="BR680" t="str">
            <v>N.A</v>
          </cell>
          <cell r="BS680" t="str">
            <v>N.A</v>
          </cell>
          <cell r="BT680" t="str">
            <v>N.A</v>
          </cell>
          <cell r="BU680" t="str">
            <v>N.A</v>
          </cell>
          <cell r="BV680" t="str">
            <v>N.A</v>
          </cell>
          <cell r="BW680" t="str">
            <v>N.A</v>
          </cell>
          <cell r="BX680" t="str">
            <v>N.A</v>
          </cell>
          <cell r="BY680" t="str">
            <v>N.A</v>
          </cell>
          <cell r="BZ680" t="str">
            <v>N.A</v>
          </cell>
          <cell r="CA680" t="str">
            <v>N.A</v>
          </cell>
        </row>
        <row r="681">
          <cell r="A681" t="str">
            <v>679</v>
          </cell>
          <cell r="B681" t="str">
            <v>CONVENIO INTERADMINISTRATIVO</v>
          </cell>
          <cell r="C681" t="str">
            <v>SECOP I</v>
          </cell>
          <cell r="D681" t="str">
            <v>CONTRATACION DIRECTA</v>
          </cell>
          <cell r="E681" t="str">
            <v>Aunar esfuerzos técnicos, administrativos y financieros entre la SCRD, IDARTES y EL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EL FONDO DE DESARROLLO RURAL DE SUMAPAZ con el objetivo de implementar el programa Más Cultura Local 2025, orientado a fortalecer las capacidades de los agentes culturales y artísticos de las localidades participantes e impulsar procesos sostenibles de transformación social, económica y comunitaria a través del arte y la cultura, en articulación con las metas y líneas estratégicas del Plan de Desarrollo Distrital 2024-2027 “Bogotá Camina Segura”.</v>
          </cell>
          <cell r="F681" t="str">
            <v>1 1. Convenio</v>
          </cell>
          <cell r="G681" t="str">
            <v>1 Contratista</v>
          </cell>
          <cell r="H681" t="str">
            <v>2 Jurídica</v>
          </cell>
          <cell r="I681" t="str">
            <v>3 Pública (2-3)</v>
          </cell>
          <cell r="J681" t="str">
            <v>9 Públicos (3)</v>
          </cell>
          <cell r="K681" t="str">
            <v>211 211-Convenio Interadministrativo</v>
          </cell>
          <cell r="L681" t="str">
            <v>25-22-109419</v>
          </cell>
          <cell r="M681" t="str">
            <v>https://www.contratos.gov.co/consultas/detalleProceso.do?numConstancia=25-22-109419&amp;g-recaptcha-response=03AFcWeA6p1CGCWGK6Ciqx2NqtdBMtBhcjRdWzKfSKvS5BMz_PdEN0ZOtIJPGfe-o3RvadEgSh-HcxSD6ou_X1zwEOflo3FcwXJjd-7prp3hB22oyOx-SzHEgCPwnpb43BhBkNDeHs792d8U60OjXTipolAU5ZEZF65IDNuuFNirerJBmgCRG_gtGH0GtE5Jk9xGALQycspFijr_ThTXGuXIlAhDHirp7Fs89MKtpfiLIP57gqAqqwq_7XOi_6biYIlahmId-Cmdh4YVzUimuKl7QC2LYWNC0wYVyGiMr4YC3CNf6N0Jgi1KDGMRWrNmkFRI0l-l3018RCd6yp-cRx7oNtxYqDAEt1dPBx-W0BxIuBGlFkhlau_MigP795Y8YnwxaWMWdzb74CcAabGVh-wHrZifvk9yXDYnbxdZvrskbGB2f0S2DHUgoB6zVadBx29iYgTVoHz7NI2HgO40Tpe48D8gcUou3FRWmf5jXmw3ETrStDLk7QKXGJJqfeG-nDYIeRXKEw_CWxCGCT7PkLXSOX-q74qvw6uBqARh1oPfOUZ5WXMK7gbT1nA8MBYolSGVr2P-32BOpWV9Y7HhX0ZXksdV-dgHn2KAZm18De8LmjR7kLVISi_U9AiCoVEre8OG5PVO8o8hO0IE6TS6FLBIsnlgeqLWJHNBBxKOsXYhJFYlJfHuy9mOZYd-GWyzD1mZlpcYdonufGSq2dV52cq4_DOTfAHsaV6VVoq3dt4i-o1qeyRI0SduvJhkzmZToZKBYYnlN6iwKVVQWMwVIPE9_1gEzY9gA-ZT0Gg2QOy0h1giYX06whLdo_nBONb1UNBDKPrU8peBmb_BjztpfMvymmtlpGzF85YEuHN3yZgN7PAt-wChjy7NXSE5sfwddoIKUG3zTRAK_pXxdxS-uoCc8H6DxuNaWNvKb8LZ0NeO36ttFjseoPWSoSaZeDQ9RwZHivZ_t6PavI</v>
          </cell>
          <cell r="N681">
            <v>45846</v>
          </cell>
          <cell r="O681" t="str">
            <v>5 Contratación directa</v>
          </cell>
          <cell r="P681" t="str">
            <v>15 Convenios Interadministrativos (5-8)</v>
          </cell>
          <cell r="Q681" t="str">
            <v>N/A</v>
          </cell>
          <cell r="R681" t="str">
            <v>1 1. Ley 80</v>
          </cell>
          <cell r="S681" t="str">
            <v>8 8: Cultura</v>
          </cell>
          <cell r="T681" t="str">
            <v>1 Nacional</v>
          </cell>
          <cell r="U681" t="str">
            <v>3 3. Único Contratista</v>
          </cell>
          <cell r="V681" t="str">
            <v>SECRETARÍA DISTRITAL DE CULTURA, RECREACIÓN Y DEPORTE, INSTITUTO DISTRITAL DE LAS ARTES - IDARTES Y LOS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FONDО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FONDO DE DESARROLLO RURAL DE SUMAPAZ.</v>
          </cell>
          <cell r="W681" t="str">
            <v>N.A</v>
          </cell>
          <cell r="X681" t="str">
            <v>899999061 
  900413030</v>
          </cell>
          <cell r="Y681" t="str">
            <v>9
  9</v>
          </cell>
          <cell r="Z681" t="str">
            <v>Cl. 18 #99-2
  Cra. 8 #15-46,</v>
          </cell>
          <cell r="AA681" t="str">
            <v>601 338 7000
  601379 5750</v>
          </cell>
          <cell r="AB681" t="str">
            <v>contactenos@idartes.gov.co</v>
          </cell>
          <cell r="AC681" t="str">
            <v>contactenos@idartes.gov.co</v>
          </cell>
          <cell r="AD681" t="str">
            <v>N.A</v>
          </cell>
          <cell r="AE681" t="str">
            <v>N.A</v>
          </cell>
          <cell r="AF681" t="str">
            <v>N.A</v>
          </cell>
          <cell r="AG681" t="str">
            <v>N.A</v>
          </cell>
          <cell r="AH681" t="str">
            <v>N.A</v>
          </cell>
          <cell r="AI681" t="str">
            <v>1 1. Inversión</v>
          </cell>
          <cell r="AJ681" t="str">
            <v>N.A</v>
          </cell>
          <cell r="AK681" t="str">
            <v>N.A</v>
          </cell>
          <cell r="AL681" t="str">
            <v>N.A</v>
          </cell>
          <cell r="AN681">
            <v>0</v>
          </cell>
          <cell r="AQ681">
            <v>0</v>
          </cell>
          <cell r="AS681">
            <v>34578840134</v>
          </cell>
          <cell r="AU681">
            <v>34578840134</v>
          </cell>
          <cell r="AV681" t="str">
            <v>$ 0</v>
          </cell>
          <cell r="AW681" t="str">
            <v>N.A</v>
          </cell>
          <cell r="AX681" t="str">
            <v>N.A</v>
          </cell>
          <cell r="AY681" t="str">
            <v>N.A</v>
          </cell>
          <cell r="AZ681" t="str">
            <v>N.A</v>
          </cell>
          <cell r="BA681" t="str">
            <v>N.A</v>
          </cell>
          <cell r="BB681" t="str">
            <v>N.A</v>
          </cell>
          <cell r="BC681">
            <v>45846</v>
          </cell>
          <cell r="BD681">
            <v>45866</v>
          </cell>
          <cell r="BE681">
            <v>46234</v>
          </cell>
          <cell r="BF681">
            <v>46234</v>
          </cell>
          <cell r="BG681" t="str">
            <v>2 2-Ejecución</v>
          </cell>
          <cell r="BH681" t="str">
            <v>12 MESES Y 3 DIAS</v>
          </cell>
          <cell r="BI681" t="str">
            <v>1 1. Días</v>
          </cell>
          <cell r="BJ681">
            <v>363</v>
          </cell>
          <cell r="BK681">
            <v>0</v>
          </cell>
          <cell r="BL681">
            <v>363</v>
          </cell>
          <cell r="BM681" t="str">
            <v>SUBSECRETARÍA DE GOBERNANZA</v>
          </cell>
          <cell r="BN681" t="str">
            <v>DIRECCIÓN DE FOMENTO</v>
          </cell>
          <cell r="BO681" t="str">
            <v>Juan Diego Jaramillo Morales</v>
          </cell>
          <cell r="BP681">
            <v>8357126</v>
          </cell>
          <cell r="BQ681">
            <v>1</v>
          </cell>
          <cell r="BR681" t="str">
            <v>Lina María Gaviria Hurtado
  Daniel Hernando Ortiz Quintero
  Alexandra Mejía Guzmán
  Carlos Hernando Macías Montoya
  Ana Isabel Hortua Salcedo
  Claudia Verónica Collante Dussan
  Fabián Ernesto Ramírez Cruz
  Karla Tathyanna Marín Ospina
  Adriana Yaneth Ortiz Ubaque
  Víctor Hugo Huertas Prada
  César Augusto Salamanca Rojas
  Andrea Melissa Morales Cano
  María Angélica González Russi
  Danilson Guevara Villabon
  Víctor Alfonso Cruz Sánchez
  Diana Carolina Sánchez Castillo
  Diego Arley Arenas Manrique
  Diego Ramiro García Bejarano</v>
          </cell>
          <cell r="BT681" t="str">
            <v>N.A</v>
          </cell>
          <cell r="BU681" t="str">
            <v>N.A</v>
          </cell>
          <cell r="BV681" t="str">
            <v>N.A</v>
          </cell>
          <cell r="BW681" t="str">
            <v>N.A</v>
          </cell>
          <cell r="BX681" t="str">
            <v>N.A</v>
          </cell>
          <cell r="BY681" t="str">
            <v>N.A</v>
          </cell>
          <cell r="BZ681" t="str">
            <v>N.A</v>
          </cell>
          <cell r="CA681" t="str">
            <v>N.A</v>
          </cell>
        </row>
        <row r="682">
          <cell r="A682" t="str">
            <v>680</v>
          </cell>
          <cell r="B682" t="str">
            <v>CONVENIO INTERADMINISTRATIVO</v>
          </cell>
          <cell r="C682" t="str">
            <v>SECOP I</v>
          </cell>
          <cell r="D682" t="str">
            <v>CONTRATACION DIRECTA</v>
          </cell>
          <cell r="E682" t="str">
            <v>Aunar esfuerzos técnicos, administrativos y financieros entre la SCRD, FUGA y EL FONDO DE DESARROLLO LOCAL DE SANTA FE, EL FONDO DE DESARROLLO LOCAL DE LOS MÁRTIRES Y EL FONDO DE DESARROLLO LOCAL DE LA CANDELARIA con el objetivo de implementar el programa Más Cultura Local 2025, orientado a fortalecer las capacidades de los agentes culturales y creativos de las localidades participantes e impulsar procesos sostenibles de transformación social, económica y comunitaria a través del arte y la cultura, en articulación con las metas y líneas estratégicas del Plan de Desarrollo Distrital 2024-2027 "Bogotá Camina Segura".</v>
          </cell>
          <cell r="F682" t="str">
            <v>1 1. Convenio</v>
          </cell>
          <cell r="G682" t="str">
            <v>1 Contratista</v>
          </cell>
          <cell r="H682" t="str">
            <v>2 Jurídica</v>
          </cell>
          <cell r="I682" t="str">
            <v>3 Pública (2-3)</v>
          </cell>
          <cell r="J682" t="str">
            <v>9 Públicos (3)</v>
          </cell>
          <cell r="K682" t="str">
            <v>211 211-Convenio Interadministrativo</v>
          </cell>
          <cell r="L682" t="str">
            <v>25-22-109420</v>
          </cell>
          <cell r="M682" t="str">
            <v>https://www.contratos.gov.co/consultas/detalleProceso.do?numConstancia=25-22-109420&amp;g-recaptcha-response=03AFcWeA63KZF8ZOxEw9PWeVP94rvB5qfjo6aukvMP4RF4NCHkVbymu8RS6scL9QKQxEez7B9bQ8AN0gnn8SfdlHU24w5eiVMUXAK-LkxqqU-JCTwH9GeGeUsNUhxdpakeTGBnVJ5BQY7OOZbRZiBbG8EOpmniT204ZCJr_nv-Npg5yx4Ut7JQrvyPUeruCERjVNm45T-qNoteFcQwqHnPnN9ivhrirX8CEKT3iLgZLlXOPPC2xjd9tWRyHM2ZhyYAaES5N17um2JwooEenAc7_VN7Q8KX3PAYkpisHZN70s7jJS2u70x4V4eYSZJ6GDm3SEXLcSkJxEMZGO1Nav9U5LZNpt-287yDW6e7nrXlgdZCX4L_vbwH5evLaxw8Y2verWAbruaO2DvRH4s-lVBDMjS-05BpBoJ8HIJWlYxkYN-U3uOq0yLG3-KT3yUQDdktG2AUUlGPyemQZ3s_HeFcPiJlU3D6OqqRvB_-EDzOME2pQxN3rAY9uwBq606-OL69EsDyGL6Q2gutsV_UHf4IGmd42FBdOuTX6lxAdQGoGO7GgpYZcvj8R49UUGSXRwlv57zZVXENc7g6206lrcxKySbc6E3i5L_fTbJnBe0DQXhEHOcNHXHjjYTRzor07GfVStaXjnP576VsEFe3dZ8NOpAnKA2UdcyLx44zAn_pZdju7OJ5O2AZOb6T47FFEnbMY_25w4lnw0vewFIHbStIkU2-453LuofiZYNHP2YhWLu3X_5_KdQNZdIennPvJ_LrXuilXRUa4MDxTdrna7JMJkK0ij0TaiMhKpBmc6gFVK_JFrSO-</v>
          </cell>
          <cell r="N682">
            <v>45846</v>
          </cell>
          <cell r="O682" t="str">
            <v>5 Contratación directa</v>
          </cell>
          <cell r="P682" t="str">
            <v>15 Convenios Interadministrativos (5-8)</v>
          </cell>
          <cell r="Q682" t="str">
            <v>N/A</v>
          </cell>
          <cell r="R682" t="str">
            <v>1 1. Ley 80</v>
          </cell>
          <cell r="S682" t="str">
            <v>8 8: Cultura</v>
          </cell>
          <cell r="T682" t="str">
            <v>1 Nacional</v>
          </cell>
          <cell r="U682" t="str">
            <v>3 3. Único Contratista</v>
          </cell>
          <cell r="V682" t="str">
            <v>SECRETARÍA DISTRITAL DE CULTURA, RECREACIÓN Y DEPORTE, FUNDACIÓN GILBERTO ÁLZATE AVENDAÑO - FUGA, Y LOS FONDO DE DESARROLLO LOCAL DE SANTA FE; FONDO DE DESARROLLO LOCAL DE LOS MÁRTIRES Y EL FONDO DE DESARROLLO LOCAL DE LA CANDELARIA.</v>
          </cell>
          <cell r="W682" t="str">
            <v>N.A</v>
          </cell>
          <cell r="X682">
            <v>899999061</v>
          </cell>
          <cell r="Y682">
            <v>9</v>
          </cell>
          <cell r="Z682" t="str">
            <v>Cl. 18 #99-2</v>
          </cell>
          <cell r="AA682" t="str">
            <v>601 338 7000</v>
          </cell>
          <cell r="AB682" t="str">
            <v>atenciónciudadano@fuga.gov.co</v>
          </cell>
          <cell r="AC682" t="str">
            <v>atenciónciudadano@fuga.gov.co</v>
          </cell>
          <cell r="AD682" t="str">
            <v>N.A</v>
          </cell>
          <cell r="AE682" t="str">
            <v>N.A</v>
          </cell>
          <cell r="AF682" t="str">
            <v>N.A</v>
          </cell>
          <cell r="AG682" t="str">
            <v>N.A</v>
          </cell>
          <cell r="AH682" t="str">
            <v>N.A</v>
          </cell>
          <cell r="AI682" t="str">
            <v>1 1. Inversión</v>
          </cell>
          <cell r="AJ682" t="str">
            <v>N.A</v>
          </cell>
          <cell r="AK682" t="str">
            <v>N.A</v>
          </cell>
          <cell r="AL682" t="str">
            <v>N.A</v>
          </cell>
          <cell r="AN682">
            <v>0</v>
          </cell>
          <cell r="AQ682">
            <v>0</v>
          </cell>
          <cell r="AS682">
            <v>2892920300</v>
          </cell>
          <cell r="AU682">
            <v>2892920300</v>
          </cell>
          <cell r="AV682" t="str">
            <v>$ 0</v>
          </cell>
          <cell r="AW682" t="str">
            <v>N.A</v>
          </cell>
          <cell r="AX682" t="str">
            <v>N.A</v>
          </cell>
          <cell r="AY682" t="str">
            <v>N.A</v>
          </cell>
          <cell r="AZ682" t="str">
            <v>N.A</v>
          </cell>
          <cell r="BA682" t="str">
            <v>N.A</v>
          </cell>
          <cell r="BB682" t="str">
            <v>N.A</v>
          </cell>
          <cell r="BC682">
            <v>45846</v>
          </cell>
          <cell r="BD682">
            <v>45861</v>
          </cell>
          <cell r="BE682">
            <v>46234</v>
          </cell>
          <cell r="BF682">
            <v>46234</v>
          </cell>
          <cell r="BG682" t="str">
            <v>2 2-Ejecución</v>
          </cell>
          <cell r="BH682" t="str">
            <v>12 MESES Y 3 DIAS</v>
          </cell>
          <cell r="BI682" t="str">
            <v>1 1. Días</v>
          </cell>
          <cell r="BJ682">
            <v>368</v>
          </cell>
          <cell r="BK682">
            <v>0</v>
          </cell>
          <cell r="BL682">
            <v>368</v>
          </cell>
          <cell r="BM682" t="str">
            <v>SUBSECRETARÍA DE GOBERNANZA</v>
          </cell>
          <cell r="BN682" t="str">
            <v>DIRECCIÓN DE FOMENTO</v>
          </cell>
          <cell r="BO682" t="str">
            <v>Juan Diego Jaramillo Morales</v>
          </cell>
          <cell r="BP682">
            <v>8357126</v>
          </cell>
          <cell r="BQ682">
            <v>1</v>
          </cell>
          <cell r="BR682" t="str">
            <v>DIEGO ALEJANDRO LÓPEZ LÓPEZ</v>
          </cell>
          <cell r="BS682">
            <v>1022344483</v>
          </cell>
          <cell r="BT682" t="str">
            <v>N.A</v>
          </cell>
          <cell r="BU682" t="str">
            <v>N.A</v>
          </cell>
          <cell r="BV682" t="str">
            <v>N.A</v>
          </cell>
          <cell r="BW682" t="str">
            <v>N.A</v>
          </cell>
          <cell r="BX682" t="str">
            <v>N.A</v>
          </cell>
          <cell r="BY682" t="str">
            <v>N.A</v>
          </cell>
          <cell r="BZ682" t="str">
            <v>N.A</v>
          </cell>
          <cell r="CA682" t="str">
            <v>N.A</v>
          </cell>
        </row>
        <row r="683">
          <cell r="A683" t="str">
            <v>681</v>
          </cell>
          <cell r="B683" t="str">
            <v>CONTRATO DE SUMINISTRO</v>
          </cell>
          <cell r="C683" t="str">
            <v>SCRD-SASI-24-2025</v>
          </cell>
          <cell r="D683" t="str">
            <v>SELECCIÓN ABREVIADA</v>
          </cell>
          <cell r="E683" t="str">
            <v>Suministro de elementos; insumos y materiales para la realización de eventos; talleres; exposiciones y otras actividades programadas y/o producidas por la secretaria distrital de cultura; recreación y deporte; dentro del marco del plan de desarrollo Bogotá Camina Segura</v>
          </cell>
          <cell r="F683" t="str">
            <v>7 7. Suministro</v>
          </cell>
          <cell r="G683" t="str">
            <v>1 Contratista</v>
          </cell>
          <cell r="H683" t="str">
            <v>2 Jurídica</v>
          </cell>
          <cell r="I683" t="str">
            <v>2 Privada (1)</v>
          </cell>
          <cell r="J683" t="str">
            <v>3 Privadas (2)</v>
          </cell>
          <cell r="K683" t="str">
            <v>48 48-Otros Suministros</v>
          </cell>
          <cell r="L683" t="str">
            <v>CO1.PCCNTR.8081834</v>
          </cell>
          <cell r="M683" t="str">
            <v>https://community.secop.gov.co/Public/Tendering/OpportunityDetail/Index?noticeUID=CO1.NTC.8217924&amp;isFromPublicArea=True&amp;isModal=true&amp;asPopupView=true</v>
          </cell>
          <cell r="N683">
            <v>45806</v>
          </cell>
          <cell r="O683" t="str">
            <v>2 Selección abreviada</v>
          </cell>
          <cell r="P683" t="str">
            <v>4 Adquisión o Suministro de Bienes y Servicios de Carácterísticas Técnicas Uniformes y de Común Utilización (Procedimiento: Siubasta Inversa, Acuerdo Marco de Precios, Bolsa de Productos) (2)</v>
          </cell>
          <cell r="Q683" t="str">
            <v>N/A</v>
          </cell>
          <cell r="R683" t="str">
            <v>1 1. Ley 80</v>
          </cell>
          <cell r="S683" t="str">
            <v>8 8: Cultura</v>
          </cell>
          <cell r="T683" t="str">
            <v>1 Nacional</v>
          </cell>
          <cell r="U683" t="str">
            <v>3 3. Único Contratista</v>
          </cell>
          <cell r="V683" t="str">
            <v>GRUPO LOS LAGOS S.A.S.</v>
          </cell>
          <cell r="W683" t="str">
            <v>N.A</v>
          </cell>
          <cell r="X683">
            <v>860053274</v>
          </cell>
          <cell r="Y683">
            <v>9</v>
          </cell>
          <cell r="Z683" t="str">
            <v>CARRERA 28 N°78-27</v>
          </cell>
          <cell r="AA683">
            <v>7470153</v>
          </cell>
          <cell r="AB683" t="str">
            <v>hcg.lagos@gmail.comhcg.lagos@gmail.com</v>
          </cell>
          <cell r="AC683" t="str">
            <v>hcg.lagos@gmail.comhcg.lagos@gmail.com</v>
          </cell>
          <cell r="AD683" t="str">
            <v>N.A</v>
          </cell>
          <cell r="AE683" t="str">
            <v>N.A</v>
          </cell>
          <cell r="AF683" t="str">
            <v>N.A</v>
          </cell>
          <cell r="AG683" t="str">
            <v>N.A</v>
          </cell>
          <cell r="AH683" t="str">
            <v>N.A</v>
          </cell>
          <cell r="AI683" t="str">
            <v>1 1. Inversión</v>
          </cell>
          <cell r="AJ683" t="str">
            <v>122
  217
  152
  80
  123
  81</v>
          </cell>
          <cell r="AK683" t="str">
            <v>O230117330120240122
  O230117330120240217
  O230117330120240152
  O230117330120240080
  O230117330120240123
  O230117330120240081</v>
          </cell>
          <cell r="AL683" t="str">
            <v>Innovación y cambio cultural para la transformación de comportamientos que promuevan el orgullo por la ciudad de Bogotá D.C
  Fortalecimiento de la gobernanza territorial, la participación incidente y la atención diferenciada de los grupos étnicos, etarios y sectores sociales desde las prácticas culturales en Bogotá D.C.
  Fortalecimiento del Fomento para el Desarrollo de Procesos Culturales Sostenibles en Bogotá D.C.
  Fortalecimiento de prácticas y transformaciones culturales, patrimoniales, urbanas y sociales para el bienestar integral de Bogotá D.C.
  Asistencia Técnica para el desarrollo de infraestructuras culturales sostenibles en el Distrito Capital Bogotá D.C.
  Formación Artística, Cultural y Deportiva a lo largo de la vida en Bogotá D.C.</v>
          </cell>
          <cell r="AN683">
            <v>166492846</v>
          </cell>
          <cell r="AQ683">
            <v>166492846</v>
          </cell>
          <cell r="AU683">
            <v>166492846</v>
          </cell>
          <cell r="AV683" t="str">
            <v>$ 0</v>
          </cell>
          <cell r="AW683" t="str">
            <v>1755
  1756
  1757
  1758
  1759
  1760
  1761
  1762</v>
          </cell>
          <cell r="AX683" t="str">
            <v>25.000.000
  24.915.846
  13.085.000
  52.992.000
  1.500.000
  12.000.000
  30.000.000
  7.000.000</v>
          </cell>
          <cell r="AY683">
            <v>45856</v>
          </cell>
          <cell r="AZ683" t="str">
            <v>941
  950
  953
  892
  893
  894
  896
  897</v>
          </cell>
          <cell r="BA683" t="str">
            <v>25000000
  24.915.846
  13.085.000
  52.992.000
  1.500.000
  12.000.000
  30.000.000
  7.000.000</v>
          </cell>
          <cell r="BB683" t="str">
            <v>19/03/2025
  20/03/2025
  13/03//2025
  14/03/2025
  14/03/2025
  14/03/2025
  14/03/2025
  14/03/2025</v>
          </cell>
          <cell r="BC683">
            <v>45854</v>
          </cell>
          <cell r="BD683">
            <v>45869</v>
          </cell>
          <cell r="BE683">
            <v>46022</v>
          </cell>
          <cell r="BF683">
            <v>46142</v>
          </cell>
          <cell r="BG683" t="str">
            <v>2 2-Ejecución</v>
          </cell>
          <cell r="BH683" t="str">
            <v>6 MESES</v>
          </cell>
          <cell r="BI683" t="str">
            <v>1 1. Días</v>
          </cell>
          <cell r="BJ683">
            <v>150</v>
          </cell>
          <cell r="BK683">
            <v>120</v>
          </cell>
          <cell r="BL683">
            <v>270</v>
          </cell>
          <cell r="BM683" t="str">
            <v>DIRECCIÓN DE ARTE, CULTURA Y PATRIMONIO</v>
          </cell>
          <cell r="BN683" t="str">
            <v>SUBDIRECCIÓN DE INFRAESTRUCTURA Y PATRIMONIO CULTURAL</v>
          </cell>
          <cell r="BO683" t="str">
            <v>Edgar Andrés Figueroa Victoria</v>
          </cell>
          <cell r="BP683">
            <v>79785555</v>
          </cell>
          <cell r="BQ683">
            <v>1</v>
          </cell>
          <cell r="BR683" t="str">
            <v>HECTOR CORREA GIRALDO</v>
          </cell>
          <cell r="BS683">
            <v>10232588</v>
          </cell>
          <cell r="BT683" t="str">
            <v>N.A</v>
          </cell>
          <cell r="BU683" t="str">
            <v>N.A</v>
          </cell>
          <cell r="BV683">
            <v>12</v>
          </cell>
          <cell r="BW683" t="str">
            <v>N.A</v>
          </cell>
          <cell r="BX683" t="str">
            <v>NO</v>
          </cell>
          <cell r="BY683" t="str">
            <v>N.A</v>
          </cell>
          <cell r="BZ683" t="str">
            <v>N.A</v>
          </cell>
          <cell r="CA683" t="str">
            <v>N.A</v>
          </cell>
        </row>
        <row r="684">
          <cell r="A684" t="str">
            <v>682</v>
          </cell>
          <cell r="B684" t="str">
            <v>CONVENIO INTERADMINISTRATIVO</v>
          </cell>
          <cell r="C684" t="str">
            <v>CONVENIO INTERADMINISTRATIVO - TRANSMILENIO</v>
          </cell>
          <cell r="D684" t="str">
            <v>CONTRATACION DIRECTA</v>
          </cell>
          <cell r="E684" t="str">
            <v>Aunar esfuerzos técnicos; humanos y administrativos para facilitar a la comunidad usuaria del Sistema TransMilenio; el servicio de Bibloestaciones; así como la oferta de servicios digitales de BibloRed; que brinda la Secretaría de Cultura; Recreación y Deporte.</v>
          </cell>
          <cell r="F684" t="str">
            <v>1 1. Convenio</v>
          </cell>
          <cell r="G684" t="str">
            <v>1 Contratista</v>
          </cell>
          <cell r="H684" t="str">
            <v>2 Jurídica</v>
          </cell>
          <cell r="I684" t="str">
            <v>3 Pública (2-3)</v>
          </cell>
          <cell r="J684" t="str">
            <v>9 Públicos (3)</v>
          </cell>
          <cell r="K684" t="str">
            <v>211 211-Convenio Interadministrativo</v>
          </cell>
          <cell r="L684" t="str">
            <v>CO1.PCCNTR.8084433</v>
          </cell>
          <cell r="M684" t="str">
            <v>https://community.secop.gov.co/Public/Tendering/OpportunityDetail/Index?noticeUID=CO1.NTC.8435587&amp;isFromPublicArea=True&amp;isModal=true&amp;asPopupView=true</v>
          </cell>
          <cell r="N684">
            <v>45852</v>
          </cell>
          <cell r="O684" t="str">
            <v>5 Contratación directa</v>
          </cell>
          <cell r="P684" t="str">
            <v>15 Convenios Interadministrativos (5-8)</v>
          </cell>
          <cell r="Q684" t="str">
            <v>N/A</v>
          </cell>
          <cell r="R684" t="str">
            <v>1 1. Ley 80</v>
          </cell>
          <cell r="S684" t="str">
            <v>8 8: Cultura</v>
          </cell>
          <cell r="T684" t="str">
            <v>1 Nacional</v>
          </cell>
          <cell r="U684" t="str">
            <v>3 3. Único Contratista</v>
          </cell>
          <cell r="V684" t="str">
            <v>EMPRESA DE TRANSPORTE DEL TERCER MILENIO TRANSMILENIO S.A.</v>
          </cell>
          <cell r="W684" t="str">
            <v>N.A</v>
          </cell>
          <cell r="X684">
            <v>830063506</v>
          </cell>
          <cell r="Y684">
            <v>6</v>
          </cell>
          <cell r="Z684" t="str">
            <v>Av Dorado No. 69-76 Torrel Piso5</v>
          </cell>
          <cell r="AA684">
            <v>2203000</v>
          </cell>
          <cell r="AB684" t="str">
            <v>didier.arias@transmilenio.gov.co</v>
          </cell>
          <cell r="AC684" t="str">
            <v>didier.arias@transmilenio.gov.co</v>
          </cell>
          <cell r="AD684" t="str">
            <v>N.A</v>
          </cell>
          <cell r="AE684" t="str">
            <v>N.A</v>
          </cell>
          <cell r="AF684" t="str">
            <v>N.A</v>
          </cell>
          <cell r="AG684" t="str">
            <v>N.A</v>
          </cell>
          <cell r="AH684" t="str">
            <v>N.A</v>
          </cell>
          <cell r="AI684" t="str">
            <v>1 1. Inversión</v>
          </cell>
          <cell r="AJ684" t="str">
            <v>N.A</v>
          </cell>
          <cell r="AK684" t="str">
            <v>N.A</v>
          </cell>
          <cell r="AL684" t="str">
            <v>N.A</v>
          </cell>
          <cell r="AN684">
            <v>0</v>
          </cell>
          <cell r="AQ684">
            <v>0</v>
          </cell>
          <cell r="AU684">
            <v>0</v>
          </cell>
          <cell r="AV684" t="str">
            <v>$ 0</v>
          </cell>
          <cell r="AW684" t="str">
            <v>N.A</v>
          </cell>
          <cell r="AX684" t="str">
            <v>N.A</v>
          </cell>
          <cell r="AY684" t="str">
            <v>N.A</v>
          </cell>
          <cell r="AZ684" t="str">
            <v>N.A</v>
          </cell>
          <cell r="BA684" t="str">
            <v>N.A</v>
          </cell>
          <cell r="BB684" t="str">
            <v>N.A</v>
          </cell>
          <cell r="BC684">
            <v>45853</v>
          </cell>
          <cell r="BD684">
            <v>45855</v>
          </cell>
          <cell r="BE684">
            <v>46584</v>
          </cell>
          <cell r="BF684">
            <v>46584</v>
          </cell>
          <cell r="BG684" t="str">
            <v>2 2-Ejecución</v>
          </cell>
          <cell r="BH684" t="str">
            <v>24 MESES</v>
          </cell>
          <cell r="BI684" t="str">
            <v>1 1. Días</v>
          </cell>
          <cell r="BJ684">
            <v>719</v>
          </cell>
          <cell r="BK684">
            <v>0</v>
          </cell>
          <cell r="BL684">
            <v>719</v>
          </cell>
          <cell r="BM684" t="str">
            <v>DIRECCIÓN DE LECTURA Y BIBLIOTECAS</v>
          </cell>
          <cell r="BN684" t="str">
            <v>DIRECCIÓN DE LECTURA Y BIBLIOTECAS</v>
          </cell>
          <cell r="BO684" t="str">
            <v>Bibiana Andrea Victorino Ramírez</v>
          </cell>
          <cell r="BP684">
            <v>52880976</v>
          </cell>
          <cell r="BQ684">
            <v>7</v>
          </cell>
          <cell r="BR684" t="str">
            <v>YOLIMA PEREZ ARIZA</v>
          </cell>
          <cell r="BS684">
            <v>52253166</v>
          </cell>
          <cell r="BT684" t="str">
            <v>SI</v>
          </cell>
          <cell r="BU684" t="str">
            <v>MEDIANA</v>
          </cell>
          <cell r="BV684" t="str">
            <v>N.A</v>
          </cell>
          <cell r="BW684" t="str">
            <v>N.A</v>
          </cell>
          <cell r="BX684" t="str">
            <v>NO</v>
          </cell>
          <cell r="BY684" t="str">
            <v>N.A</v>
          </cell>
          <cell r="BZ684" t="str">
            <v>N.A</v>
          </cell>
          <cell r="CA684" t="str">
            <v>N.A</v>
          </cell>
        </row>
        <row r="685">
          <cell r="A685" t="str">
            <v>683</v>
          </cell>
          <cell r="B685" t="str">
            <v>CONTRATO DE PRESTACIÓN DE SERVICIOS PROFESIONALES Y/O APOYO A LA GESTIÓN</v>
          </cell>
          <cell r="C685" t="str">
            <v>SCDPI-21418-01417-25</v>
          </cell>
          <cell r="D685" t="str">
            <v>CONTRATACION DIRECTA</v>
          </cell>
          <cell r="E685" t="str">
            <v>Prestar servicios profesionales a la Secretaría Distrital de Cultura; Recreación y Deporte Subdirección de Gestión Cultural y Artística desarrollando actividades recreativas y/o culturales requeridas para la programación de los espacios del Centro Felicidad CEFE Chapinero</v>
          </cell>
          <cell r="F685" t="str">
            <v>17 17. Contrato de Prestación de Servicios</v>
          </cell>
          <cell r="G685" t="str">
            <v>1 Contratista</v>
          </cell>
          <cell r="H685" t="str">
            <v>1 Natural</v>
          </cell>
          <cell r="I685" t="str">
            <v>2 Privada (1)</v>
          </cell>
          <cell r="J685" t="str">
            <v>4 Persona Natural (2)</v>
          </cell>
          <cell r="K685" t="str">
            <v>31 31-Servicios Profesionales</v>
          </cell>
          <cell r="L685" t="str">
            <v>CO1.PCCNTR.8099574</v>
          </cell>
          <cell r="M685" t="str">
            <v>https://community.secop.gov.co/Public/Tendering/OpportunityDetail/Index?noticeUID=CO1.NTC.8457217&amp;isFromPublicArea=True&amp;isModal=true&amp;asPopupView=true</v>
          </cell>
          <cell r="N685">
            <v>45855</v>
          </cell>
          <cell r="O685" t="str">
            <v>5 Contratación directa</v>
          </cell>
          <cell r="P685" t="str">
            <v>33 Prestación de Servicios Profesionales y Apoyo (5-8)</v>
          </cell>
          <cell r="Q685" t="str">
            <v>N/A</v>
          </cell>
          <cell r="R685" t="str">
            <v>1 1. Ley 80</v>
          </cell>
          <cell r="S685" t="str">
            <v>6 6: Prestacion de servicios</v>
          </cell>
          <cell r="T685" t="str">
            <v>1 Nacional</v>
          </cell>
          <cell r="U685" t="str">
            <v>3 3. Único Contratista</v>
          </cell>
          <cell r="V685" t="str">
            <v>CHRISTIAN DAVID HERNANDEZ PARRA</v>
          </cell>
          <cell r="W685" t="str">
            <v>M</v>
          </cell>
          <cell r="X685">
            <v>80187805</v>
          </cell>
          <cell r="Y685">
            <v>6</v>
          </cell>
          <cell r="Z685" t="str">
            <v>CALLE 64C Nº 71B - 27</v>
          </cell>
          <cell r="AA685">
            <v>3103248302</v>
          </cell>
          <cell r="AB685" t="str">
            <v>christian.hernandez@scrd.gov.co</v>
          </cell>
          <cell r="AC685" t="str">
            <v>christosk8@hotmail.com</v>
          </cell>
          <cell r="AD685">
            <v>30547</v>
          </cell>
          <cell r="AE685">
            <v>42</v>
          </cell>
          <cell r="AF685" t="str">
            <v>CUNDINAMARCA - BOGOTA</v>
          </cell>
          <cell r="AG685" t="str">
            <v>Titulo profesional en carreras afines a deportes, educación Física y/o recreación, sin experiencia</v>
          </cell>
          <cell r="AH685" t="str">
            <v>CULTURA FISICA, DEPORTE Y RECREACION</v>
          </cell>
          <cell r="AI685" t="str">
            <v>1 1. Inversión</v>
          </cell>
          <cell r="AJ685">
            <v>80</v>
          </cell>
          <cell r="AK685" t="str">
            <v>O230117330120240080</v>
          </cell>
          <cell r="AL685" t="str">
            <v>Fortalecimiento de prácticas y transformaciones culturales, patrimoniales, urbanas y sociales para el bienestar integral de Bogotá D.C.</v>
          </cell>
          <cell r="AN685">
            <v>24585000</v>
          </cell>
          <cell r="AO685">
            <v>3441900</v>
          </cell>
          <cell r="AQ685">
            <v>28026900</v>
          </cell>
          <cell r="AU685">
            <v>28026900</v>
          </cell>
          <cell r="AV685" t="str">
            <v>$ 4.917.000</v>
          </cell>
          <cell r="AW685">
            <v>1896</v>
          </cell>
          <cell r="AX685">
            <v>24585000</v>
          </cell>
          <cell r="AY685">
            <v>45860</v>
          </cell>
          <cell r="AZ685">
            <v>1297</v>
          </cell>
          <cell r="BA685">
            <v>24585000</v>
          </cell>
          <cell r="BB685">
            <v>45835</v>
          </cell>
          <cell r="BC685">
            <v>45859</v>
          </cell>
          <cell r="BD685">
            <v>45863</v>
          </cell>
          <cell r="BE685">
            <v>46015</v>
          </cell>
          <cell r="BF685">
            <v>46037</v>
          </cell>
          <cell r="BG685" t="str">
            <v>2 2-Ejecución</v>
          </cell>
          <cell r="BH685" t="str">
            <v>5 MESES</v>
          </cell>
          <cell r="BI685" t="str">
            <v>1 1. Días</v>
          </cell>
          <cell r="BJ685">
            <v>149</v>
          </cell>
          <cell r="BK685">
            <v>21</v>
          </cell>
          <cell r="BL685">
            <v>170</v>
          </cell>
          <cell r="BM685" t="str">
            <v>DIRECCIÓN DE ARTE, CULTURA Y PATRIMONIO</v>
          </cell>
          <cell r="BN685" t="str">
            <v>SUBDIRECCIÓN DE GESTIÓN CULTURAL Y ARTISTICA</v>
          </cell>
          <cell r="BO685" t="str">
            <v>Adriana Maria Botero Velez</v>
          </cell>
          <cell r="BP685">
            <v>52254482</v>
          </cell>
          <cell r="BQ685">
            <v>6</v>
          </cell>
          <cell r="BR685" t="str">
            <v>N.A</v>
          </cell>
          <cell r="BS685" t="str">
            <v>N.A</v>
          </cell>
          <cell r="BT685" t="str">
            <v>N.A</v>
          </cell>
          <cell r="BU685" t="str">
            <v>N.A</v>
          </cell>
          <cell r="BV685" t="str">
            <v>N.A</v>
          </cell>
          <cell r="BW685" t="str">
            <v>N.A</v>
          </cell>
          <cell r="BX685" t="str">
            <v>N.A</v>
          </cell>
          <cell r="BY685" t="str">
            <v>N.A</v>
          </cell>
          <cell r="BZ685" t="str">
            <v>N.A</v>
          </cell>
          <cell r="CA685" t="str">
            <v>N.A</v>
          </cell>
        </row>
        <row r="686">
          <cell r="A686" t="str">
            <v>684</v>
          </cell>
          <cell r="B686" t="str">
            <v>CONTRATO DE PRESTACIÓN DE SERVICIOS PROFESIONALES Y/O APOYO A LA GESTIÓN</v>
          </cell>
          <cell r="C686" t="str">
            <v>SCDPI-21418-01416-25</v>
          </cell>
          <cell r="D686" t="str">
            <v>CONTRATACION DIRECTA</v>
          </cell>
          <cell r="E686" t="str">
            <v>PRESTAR SERVICIOS PROFESIONALES A LA SECRETARÍA DISTRITAL DE CULTURA; RECREACIÓN Y DEPORTE - SUBDIRECCIÓN DE GESTIÓN CULTURAL Y ARTÍSTICA DESARROLLANDO ACTIVIDADES RECREATIVAS Y/O CULTURALES REQUERIDAS PARA LA PROGRAMACIÓN DE LOS ESPACIOS DEL CENTRO FELICIDAD CEFE CHAPINERO</v>
          </cell>
          <cell r="F686" t="str">
            <v>17 17. Contrato de Prestación de Servicios</v>
          </cell>
          <cell r="G686" t="str">
            <v>1 Contratista</v>
          </cell>
          <cell r="H686" t="str">
            <v>1 Natural</v>
          </cell>
          <cell r="I686" t="str">
            <v>2 Privada (1)</v>
          </cell>
          <cell r="J686" t="str">
            <v>4 Persona Natural (2)</v>
          </cell>
          <cell r="K686" t="str">
            <v>31 31-Servicios Profesionales</v>
          </cell>
          <cell r="L686" t="str">
            <v>CO1.PCCNTR.8100817</v>
          </cell>
          <cell r="M686" t="str">
            <v>https://community.secop.gov.co/Public/Tendering/OpportunityDetail/Index?noticeUID=CO1.NTC.8453507&amp;isFromPublicArea=True&amp;isModal=true&amp;asPopupView=true</v>
          </cell>
          <cell r="N686">
            <v>45855</v>
          </cell>
          <cell r="O686" t="str">
            <v>5 Contratación directa</v>
          </cell>
          <cell r="P686" t="str">
            <v>33 Prestación de Servicios Profesionales y Apoyo (5-8)</v>
          </cell>
          <cell r="Q686" t="str">
            <v>N/A</v>
          </cell>
          <cell r="R686" t="str">
            <v>1 1. Ley 80</v>
          </cell>
          <cell r="S686" t="str">
            <v>6 6: Prestacion de servicios</v>
          </cell>
          <cell r="T686" t="str">
            <v>1 Nacional</v>
          </cell>
          <cell r="U686" t="str">
            <v>3 3. Único Contratista</v>
          </cell>
          <cell r="V686" t="str">
            <v>ROGER STEVEN MOSQUERA ORJUELA</v>
          </cell>
          <cell r="W686" t="str">
            <v>M</v>
          </cell>
          <cell r="X686">
            <v>1023877004</v>
          </cell>
          <cell r="Y686">
            <v>8</v>
          </cell>
          <cell r="Z686" t="str">
            <v>CALLE 11 SUR 7 41</v>
          </cell>
          <cell r="AA686">
            <v>3166165395</v>
          </cell>
          <cell r="AB686" t="str">
            <v>roger.mosquera@scrd.gov.co</v>
          </cell>
          <cell r="AC686" t="str">
            <v>rogermosquera08@gmail.com</v>
          </cell>
          <cell r="AD686">
            <v>32100</v>
          </cell>
          <cell r="AE686">
            <v>38</v>
          </cell>
          <cell r="AF686" t="str">
            <v>CUNDINAMARCA - BOGOTA</v>
          </cell>
          <cell r="AG686" t="str">
            <v>Titulo profesional en carreras afines a deportes, educación Física y/o recreación, sin experiencia</v>
          </cell>
          <cell r="AH686" t="str">
            <v>EDUCACION FISICA</v>
          </cell>
          <cell r="AI686" t="str">
            <v>1 1. Inversión</v>
          </cell>
          <cell r="AJ686">
            <v>80</v>
          </cell>
          <cell r="AK686" t="str">
            <v>O230117330120240080</v>
          </cell>
          <cell r="AL686" t="str">
            <v>Fortalecimiento de prácticas y transformaciones culturales, patrimoniales, urbanas y sociales para el bienestar integral de Bogotá D.C.</v>
          </cell>
          <cell r="AN686">
            <v>24585000</v>
          </cell>
          <cell r="AO686">
            <v>1311200</v>
          </cell>
          <cell r="AQ686">
            <v>25896200</v>
          </cell>
          <cell r="AU686">
            <v>25896200</v>
          </cell>
          <cell r="AV686" t="str">
            <v>$ 4.917.000</v>
          </cell>
          <cell r="AW686">
            <v>1948</v>
          </cell>
          <cell r="AX686">
            <v>24585000</v>
          </cell>
          <cell r="AY686">
            <v>45866</v>
          </cell>
          <cell r="AZ686">
            <v>1299</v>
          </cell>
          <cell r="BA686">
            <v>24585000</v>
          </cell>
          <cell r="BB686">
            <v>45839</v>
          </cell>
          <cell r="BC686">
            <v>45863</v>
          </cell>
          <cell r="BD686">
            <v>45877</v>
          </cell>
          <cell r="BE686">
            <v>46022</v>
          </cell>
          <cell r="BF686">
            <v>46037</v>
          </cell>
          <cell r="BG686" t="str">
            <v>2 2-Ejecución</v>
          </cell>
          <cell r="BH686" t="str">
            <v>5 MESES</v>
          </cell>
          <cell r="BI686" t="str">
            <v>1 1. Días</v>
          </cell>
          <cell r="BJ686">
            <v>143</v>
          </cell>
          <cell r="BK686">
            <v>15</v>
          </cell>
          <cell r="BL686">
            <v>158</v>
          </cell>
          <cell r="BM686" t="str">
            <v>DIRECCIÓN DE ARTE, CULTURA Y PATRIMONIO</v>
          </cell>
          <cell r="BN686" t="str">
            <v>SUBDIRECCIÓN DE GESTIÓN CULTURAL Y ARTISTICA</v>
          </cell>
          <cell r="BO686" t="str">
            <v>Adriana Maria Botero Velez</v>
          </cell>
          <cell r="BP686">
            <v>52254482</v>
          </cell>
          <cell r="BQ686">
            <v>6</v>
          </cell>
          <cell r="BR686" t="str">
            <v>N.A</v>
          </cell>
          <cell r="BS686" t="str">
            <v>N.A</v>
          </cell>
          <cell r="BT686" t="str">
            <v>N.A</v>
          </cell>
          <cell r="BU686" t="str">
            <v>N.A</v>
          </cell>
          <cell r="BV686" t="str">
            <v>N.A</v>
          </cell>
          <cell r="BW686" t="str">
            <v>N.A</v>
          </cell>
          <cell r="BX686" t="str">
            <v>N.A</v>
          </cell>
          <cell r="BY686" t="str">
            <v>N.A</v>
          </cell>
          <cell r="BZ686" t="str">
            <v>N.A</v>
          </cell>
          <cell r="CA686" t="str">
            <v>N.A</v>
          </cell>
        </row>
        <row r="687">
          <cell r="A687" t="str">
            <v>685</v>
          </cell>
          <cell r="B687" t="str">
            <v>CONTRATO DE PRESTACIÓN DE SERVICIOS PROFESIONALES Y/O APOYO A LA GESTIÓN</v>
          </cell>
          <cell r="C687" t="str">
            <v>SCDPI-310-01422-25</v>
          </cell>
          <cell r="D687" t="str">
            <v>CONTRATACION DIRECTA</v>
          </cell>
          <cell r="E687" t="str">
            <v>Prestar servicios profesionales a la Secretaría Distrital de Cultura; Recreación y Deporte - Subdirección de Gestión Cultural y Artística para apoyar la implementación de procesos de formación artística; cultural y patrimonial en la Subdirección; mediante la articulación institucional; el acompañamiento a convenios; la elaboración de dispositivos pedagógicos y el fortalecimiento técnico; administrativo y comunicativo de programas y proyectos formativos.</v>
          </cell>
          <cell r="F687" t="str">
            <v>17 17. Contrato de Prestación de Servicios</v>
          </cell>
          <cell r="G687" t="str">
            <v>1 Contratista</v>
          </cell>
          <cell r="H687" t="str">
            <v>1 Natural</v>
          </cell>
          <cell r="I687" t="str">
            <v>2 Privada (1)</v>
          </cell>
          <cell r="J687" t="str">
            <v>4 Persona Natural (2)</v>
          </cell>
          <cell r="K687" t="str">
            <v>31 31-Servicios Profesionales</v>
          </cell>
          <cell r="L687" t="str">
            <v>CO1.PCCNTR.8099580</v>
          </cell>
          <cell r="M687" t="str">
            <v>https://community.secop.gov.co/Public/Tendering/OpportunityDetail/Index?noticeUID=CO1.NTC.8456970&amp;isFromPublicArea=True&amp;isModal=true&amp;asPopupView=true</v>
          </cell>
          <cell r="N687">
            <v>45855</v>
          </cell>
          <cell r="O687" t="str">
            <v>5 Contratación directa</v>
          </cell>
          <cell r="P687" t="str">
            <v>33 Prestación de Servicios Profesionales y Apoyo (5-8)</v>
          </cell>
          <cell r="Q687" t="str">
            <v>N/A</v>
          </cell>
          <cell r="R687" t="str">
            <v>1 1. Ley 80</v>
          </cell>
          <cell r="S687" t="str">
            <v>6 6: Prestacion de servicios</v>
          </cell>
          <cell r="T687" t="str">
            <v>1 Nacional</v>
          </cell>
          <cell r="U687" t="str">
            <v>3 3. Único Contratista</v>
          </cell>
          <cell r="V687" t="str">
            <v>JEISSON JAMAICA DELGADO</v>
          </cell>
          <cell r="W687" t="str">
            <v>M</v>
          </cell>
          <cell r="X687">
            <v>1013638331</v>
          </cell>
          <cell r="Y687">
            <v>0</v>
          </cell>
          <cell r="Z687" t="str">
            <v>Carrera 52 # 16 - 28 sur. Interior 91</v>
          </cell>
          <cell r="AA687">
            <v>3118183959</v>
          </cell>
          <cell r="AB687" t="str">
            <v>jeisson.jamaica@scrd.gov.co</v>
          </cell>
          <cell r="AC687" t="str">
            <v>jeissonjamaica485@gmail.com</v>
          </cell>
          <cell r="AD687">
            <v>33990</v>
          </cell>
          <cell r="AE687">
            <v>33</v>
          </cell>
          <cell r="AF687" t="str">
            <v>CUNDINAMARCA - BOGOTA</v>
          </cell>
          <cell r="AG687" t="str">
            <v>Profesional en áreas de las ciencias sociales y humanas; Ciencias de la educación; artes o bellas artes; Economía, administración, contaduría y afines; Ciencia política, Relaciones internacionales, Arquitectura, urbanismo y afines, con Experiencia profesional de tres (3) años.</v>
          </cell>
          <cell r="AH687" t="str">
            <v>NEGOCIOS INTERNACIONALES</v>
          </cell>
          <cell r="AI687" t="str">
            <v>1 1. Inversión</v>
          </cell>
          <cell r="AJ687">
            <v>81</v>
          </cell>
          <cell r="AK687" t="str">
            <v>O230117330120240081</v>
          </cell>
          <cell r="AL687" t="str">
            <v>Formación Artística, Cultural y Deportiva a lo largo de la vida en Bogotá D.C.</v>
          </cell>
          <cell r="AN687">
            <v>36600000</v>
          </cell>
          <cell r="AQ687">
            <v>36600000</v>
          </cell>
          <cell r="AU687">
            <v>36600000</v>
          </cell>
          <cell r="AV687" t="str">
            <v>$ 7.320.000</v>
          </cell>
          <cell r="AW687">
            <v>1898</v>
          </cell>
          <cell r="AX687">
            <v>36600000</v>
          </cell>
          <cell r="AY687">
            <v>45860</v>
          </cell>
          <cell r="AZ687">
            <v>1309</v>
          </cell>
          <cell r="BA687">
            <v>36600000</v>
          </cell>
          <cell r="BB687">
            <v>45845</v>
          </cell>
          <cell r="BC687">
            <v>45859</v>
          </cell>
          <cell r="BD687">
            <v>45866</v>
          </cell>
          <cell r="BE687">
            <v>46018</v>
          </cell>
          <cell r="BF687">
            <v>46018</v>
          </cell>
          <cell r="BG687" t="str">
            <v>2 2-Ejecución</v>
          </cell>
          <cell r="BH687" t="str">
            <v>5 MESES</v>
          </cell>
          <cell r="BI687" t="str">
            <v>1 1. Días</v>
          </cell>
          <cell r="BJ687">
            <v>149</v>
          </cell>
          <cell r="BK687">
            <v>0</v>
          </cell>
          <cell r="BL687">
            <v>149</v>
          </cell>
          <cell r="BM687" t="str">
            <v>DIRECCIÓN DE ARTE, CULTURA Y PATRIMONIO</v>
          </cell>
          <cell r="BN687" t="str">
            <v>SUBDIRECCIÓN DE GESTIÓN CULTURAL Y ARTISTICA</v>
          </cell>
          <cell r="BO687" t="str">
            <v>Adriana Maria Botero Velez</v>
          </cell>
          <cell r="BP687">
            <v>52254482</v>
          </cell>
          <cell r="BQ687">
            <v>6</v>
          </cell>
          <cell r="BR687" t="str">
            <v>N.A</v>
          </cell>
          <cell r="BS687" t="str">
            <v>N.A</v>
          </cell>
          <cell r="BT687" t="str">
            <v>N.A</v>
          </cell>
          <cell r="BU687" t="str">
            <v>N.A</v>
          </cell>
          <cell r="BV687" t="str">
            <v>N.A</v>
          </cell>
          <cell r="BW687" t="str">
            <v>N.A</v>
          </cell>
          <cell r="BX687" t="str">
            <v>N.A</v>
          </cell>
          <cell r="BY687" t="str">
            <v>N.A</v>
          </cell>
          <cell r="BZ687" t="str">
            <v>N.A</v>
          </cell>
          <cell r="CA687" t="str">
            <v>N.A</v>
          </cell>
        </row>
        <row r="688">
          <cell r="A688" t="str">
            <v>686</v>
          </cell>
          <cell r="B688" t="str">
            <v>CONTRATO DE PRESTACIÓN DE SERVICIOS PROFESIONALES Y/O APOYO A LA GESTIÓN</v>
          </cell>
          <cell r="C688" t="str">
            <v>SCDPI-21417-01362-25</v>
          </cell>
          <cell r="D688" t="str">
            <v>CONTRATACION DIRECTA</v>
          </cell>
          <cell r="E688" t="str">
            <v>Prestar servicios profesionales a la Secretaría de Cultura; Recreación y Deporte - Dirección de Observatorio y Gestión de Conocimiento Cultural; para realizar la planeación; análisis y sistematización de las mediciones y seguimientos que se adelanten sobre orgullo y confianza en Bogotá; en el marco del convenio interadministrativo No. 568 de 2025.</v>
          </cell>
          <cell r="F688" t="str">
            <v>17 17. Contrato de Prestación de Servicios</v>
          </cell>
          <cell r="G688" t="str">
            <v>1 Contratista</v>
          </cell>
          <cell r="H688" t="str">
            <v>1 Natural</v>
          </cell>
          <cell r="I688" t="str">
            <v>2 Privada (1)</v>
          </cell>
          <cell r="J688" t="str">
            <v>4 Persona Natural (2)</v>
          </cell>
          <cell r="K688" t="str">
            <v>31 31-Servicios Profesionales</v>
          </cell>
          <cell r="L688" t="str">
            <v>CO1.PCCNTR.8100825</v>
          </cell>
          <cell r="M688" t="str">
            <v>https://community.secop.gov.co/Public/Tendering/OpportunityDetail/Index?noticeUID=CO1.NTC.8459736&amp;isFromPublicArea=True&amp;isModal=true&amp;asPopupView=true</v>
          </cell>
          <cell r="N688">
            <v>45856</v>
          </cell>
          <cell r="O688" t="str">
            <v>5 Contratación directa</v>
          </cell>
          <cell r="P688" t="str">
            <v>33 Prestación de Servicios Profesionales y Apoyo (5-8)</v>
          </cell>
          <cell r="Q688" t="str">
            <v>N/A</v>
          </cell>
          <cell r="R688" t="str">
            <v>1 1. Ley 80</v>
          </cell>
          <cell r="S688" t="str">
            <v>6 6: Prestacion de servicios</v>
          </cell>
          <cell r="T688" t="str">
            <v>1 Nacional</v>
          </cell>
          <cell r="U688" t="str">
            <v>3 3. Único Contratista</v>
          </cell>
          <cell r="V688" t="str">
            <v>RAFAEL RICARDO VILLA ROJAS
  CESION A:
  DAVID GÓMEZ VALENCIA</v>
          </cell>
          <cell r="W688" t="str">
            <v>M
  M</v>
          </cell>
          <cell r="X688" t="str">
            <v>1026258747
  1.112.763.432.</v>
          </cell>
          <cell r="Y688" t="str">
            <v>7
  1</v>
          </cell>
          <cell r="Z688" t="str">
            <v>CRA 13A NO. 31 71 TORRE A 701
  Calle 42 #73-66</v>
          </cell>
          <cell r="AA688" t="str">
            <v>3005298607
  3126455906</v>
          </cell>
          <cell r="AB688" t="str">
            <v>rafael.villa@scrd.gov.co
  --</v>
          </cell>
          <cell r="AC688" t="str">
            <v>rafaviro18@gmail.com
  docvavi@gmail.com</v>
          </cell>
          <cell r="AD688" t="str">
            <v>19/12/1987
  ----</v>
          </cell>
          <cell r="AE688" t="str">
            <v>38
  ---</v>
          </cell>
          <cell r="AF688" t="str">
            <v>BOYACA - TUNJA</v>
          </cell>
          <cell r="AG688" t="str">
            <v>Titulo profesional en ciencias humanas, sociales, políticas, económicas, historia, licenciaturas o afines. Con mas de cinco (5) años de experiencia en acciones relacionadas con la gestión del conocimiento, la investigación, la gestión cultural, social o comunitaria, así como en procesos de análisis y sistematización de información.
  Titulo profesional en ciencias humanas, sociales, políticas, económicas, historia, licenciaturas o afines. Con mas de cinco (5) años de experiencia en acciones relacionadas con la gestión del conocimiento, la investigación, la gestión cultural, social o comunitaria, así como en procesos de análisis y sistematización de información</v>
          </cell>
          <cell r="AH688" t="str">
            <v>GOBIERNO Y RELACIONES INTERNACIONALES\
  SOCIOLOGIA</v>
          </cell>
          <cell r="AI688" t="str">
            <v>1 1. Inversión</v>
          </cell>
          <cell r="AJ688">
            <v>122</v>
          </cell>
          <cell r="AK688" t="str">
            <v>O230117330120240122</v>
          </cell>
          <cell r="AL688" t="str">
            <v>Innovación y cambio cultural para la transformación de comportamientos que promuevan el orgullo por la ciudad de Bogotá D.C.</v>
          </cell>
          <cell r="AN688">
            <v>53532000</v>
          </cell>
          <cell r="AQ688">
            <v>53532000</v>
          </cell>
          <cell r="AU688">
            <v>53532000</v>
          </cell>
          <cell r="AV688" t="str">
            <v>$ 8.922.000</v>
          </cell>
          <cell r="AW688">
            <v>1894</v>
          </cell>
          <cell r="AX688">
            <v>53532000</v>
          </cell>
          <cell r="AY688">
            <v>45860</v>
          </cell>
          <cell r="AZ688">
            <v>1246</v>
          </cell>
          <cell r="BA688">
            <v>53532000</v>
          </cell>
          <cell r="BB688">
            <v>45828</v>
          </cell>
          <cell r="BC688">
            <v>45856</v>
          </cell>
          <cell r="BD688">
            <v>45862</v>
          </cell>
          <cell r="BE688">
            <v>46021</v>
          </cell>
          <cell r="BF688">
            <v>46037</v>
          </cell>
          <cell r="BG688" t="str">
            <v>2 2-Ejecución</v>
          </cell>
          <cell r="BH688" t="str">
            <v>6 MESES</v>
          </cell>
          <cell r="BI688" t="str">
            <v>1 1. Días</v>
          </cell>
          <cell r="BJ688">
            <v>156</v>
          </cell>
          <cell r="BK688">
            <v>15</v>
          </cell>
          <cell r="BL688">
            <v>171</v>
          </cell>
          <cell r="BM688" t="str">
            <v>SUBSECRETARÍA DISTRITAL DE CULTURA CIUDADANA Y GESTIÓN DEL CONOCIMIENTO</v>
          </cell>
          <cell r="BN688" t="str">
            <v>DIRECCIÓN OBSERVATORIO Y GESTIÓN DEL CONOCIMIENTO CULTURAL</v>
          </cell>
          <cell r="BO688" t="str">
            <v>Diego Fernando Maldonado Castellano</v>
          </cell>
          <cell r="BP688">
            <v>80863541</v>
          </cell>
          <cell r="BQ688">
            <v>7</v>
          </cell>
          <cell r="BR688" t="str">
            <v>N.A</v>
          </cell>
          <cell r="BS688" t="str">
            <v>N.A</v>
          </cell>
          <cell r="BT688" t="str">
            <v>N.A</v>
          </cell>
          <cell r="BU688" t="str">
            <v>N.A</v>
          </cell>
          <cell r="BV688" t="str">
            <v>N.A</v>
          </cell>
          <cell r="BW688" t="str">
            <v>N.A</v>
          </cell>
          <cell r="BX688" t="str">
            <v>N.A</v>
          </cell>
          <cell r="BY688" t="str">
            <v>N.A</v>
          </cell>
          <cell r="BZ688" t="str">
            <v>N.A</v>
          </cell>
          <cell r="CA688" t="str">
            <v>N.A</v>
          </cell>
        </row>
        <row r="689">
          <cell r="A689" t="str">
            <v>687</v>
          </cell>
          <cell r="B689" t="str">
            <v>CONTRATO DE PRESTACIÓN DE SERVICIOS PROFESIONALES Y/O APOYO A LA GESTIÓN</v>
          </cell>
          <cell r="C689" t="str">
            <v>SCDPI-21417-01388-25</v>
          </cell>
          <cell r="D689" t="str">
            <v>CONTRATACION DIRECTA</v>
          </cell>
          <cell r="E689" t="str">
            <v>Prestar servicios profesionales a la SecretarIa de Cultura, RecreaciOn y Deporte - SubsecretarIa de Cultura Ciudadana y Gestión del Conocimiento, Dirección de Redes y Acción Colectiva, para ejecutar las actividades requeridas para el desarrollo, implementación y seguimiento de las líneas estratégicas de participación ciudadana, diálogo social, fomento a la cultura ciudadana, fortalecimiento de alianzas estratégicas, promoción de los procesos de organización y acción colectiva...</v>
          </cell>
          <cell r="F689" t="str">
            <v>17 17. Contrato de Prestación de Servicios</v>
          </cell>
          <cell r="G689" t="str">
            <v>1 Contratista</v>
          </cell>
          <cell r="H689" t="str">
            <v>1 Natural</v>
          </cell>
          <cell r="I689" t="str">
            <v>2 Privada (1)</v>
          </cell>
          <cell r="J689" t="str">
            <v>4 Persona Natural (2)</v>
          </cell>
          <cell r="K689" t="str">
            <v>31 31-Servicios Profesionales</v>
          </cell>
          <cell r="L689" t="str">
            <v>CO1.PCCNTR.8097697</v>
          </cell>
          <cell r="M689" t="str">
            <v>https://community.secop.gov.co/Public/Tendering/OpportunityDetail/Index?noticeUID=CO1.NTC.8456045&amp;isFromPublicArea=True&amp;isModal=False</v>
          </cell>
          <cell r="N689">
            <v>45855</v>
          </cell>
          <cell r="O689" t="str">
            <v>5 Contratación directa</v>
          </cell>
          <cell r="P689" t="str">
            <v>33 Prestación de Servicios Profesionales y Apoyo (5-8)</v>
          </cell>
          <cell r="Q689" t="str">
            <v>N/A</v>
          </cell>
          <cell r="R689" t="str">
            <v>1 1. Ley 80</v>
          </cell>
          <cell r="S689" t="str">
            <v>6 6: Prestacion de servicios</v>
          </cell>
          <cell r="T689" t="str">
            <v>1 Nacional</v>
          </cell>
          <cell r="U689" t="str">
            <v>3 3. Único Contratista</v>
          </cell>
          <cell r="V689" t="str">
            <v>DIANA CATALINA GOMEZ DAVID</v>
          </cell>
          <cell r="W689" t="str">
            <v>F</v>
          </cell>
          <cell r="X689">
            <v>39178660</v>
          </cell>
          <cell r="Y689">
            <v>8</v>
          </cell>
          <cell r="Z689" t="str">
            <v>CALLE 58 # 43-21 Edificio Santiamen</v>
          </cell>
          <cell r="AA689">
            <v>3002726012</v>
          </cell>
          <cell r="AB689" t="str">
            <v>diana.gomez@scrd.gov.co</v>
          </cell>
          <cell r="AC689" t="str">
            <v>catagomezdavid18@gmail.com</v>
          </cell>
          <cell r="AD689">
            <v>30626</v>
          </cell>
          <cell r="AE689">
            <v>42</v>
          </cell>
          <cell r="AF689" t="str">
            <v>ANTIOQUIA - MEDELLIN</v>
          </cell>
          <cell r="AG689" t="str">
            <v>Profesional en derecho y/o ciencias sociales y/o humana y/o políticas y/o administrativas y/o comunicaciones, y/o artes y/o gestión cultural, o sus áreas afines, con seis (6) años en coordinación, formulación, gestión o seguimiento de proyectos, gestión cultural o comunitaria, o procesos de cambio cultural, o creación y fomento de acciones artísticas culturales, participación en proyectos artísticos, creativos o culturales, planeación estratégica o desarrollo de proyectos institucionales y/o administrativos</v>
          </cell>
          <cell r="AH689" t="str">
            <v>ADMINISTRADOR COMERCIAL Y DE MERCADEO</v>
          </cell>
          <cell r="AI689" t="str">
            <v>1 1. Inversión</v>
          </cell>
          <cell r="AJ689">
            <v>122</v>
          </cell>
          <cell r="AK689" t="str">
            <v>O230117330120240122</v>
          </cell>
          <cell r="AL689" t="str">
            <v>Innovación y cambio cultural para la transformación de comportamientos que promuevan el orgullo por la ciudad de Bogotá D.C.</v>
          </cell>
          <cell r="AN689">
            <v>55097000</v>
          </cell>
          <cell r="AQ689">
            <v>55097000</v>
          </cell>
          <cell r="AU689">
            <v>55097000</v>
          </cell>
          <cell r="AV689" t="str">
            <v>$ 9.723.000</v>
          </cell>
          <cell r="AW689">
            <v>1775</v>
          </cell>
          <cell r="AX689">
            <v>55097000</v>
          </cell>
          <cell r="AY689">
            <v>45859</v>
          </cell>
          <cell r="AZ689">
            <v>1292</v>
          </cell>
          <cell r="BA689">
            <v>58338000</v>
          </cell>
          <cell r="BB689">
            <v>45833</v>
          </cell>
          <cell r="BC689">
            <v>45855</v>
          </cell>
          <cell r="BD689">
            <v>45861</v>
          </cell>
          <cell r="BE689">
            <v>46022</v>
          </cell>
          <cell r="BF689">
            <v>46022</v>
          </cell>
          <cell r="BG689" t="str">
            <v>2 2-Ejecución</v>
          </cell>
          <cell r="BH689" t="str">
            <v>5 MESES Y 20 DIAS</v>
          </cell>
          <cell r="BI689" t="str">
            <v>1 1. Días</v>
          </cell>
          <cell r="BJ689">
            <v>158</v>
          </cell>
          <cell r="BK689">
            <v>0</v>
          </cell>
          <cell r="BL689">
            <v>158</v>
          </cell>
          <cell r="BM689" t="str">
            <v>SUBSECRETARÍA DISTRITAL DE CULTURA CIUDADANA Y GESTIÓN DEL CONOCIMIENTO</v>
          </cell>
          <cell r="BN689" t="str">
            <v>DIRECCIÓN DE REDES Y ACCIÓN COLECTIVA</v>
          </cell>
          <cell r="BO689" t="str">
            <v>Angélica Rocío Martínez Torres</v>
          </cell>
          <cell r="BP689">
            <v>1018421450</v>
          </cell>
          <cell r="BQ689">
            <v>4</v>
          </cell>
          <cell r="BR689" t="str">
            <v>N.A</v>
          </cell>
          <cell r="BS689" t="str">
            <v>N.A</v>
          </cell>
          <cell r="BT689" t="str">
            <v>N.A</v>
          </cell>
          <cell r="BU689" t="str">
            <v>N.A</v>
          </cell>
          <cell r="BV689" t="str">
            <v>N.A</v>
          </cell>
          <cell r="BW689" t="str">
            <v>N.A</v>
          </cell>
          <cell r="BX689" t="str">
            <v>N.A</v>
          </cell>
          <cell r="BY689" t="str">
            <v>N.A</v>
          </cell>
          <cell r="BZ689" t="str">
            <v>N.A</v>
          </cell>
          <cell r="CA689" t="str">
            <v>N.A</v>
          </cell>
        </row>
        <row r="690">
          <cell r="A690" t="str">
            <v>688</v>
          </cell>
          <cell r="B690" t="str">
            <v>CONTRATO DE PRESTACIÓN DE SERVICIOS PROFESIONALES Y/O APOYO A LA GESTIÓN</v>
          </cell>
          <cell r="C690" t="str">
            <v>SCDPI-21417-01342-2</v>
          </cell>
          <cell r="D690" t="str">
            <v>CONTRATACION DIRECTA</v>
          </cell>
          <cell r="E690" t="str">
            <v>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v>
          </cell>
          <cell r="F690" t="str">
            <v>17 17. Contrato de Prestación de Servicios</v>
          </cell>
          <cell r="G690" t="str">
            <v>1 Contratista</v>
          </cell>
          <cell r="H690" t="str">
            <v>1 Natural</v>
          </cell>
          <cell r="I690" t="str">
            <v>2 Privada (1)</v>
          </cell>
          <cell r="J690" t="str">
            <v>4 Persona Natural (2)</v>
          </cell>
          <cell r="K690" t="str">
            <v>31 31-Servicios Profesionales</v>
          </cell>
          <cell r="L690" t="str">
            <v>CO1.PCCNTR.8101225</v>
          </cell>
          <cell r="M690" t="str">
            <v>https://community.secop.gov.co/Public/Tendering/OpportunityDetail/Index?noticeUID=CO1.NTC.8459967&amp;isFromPublicArea=True&amp;isModal=true&amp;asPopupView=true</v>
          </cell>
          <cell r="N690">
            <v>45856</v>
          </cell>
          <cell r="O690" t="str">
            <v>5 Contratación directa</v>
          </cell>
          <cell r="P690" t="str">
            <v>33 Prestación de Servicios Profesionales y Apoyo (5-8)</v>
          </cell>
          <cell r="Q690" t="str">
            <v>N/A</v>
          </cell>
          <cell r="R690" t="str">
            <v>1 1. Ley 80</v>
          </cell>
          <cell r="S690" t="str">
            <v>6 6: Prestacion de servicios</v>
          </cell>
          <cell r="T690" t="str">
            <v>1 Nacional</v>
          </cell>
          <cell r="U690" t="str">
            <v>3 3. Único Contratista</v>
          </cell>
          <cell r="V690" t="str">
            <v>ALEJANDRA PEDRAZA HERNANDEZ</v>
          </cell>
          <cell r="W690" t="str">
            <v>F</v>
          </cell>
          <cell r="X690">
            <v>1015425399</v>
          </cell>
          <cell r="Y690">
            <v>3</v>
          </cell>
          <cell r="Z690" t="str">
            <v>carrera 49#134d-09</v>
          </cell>
          <cell r="AA690">
            <v>3102192732</v>
          </cell>
          <cell r="AB690" t="str">
            <v>alejandra.pedraza@scrd.gov.co</v>
          </cell>
          <cell r="AC690" t="str">
            <v>Alejapedrazahernandez@gmail.com</v>
          </cell>
          <cell r="AD690">
            <v>33477</v>
          </cell>
          <cell r="AE690">
            <v>34</v>
          </cell>
          <cell r="AF690" t="str">
            <v>CUNDINAMARCA - BOGOTA</v>
          </cell>
          <cell r="AG690" t="str">
            <v>Titulo Profesional en áreas de ciencias sociales y/o educación y/o artes y/o psicología y/o trabajo social y/o humanidades o afines sin experiencia</v>
          </cell>
          <cell r="AH690" t="str">
            <v>RELACIONES INTERNACIONALES Y ESTUDIOS POLITICOS</v>
          </cell>
          <cell r="AI690" t="str">
            <v>1 1. Inversión</v>
          </cell>
          <cell r="AJ690">
            <v>122</v>
          </cell>
          <cell r="AK690" t="str">
            <v>O230117330120240122</v>
          </cell>
          <cell r="AL690" t="str">
            <v>Innovación y cambio cultural para la transformación de comportamientos que promuevan el orgullo por la ciudad de Bogotá D.C.</v>
          </cell>
          <cell r="AN690">
            <v>24585000</v>
          </cell>
          <cell r="AQ690">
            <v>24585000</v>
          </cell>
          <cell r="AU690">
            <v>24585000</v>
          </cell>
          <cell r="AV690" t="str">
            <v>$ 4.917.000</v>
          </cell>
          <cell r="AW690">
            <v>1915</v>
          </cell>
          <cell r="AX690">
            <v>24585000</v>
          </cell>
          <cell r="AY690">
            <v>45861</v>
          </cell>
          <cell r="AZ690">
            <v>1254</v>
          </cell>
          <cell r="BA690">
            <v>29502000</v>
          </cell>
          <cell r="BB690">
            <v>45828</v>
          </cell>
          <cell r="BC690">
            <v>45859</v>
          </cell>
          <cell r="BD690">
            <v>45870</v>
          </cell>
          <cell r="BE690">
            <v>46021</v>
          </cell>
          <cell r="BF690">
            <v>46021</v>
          </cell>
          <cell r="BG690" t="str">
            <v>2 2-Ejecución</v>
          </cell>
          <cell r="BH690" t="str">
            <v>5 MESES</v>
          </cell>
          <cell r="BI690" t="str">
            <v>1 1. Días</v>
          </cell>
          <cell r="BJ690">
            <v>149</v>
          </cell>
          <cell r="BK690">
            <v>0</v>
          </cell>
          <cell r="BL690">
            <v>149</v>
          </cell>
          <cell r="BM690" t="str">
            <v>SUBSECRETARÍA DISTRITAL DE CULTURA CIUDADANA Y GESTIÓN DEL CONOCIMIENTO</v>
          </cell>
          <cell r="BN690" t="str">
            <v>DIRECCIÓN DE REDES Y ACCIÓN COLECTIVA</v>
          </cell>
          <cell r="BO690" t="str">
            <v>Julian Felipe Duarte Alvarez</v>
          </cell>
          <cell r="BP690">
            <v>1019071928</v>
          </cell>
          <cell r="BQ690">
            <v>3</v>
          </cell>
          <cell r="BR690" t="str">
            <v>N.A</v>
          </cell>
          <cell r="BS690" t="str">
            <v>N.A</v>
          </cell>
          <cell r="BT690" t="str">
            <v>N.A</v>
          </cell>
          <cell r="BU690" t="str">
            <v>N.A</v>
          </cell>
          <cell r="BV690" t="str">
            <v>N.A</v>
          </cell>
          <cell r="BW690" t="str">
            <v>N.A</v>
          </cell>
          <cell r="BX690" t="str">
            <v>N.A</v>
          </cell>
          <cell r="BY690" t="str">
            <v>N.A</v>
          </cell>
          <cell r="BZ690" t="str">
            <v>N.A</v>
          </cell>
          <cell r="CA690" t="str">
            <v>N.A</v>
          </cell>
        </row>
        <row r="691">
          <cell r="A691" t="str">
            <v>689</v>
          </cell>
          <cell r="B691" t="str">
            <v>CONTRATO DE PRESTACIÓN DE SERVICIOS PROFESIONALES Y/O APOYO A LA GESTIÓN</v>
          </cell>
          <cell r="C691" t="str">
            <v>SCDPI-21417-01348-25</v>
          </cell>
          <cell r="D691" t="str">
            <v>CONTRATACION DIRECTA</v>
          </cell>
          <cell r="E691" t="str">
            <v>Prestar servicios profesionales a la Secretaría Distrital de Cultura; Recreación y Deporte - Dirección de Transformaciones
  Culturales; para articular y ejecutar acciones de intervención territorial mediante la gestión con actores; la producción operativa y la
  programación estratégica de actividades culturales; pedagógicas y de comportamiento en el sistema TransMilenio; en el marco del
  convenio interadministrativo No. 568 de 2025.</v>
          </cell>
          <cell r="F691" t="str">
            <v>17 17. Contrato de Prestación de Servicios</v>
          </cell>
          <cell r="G691" t="str">
            <v>1 Contratista</v>
          </cell>
          <cell r="H691" t="str">
            <v>1 Natural</v>
          </cell>
          <cell r="I691" t="str">
            <v>2 Privada (1)</v>
          </cell>
          <cell r="J691" t="str">
            <v>4 Persona Natural (2)</v>
          </cell>
          <cell r="K691" t="str">
            <v>31 31-Servicios Profesionales</v>
          </cell>
          <cell r="L691" t="str">
            <v>CO1.PCCNTR.8100946</v>
          </cell>
          <cell r="M691" t="str">
            <v>https://community.secop.gov.co/Public/Tendering/OpportunityDetail/Index?noticeUID=CO1.NTC.8459998&amp;isFromPublicArea=True&amp;isModal=true&amp;asPopupView=true</v>
          </cell>
          <cell r="N691">
            <v>45856</v>
          </cell>
          <cell r="O691" t="str">
            <v>5 Contratación directa</v>
          </cell>
          <cell r="P691" t="str">
            <v>33 Prestación de Servicios Profesionales y Apoyo (5-8)</v>
          </cell>
          <cell r="Q691" t="str">
            <v>N/A</v>
          </cell>
          <cell r="R691" t="str">
            <v>1 1. Ley 80</v>
          </cell>
          <cell r="S691" t="str">
            <v>6 6: Prestacion de servicios</v>
          </cell>
          <cell r="T691" t="str">
            <v>1 Nacional</v>
          </cell>
          <cell r="U691" t="str">
            <v>3 3. Único Contratista</v>
          </cell>
          <cell r="V691" t="str">
            <v>LAURA FERNANDA ZUÑIGA AVILA</v>
          </cell>
          <cell r="W691" t="str">
            <v>F</v>
          </cell>
          <cell r="X691">
            <v>1013659461</v>
          </cell>
          <cell r="Y691">
            <v>1</v>
          </cell>
          <cell r="Z691" t="str">
            <v>Cra 24 # 10 - 07 Bogotá - Ricaurte</v>
          </cell>
          <cell r="AA691">
            <v>3183596159</v>
          </cell>
          <cell r="AB691" t="str">
            <v>laura.zuniga@scrd.gov.co</v>
          </cell>
          <cell r="AC691" t="str">
            <v>laufer050@gmail.com</v>
          </cell>
          <cell r="AD691">
            <v>34855</v>
          </cell>
          <cell r="AE691">
            <v>30</v>
          </cell>
          <cell r="AF691" t="str">
            <v>CUNDINAMARCA - BOGOTA</v>
          </cell>
          <cell r="AG691" t="str">
            <v>Titulo Profesional en ciencias sociales y/o trabajo social y/o licenciatura en educación comunitaria y/o licenciaturas y/o comunicación social y/o artes o áreas afines.</v>
          </cell>
          <cell r="AH691" t="str">
            <v>MUSICO - COMPOSITOR</v>
          </cell>
          <cell r="AI691" t="str">
            <v>1 1. Inversión</v>
          </cell>
          <cell r="AJ691">
            <v>122</v>
          </cell>
          <cell r="AK691" t="str">
            <v>O230117330120240122</v>
          </cell>
          <cell r="AL691" t="str">
            <v>Innovación y cambio cultural para la transformación de comportamientos que promuevan el orgullo por la ciudad de Bogotá D.C.</v>
          </cell>
          <cell r="AN691">
            <v>24585000</v>
          </cell>
          <cell r="AQ691">
            <v>24585000</v>
          </cell>
          <cell r="AU691">
            <v>24585000</v>
          </cell>
          <cell r="AV691" t="str">
            <v>$ 4.917.000</v>
          </cell>
          <cell r="AW691">
            <v>1897</v>
          </cell>
          <cell r="AX691">
            <v>24585000</v>
          </cell>
          <cell r="AY691">
            <v>45860</v>
          </cell>
          <cell r="AZ691">
            <v>1256</v>
          </cell>
          <cell r="BA691">
            <v>29502000</v>
          </cell>
          <cell r="BB691">
            <v>45828</v>
          </cell>
          <cell r="BC691">
            <v>45856</v>
          </cell>
          <cell r="BD691">
            <v>45863</v>
          </cell>
          <cell r="BE691">
            <v>46021</v>
          </cell>
          <cell r="BF691">
            <v>46021</v>
          </cell>
          <cell r="BG691" t="str">
            <v>2 2-Ejecución</v>
          </cell>
          <cell r="BH691" t="str">
            <v>5 MESES</v>
          </cell>
          <cell r="BI691" t="str">
            <v>1 1. Días</v>
          </cell>
          <cell r="BJ691">
            <v>155</v>
          </cell>
          <cell r="BK691">
            <v>0</v>
          </cell>
          <cell r="BL691">
            <v>155</v>
          </cell>
          <cell r="BM691" t="str">
            <v>SUBSECRETARÍA DISTRITAL DE CULTURA CIUDADANA Y GESTIÓN DEL CONOCIMIENTO</v>
          </cell>
          <cell r="BN691" t="str">
            <v>DIRECCIÓN DE REDES Y ACCIÓN COLECTIVA</v>
          </cell>
          <cell r="BO691" t="str">
            <v>Julian Felipe Duarte Alvarez</v>
          </cell>
          <cell r="BP691">
            <v>1019071928</v>
          </cell>
          <cell r="BQ691">
            <v>3</v>
          </cell>
          <cell r="BR691" t="str">
            <v>N.A</v>
          </cell>
          <cell r="BS691" t="str">
            <v>N.A</v>
          </cell>
          <cell r="BT691" t="str">
            <v>N.A</v>
          </cell>
          <cell r="BU691" t="str">
            <v>N.A</v>
          </cell>
          <cell r="BV691" t="str">
            <v>N.A</v>
          </cell>
          <cell r="BW691" t="str">
            <v>N.A</v>
          </cell>
          <cell r="BX691" t="str">
            <v>N.A</v>
          </cell>
          <cell r="BY691" t="str">
            <v>N.A</v>
          </cell>
          <cell r="BZ691" t="str">
            <v>N.A</v>
          </cell>
          <cell r="CA691" t="str">
            <v>N.A</v>
          </cell>
        </row>
        <row r="692">
          <cell r="A692" t="str">
            <v>690</v>
          </cell>
          <cell r="B692" t="str">
            <v>CONTRATO DE PRESTACIÓN DE SERVICIOS PROFESIONALES Y/O APOYO A LA GESTIÓN</v>
          </cell>
          <cell r="C692" t="str">
            <v>SCDPI-21417-01344-25</v>
          </cell>
          <cell r="D692" t="str">
            <v>CONTRATACION DIRECTA</v>
          </cell>
          <cell r="E692" t="str">
            <v>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v>
          </cell>
          <cell r="F692" t="str">
            <v>17 17. Contrato de Prestación de Servicios</v>
          </cell>
          <cell r="G692" t="str">
            <v>1 Contratista</v>
          </cell>
          <cell r="H692" t="str">
            <v>1 Natural</v>
          </cell>
          <cell r="I692" t="str">
            <v>2 Privada (1)</v>
          </cell>
          <cell r="J692" t="str">
            <v>4 Persona Natural (2)</v>
          </cell>
          <cell r="K692" t="str">
            <v>31 31-Servicios Profesionales</v>
          </cell>
          <cell r="L692" t="str">
            <v>CO1.PCCNTR.8101067</v>
          </cell>
          <cell r="M692" t="str">
            <v>https://community.secop.gov.co/Public/Tendering/OpportunityDetail/Index?noticeUID=CO1.NTC.8459707&amp;isFromPublicArea=True&amp;isModal=true&amp;asPopupView=true</v>
          </cell>
          <cell r="N692">
            <v>45856</v>
          </cell>
          <cell r="O692" t="str">
            <v>5 Contratación directa</v>
          </cell>
          <cell r="P692" t="str">
            <v>33 Prestación de Servicios Profesionales y Apoyo (5-8)</v>
          </cell>
          <cell r="Q692" t="str">
            <v>N/A</v>
          </cell>
          <cell r="R692" t="str">
            <v>1 1. Ley 80</v>
          </cell>
          <cell r="S692" t="str">
            <v>6 6: Prestacion de servicios</v>
          </cell>
          <cell r="T692" t="str">
            <v>1 Nacional</v>
          </cell>
          <cell r="U692" t="str">
            <v>3 3. Único Contratista</v>
          </cell>
          <cell r="V692" t="str">
            <v>LUZ ADRIANA SANTIAGO DIAZ</v>
          </cell>
          <cell r="W692" t="str">
            <v>F</v>
          </cell>
          <cell r="X692">
            <v>52878270</v>
          </cell>
          <cell r="Y692">
            <v>1</v>
          </cell>
          <cell r="Z692" t="str">
            <v>CALLE 37 SUR No. 39B-26</v>
          </cell>
          <cell r="AA692">
            <v>3279797</v>
          </cell>
          <cell r="AB692" t="str">
            <v>luz.santiago@scrd.gov.co</v>
          </cell>
          <cell r="AC692" t="str">
            <v>shoining2003@gmail.com</v>
          </cell>
          <cell r="AD692">
            <v>30315</v>
          </cell>
          <cell r="AE692">
            <v>43</v>
          </cell>
          <cell r="AF692" t="str">
            <v>CUNDINAMARCA - BOGOTA</v>
          </cell>
          <cell r="AG692" t="str">
            <v>Titulo Profesional en áreas de ciencias sociales y/o educación y/o artes y/o psicología y/o trabajo social y/o humanidades o afines sin experiencia</v>
          </cell>
          <cell r="AH692" t="str">
            <v>COMUNICACION SOCIAL Y PERIODISMO</v>
          </cell>
          <cell r="AI692" t="str">
            <v>1 1. Inversión</v>
          </cell>
          <cell r="AJ692">
            <v>122</v>
          </cell>
          <cell r="AK692" t="str">
            <v>O230117330120240122</v>
          </cell>
          <cell r="AL692" t="str">
            <v>Innovación y cambio cultural para la transformación de comportamientos que promuevan el orgullo por la ciudad de Bogotá D.C.</v>
          </cell>
          <cell r="AN692">
            <v>24585000</v>
          </cell>
          <cell r="AQ692">
            <v>24585000</v>
          </cell>
          <cell r="AU692">
            <v>24585000</v>
          </cell>
          <cell r="AV692" t="str">
            <v>$ 4.917.000</v>
          </cell>
          <cell r="AW692">
            <v>1895</v>
          </cell>
          <cell r="AX692">
            <v>24585000</v>
          </cell>
          <cell r="AY692">
            <v>45860</v>
          </cell>
          <cell r="AZ692">
            <v>1252</v>
          </cell>
          <cell r="BA692">
            <v>29502000</v>
          </cell>
          <cell r="BB692">
            <v>45828</v>
          </cell>
          <cell r="BC692">
            <v>45859</v>
          </cell>
          <cell r="BD692">
            <v>45870</v>
          </cell>
          <cell r="BE692">
            <v>46021</v>
          </cell>
          <cell r="BF692">
            <v>46021</v>
          </cell>
          <cell r="BG692" t="str">
            <v>2 2-Ejecución</v>
          </cell>
          <cell r="BH692" t="str">
            <v>5 MESES Y 20 DIAS</v>
          </cell>
          <cell r="BI692" t="str">
            <v>1 1. Días</v>
          </cell>
          <cell r="BJ692">
            <v>149</v>
          </cell>
          <cell r="BK692">
            <v>0</v>
          </cell>
          <cell r="BL692">
            <v>149</v>
          </cell>
          <cell r="BM692" t="str">
            <v>SUBSECRETARÍA DISTRITAL DE CULTURA CIUDADANA Y GESTIÓN DEL CONOCIMIENTO</v>
          </cell>
          <cell r="BN692" t="str">
            <v>DIRECCIÓN DE REDES Y ACCIÓN COLECTIVA</v>
          </cell>
          <cell r="BO692" t="str">
            <v>Julian Felipe Duarte Alvarez</v>
          </cell>
          <cell r="BP692">
            <v>1019071928</v>
          </cell>
          <cell r="BQ692">
            <v>3</v>
          </cell>
          <cell r="BR692" t="str">
            <v>N.A</v>
          </cell>
          <cell r="BS692" t="str">
            <v>N.A</v>
          </cell>
          <cell r="BT692" t="str">
            <v>N.A</v>
          </cell>
          <cell r="BU692" t="str">
            <v>N.A</v>
          </cell>
          <cell r="BV692" t="str">
            <v>N.A</v>
          </cell>
          <cell r="BW692" t="str">
            <v>N.A</v>
          </cell>
          <cell r="BX692" t="str">
            <v>N.A</v>
          </cell>
          <cell r="BY692" t="str">
            <v>N.A</v>
          </cell>
          <cell r="BZ692" t="str">
            <v>N.A</v>
          </cell>
          <cell r="CA692" t="str">
            <v>N.A</v>
          </cell>
        </row>
        <row r="693">
          <cell r="A693" t="str">
            <v>691</v>
          </cell>
          <cell r="B693" t="str">
            <v>CONTRATO DE PRESTACIÓN DE SERVICIOS PROFESIONALES Y/O APOYO A LA GESTIÓN</v>
          </cell>
          <cell r="C693" t="str">
            <v>SCDPI-21417-01356-25</v>
          </cell>
          <cell r="D693" t="str">
            <v>CONTRATACION DIRECTA</v>
          </cell>
          <cell r="E693" t="str">
            <v>Prestar servicios profesionales a la Secretaría Distrital de Cultura; Recreación y Deporte - Dirección de Transformaciones Culturales; para proyectar y realizar intervenciones artísticas plásticas en los espacios definidos del sistema TransMilenio; articuladas a las estrategias narrativas; simbólicas y pedagógicas del proyecto; en el marco del convenio interadministrativo No. 568 de 2025.</v>
          </cell>
          <cell r="F693" t="str">
            <v>17 17. Contrato de Prestación de Servicios</v>
          </cell>
          <cell r="G693" t="str">
            <v>1 Contratista</v>
          </cell>
          <cell r="H693" t="str">
            <v>1 Natural</v>
          </cell>
          <cell r="I693" t="str">
            <v>2 Privada (1)</v>
          </cell>
          <cell r="J693" t="str">
            <v>4 Persona Natural (2)</v>
          </cell>
          <cell r="K693" t="str">
            <v>31 31-Servicios Profesionales</v>
          </cell>
          <cell r="L693" t="str">
            <v>CO1.PCCNTR.8101314</v>
          </cell>
          <cell r="M693" t="str">
            <v>https://community.secop.gov.co/Public/Tendering/OpportunityDetail/Index?noticeUID=CO1.NTC.8460364&amp;isFromPublicArea=True&amp;isModal=true&amp;asPopupView=true</v>
          </cell>
          <cell r="N693">
            <v>45856</v>
          </cell>
          <cell r="O693" t="str">
            <v>5 Contratación directa</v>
          </cell>
          <cell r="P693" t="str">
            <v>33 Prestación de Servicios Profesionales y Apoyo (5-8)</v>
          </cell>
          <cell r="Q693" t="str">
            <v>N/A</v>
          </cell>
          <cell r="R693" t="str">
            <v>1 1. Ley 80</v>
          </cell>
          <cell r="S693" t="str">
            <v>6 6: Prestacion de servicios</v>
          </cell>
          <cell r="T693" t="str">
            <v>1 Nacional</v>
          </cell>
          <cell r="U693" t="str">
            <v>3 3. Único Contratista</v>
          </cell>
          <cell r="V693" t="str">
            <v>OSCAR MAURICIO MOSCOSO BARON</v>
          </cell>
          <cell r="W693" t="str">
            <v>M</v>
          </cell>
          <cell r="X693">
            <v>1010232937</v>
          </cell>
          <cell r="Y693">
            <v>9</v>
          </cell>
          <cell r="Z693" t="str">
            <v>calle 157 # 14a-81</v>
          </cell>
          <cell r="AA693">
            <v>3202540126</v>
          </cell>
          <cell r="AB693" t="str">
            <v>oscar.moscoso@scrd.gov.co</v>
          </cell>
          <cell r="AC693" t="str">
            <v>oscarmauriciomoscoso@hotmail.com</v>
          </cell>
          <cell r="AD693">
            <v>35542</v>
          </cell>
          <cell r="AE693">
            <v>29</v>
          </cell>
          <cell r="AF693" t="str">
            <v>CUNDINAMARCA - BOGOTA</v>
          </cell>
          <cell r="AG693" t="str">
            <v>Titulo Profesional en artes plásticas y/o artes visuales y/o escultura o afines. E</v>
          </cell>
          <cell r="AH693" t="str">
            <v>ARTES PLASTICAS</v>
          </cell>
          <cell r="AI693" t="str">
            <v>1 1. Inversión</v>
          </cell>
          <cell r="AJ693">
            <v>122</v>
          </cell>
          <cell r="AK693" t="str">
            <v>O230117330120240122</v>
          </cell>
          <cell r="AL693" t="str">
            <v>Innovación y cambio cultural para la transformación de comportamientos que promuevan el orgullo por la ciudad de Bogotá D.C.</v>
          </cell>
          <cell r="AN693">
            <v>24585000</v>
          </cell>
          <cell r="AQ693">
            <v>24585000</v>
          </cell>
          <cell r="AU693">
            <v>24585000</v>
          </cell>
          <cell r="AV693" t="str">
            <v>$ 4.917.000</v>
          </cell>
          <cell r="AW693">
            <v>1860</v>
          </cell>
          <cell r="AX693">
            <v>24585000</v>
          </cell>
          <cell r="AY693">
            <v>45859</v>
          </cell>
          <cell r="AZ693">
            <v>1276</v>
          </cell>
          <cell r="BA693">
            <v>29502000</v>
          </cell>
          <cell r="BB693">
            <v>45832</v>
          </cell>
          <cell r="BC693">
            <v>45856</v>
          </cell>
          <cell r="BD693">
            <v>45868</v>
          </cell>
          <cell r="BE693">
            <v>46021</v>
          </cell>
          <cell r="BF693">
            <v>46021</v>
          </cell>
          <cell r="BG693" t="str">
            <v>2 2-Ejecución</v>
          </cell>
          <cell r="BH693" t="str">
            <v>5 MESES Y 20 DIAS</v>
          </cell>
          <cell r="BI693" t="str">
            <v>1 1. Días</v>
          </cell>
          <cell r="BJ693">
            <v>150</v>
          </cell>
          <cell r="BK693">
            <v>0</v>
          </cell>
          <cell r="BL693">
            <v>150</v>
          </cell>
          <cell r="BM693" t="str">
            <v>SUBSECRETARÍA DISTRITAL DE CULTURA CIUDADANA Y GESTIÓN DEL CONOCIMIENTO</v>
          </cell>
          <cell r="BN693" t="str">
            <v>DIRECCION DE TRANSFORMACIONES CULTURALES</v>
          </cell>
          <cell r="BO693" t="str">
            <v>Julian Felipe Duarte Alvarez</v>
          </cell>
          <cell r="BP693">
            <v>1019071928</v>
          </cell>
          <cell r="BQ693">
            <v>3</v>
          </cell>
          <cell r="BR693" t="str">
            <v>N.A</v>
          </cell>
          <cell r="BS693" t="str">
            <v>N.A</v>
          </cell>
          <cell r="BT693" t="str">
            <v>N.A</v>
          </cell>
          <cell r="BU693" t="str">
            <v>N.A</v>
          </cell>
          <cell r="BV693" t="str">
            <v>N.A</v>
          </cell>
          <cell r="BW693" t="str">
            <v>N.A</v>
          </cell>
          <cell r="BX693" t="str">
            <v>N.A</v>
          </cell>
          <cell r="BY693" t="str">
            <v>N.A</v>
          </cell>
          <cell r="BZ693" t="str">
            <v>N.A</v>
          </cell>
          <cell r="CA693" t="str">
            <v>N.A</v>
          </cell>
        </row>
        <row r="694">
          <cell r="A694" t="str">
            <v>692</v>
          </cell>
          <cell r="B694" t="str">
            <v>CONTRATO DE PRESTACIÓN DE SERVICIOS PROFESIONALES Y/O APOYO A LA GESTIÓN</v>
          </cell>
          <cell r="C694" t="str">
            <v>SCDPI-21417-01357-25</v>
          </cell>
          <cell r="D694" t="str">
            <v>CONTRATACION DIRECTA</v>
          </cell>
          <cell r="E694" t="str">
            <v>Prestar servicios profesionales a la Secretaría Distrital de Cultura, Recreación y Deporte – Dirección de Transformaciones Culturales, para proyectar y realizar intervenciones artísticas plásticas en los espacios definidos del sistema TransMilenio, articuladas a las estrategias narrativas, simbólicas y pedagógicas del proyecto, en el marco del convenio interadministrativo No. 568 de 2025.</v>
          </cell>
          <cell r="F694" t="str">
            <v>17 17. Contrato de Prestación de Servicios</v>
          </cell>
          <cell r="G694" t="str">
            <v>1 Contratista</v>
          </cell>
          <cell r="H694" t="str">
            <v>1 Natural</v>
          </cell>
          <cell r="I694" t="str">
            <v>2 Privada (1)</v>
          </cell>
          <cell r="J694" t="str">
            <v>4 Persona Natural (2)</v>
          </cell>
          <cell r="K694" t="str">
            <v>31 31-Servicios Profesionales</v>
          </cell>
          <cell r="L694" t="str">
            <v>CO1.PCCNTR.8101430</v>
          </cell>
          <cell r="M694" t="str">
            <v>https://community.secop.gov.co/Public/Tendering/OpportunityDetail/Index?noticeUID=CO1.NTC.8460680&amp;isFromPublicArea=True&amp;isModal=False</v>
          </cell>
          <cell r="N694">
            <v>45856</v>
          </cell>
          <cell r="O694" t="str">
            <v>5 Contratación directa</v>
          </cell>
          <cell r="P694" t="str">
            <v>33 Prestación de Servicios Profesionales y Apoyo (5-8)</v>
          </cell>
          <cell r="Q694" t="str">
            <v>N/A</v>
          </cell>
          <cell r="R694" t="str">
            <v>1 1. Ley 80</v>
          </cell>
          <cell r="S694" t="str">
            <v>6 6: Prestacion de servicios</v>
          </cell>
          <cell r="T694" t="str">
            <v>1 Nacional</v>
          </cell>
          <cell r="U694" t="str">
            <v>3 3. Único Contratista</v>
          </cell>
          <cell r="V694" t="str">
            <v>NANCY ALEJANDRA ACOSTA MUNOZ</v>
          </cell>
          <cell r="W694" t="str">
            <v>F</v>
          </cell>
          <cell r="X694">
            <v>1012426265</v>
          </cell>
          <cell r="Y694">
            <v>9</v>
          </cell>
          <cell r="Z694" t="str">
            <v>KR 81 B 60 62 SUR CA blanca porton negro</v>
          </cell>
          <cell r="AA694">
            <v>3026400501</v>
          </cell>
          <cell r="AB694" t="str">
            <v>nancy.acosta@scrd.gov.co</v>
          </cell>
          <cell r="AC694" t="str">
            <v>alejandraacostamunoz18@gmail.com</v>
          </cell>
          <cell r="AD694">
            <v>34774</v>
          </cell>
          <cell r="AE694">
            <v>31</v>
          </cell>
          <cell r="AF694" t="str">
            <v>CUNDINAMARCA - BOGOTA</v>
          </cell>
          <cell r="AG694" t="str">
            <v>Titulo Profesional en artes plásticas y/o artes visuales y/o escultura o afines. E</v>
          </cell>
          <cell r="AH694" t="str">
            <v>ARTES PLASICAS</v>
          </cell>
          <cell r="AI694" t="str">
            <v>1 1. Inversión</v>
          </cell>
          <cell r="AJ694">
            <v>122</v>
          </cell>
          <cell r="AK694" t="str">
            <v>O230117330120240122</v>
          </cell>
          <cell r="AL694" t="str">
            <v>Innovación y cambio cultural para la transformación de comportamientos que promuevan el orgullo por la ciudad de Bogotá D.C.</v>
          </cell>
          <cell r="AN694">
            <v>24585000</v>
          </cell>
          <cell r="AQ694">
            <v>24585000</v>
          </cell>
          <cell r="AU694">
            <v>24585000</v>
          </cell>
          <cell r="AV694" t="str">
            <v>$ 4.917.000</v>
          </cell>
          <cell r="AW694">
            <v>1918</v>
          </cell>
          <cell r="AX694">
            <v>24585000</v>
          </cell>
          <cell r="AY694">
            <v>45861</v>
          </cell>
          <cell r="AZ694">
            <v>1275</v>
          </cell>
          <cell r="BA694">
            <v>29502000</v>
          </cell>
          <cell r="BB694">
            <v>45832</v>
          </cell>
          <cell r="BC694">
            <v>45859</v>
          </cell>
          <cell r="BD694">
            <v>45870</v>
          </cell>
          <cell r="BE694">
            <v>46021</v>
          </cell>
          <cell r="BF694">
            <v>46021</v>
          </cell>
          <cell r="BG694" t="str">
            <v>2 2-Ejecución</v>
          </cell>
          <cell r="BH694" t="str">
            <v>5 MESES Y 20 DIAS</v>
          </cell>
          <cell r="BI694" t="str">
            <v>1 1. Días</v>
          </cell>
          <cell r="BJ694">
            <v>149</v>
          </cell>
          <cell r="BK694">
            <v>0</v>
          </cell>
          <cell r="BL694">
            <v>149</v>
          </cell>
          <cell r="BM694" t="str">
            <v>SUBSECRETARÍA DISTRITAL DE CULTURA CIUDADANA Y GESTIÓN DEL CONOCIMIENTO</v>
          </cell>
          <cell r="BN694" t="str">
            <v>DIRECCION DE TRANSFORMACIONES CULTURALES</v>
          </cell>
          <cell r="BO694" t="str">
            <v>Julian Felipe Duarte Alvarez</v>
          </cell>
          <cell r="BP694">
            <v>1019071928</v>
          </cell>
          <cell r="BQ694">
            <v>3</v>
          </cell>
          <cell r="BR694" t="str">
            <v>N.A</v>
          </cell>
          <cell r="BS694" t="str">
            <v>N.A</v>
          </cell>
          <cell r="BT694" t="str">
            <v>N.A</v>
          </cell>
          <cell r="BU694" t="str">
            <v>N.A</v>
          </cell>
          <cell r="BV694" t="str">
            <v>N.A</v>
          </cell>
          <cell r="BW694" t="str">
            <v>N.A</v>
          </cell>
          <cell r="BX694" t="str">
            <v>N.A</v>
          </cell>
          <cell r="BY694" t="str">
            <v>N.A</v>
          </cell>
          <cell r="BZ694" t="str">
            <v>N.A</v>
          </cell>
          <cell r="CA694" t="str">
            <v>N.A</v>
          </cell>
        </row>
        <row r="695">
          <cell r="A695" t="str">
            <v>693</v>
          </cell>
          <cell r="B695" t="str">
            <v>CONTRATO DE PRESTACIÓN DE SERVICIOS PROFESIONALES Y/O APOYO A LA GESTIÓN</v>
          </cell>
          <cell r="C695" t="str">
            <v>SCDPI-21417-01349-25</v>
          </cell>
          <cell r="D695" t="str">
            <v>CONTRATACION DIRECTA</v>
          </cell>
          <cell r="E695" t="str">
            <v>Prestar servicios profesionales a la Secretaría Distrital de Cultura; Recreación y Deporte - Dirección de Transformaciones Culturales; para articular y ejecutar acciones de intervención territorial mediante la gestión con actores; la producción operativa y la programación estratégica de actividades culturales; pedagógicas y de comportamiento en el sistema TransMilenio; en el marco del convenio interadministrativo No. 568 de 2025</v>
          </cell>
          <cell r="F695" t="str">
            <v>17 17. Contrato de Prestación de Servicios</v>
          </cell>
          <cell r="G695" t="str">
            <v>1 Contratista</v>
          </cell>
          <cell r="H695" t="str">
            <v>1 Natural</v>
          </cell>
          <cell r="I695" t="str">
            <v>2 Privada (1)</v>
          </cell>
          <cell r="J695" t="str">
            <v>4 Persona Natural (2)</v>
          </cell>
          <cell r="K695" t="str">
            <v>31 31-Servicios Profesionales</v>
          </cell>
          <cell r="L695" t="str">
            <v>CO1.PCCNTR.8104407</v>
          </cell>
          <cell r="M695" t="str">
            <v>https://community.secop.gov.co/Public/Tendering/OpportunityDetail/Index?noticeUID=CO1.NTC.8464886&amp;isFromPublicArea=True&amp;isModal=true&amp;asPopupView=true</v>
          </cell>
          <cell r="N695">
            <v>45856</v>
          </cell>
          <cell r="O695" t="str">
            <v>5 Contratación directa</v>
          </cell>
          <cell r="P695" t="str">
            <v>33 Prestación de Servicios Profesionales y Apoyo (5-8)</v>
          </cell>
          <cell r="Q695" t="str">
            <v>N/A</v>
          </cell>
          <cell r="R695" t="str">
            <v>1 1. Ley 80</v>
          </cell>
          <cell r="S695" t="str">
            <v>6 6: Prestacion de servicios</v>
          </cell>
          <cell r="T695" t="str">
            <v>1 Nacional</v>
          </cell>
          <cell r="U695" t="str">
            <v>3 3. Único Contratista</v>
          </cell>
          <cell r="V695" t="str">
            <v>CAMILA ALEJANDRA RUEDA RESTREPO</v>
          </cell>
          <cell r="W695" t="str">
            <v>F</v>
          </cell>
          <cell r="X695">
            <v>1073524781</v>
          </cell>
          <cell r="Y695">
            <v>1</v>
          </cell>
          <cell r="Z695" t="str">
            <v>KR 51 0 33 CONJ Vegas del Jazmin AP 101</v>
          </cell>
          <cell r="AA695">
            <v>3123567632</v>
          </cell>
          <cell r="AB695" t="str">
            <v>camila.rueda@scrd.gov.co</v>
          </cell>
          <cell r="AC695" t="str">
            <v>camilarueda3@gmail.com</v>
          </cell>
          <cell r="AD695">
            <v>35946</v>
          </cell>
          <cell r="AE695">
            <v>27</v>
          </cell>
          <cell r="AF695" t="str">
            <v>CUNDINAMARCA - BOGOTA</v>
          </cell>
          <cell r="AG695" t="str">
            <v>Titulo Profesional en ciencias sociales y/o trabajo social y/o licenciatura en educación comunitaria y/o licenciaturas y/o comunicación social y/o artes o áreas afines.</v>
          </cell>
          <cell r="AH695" t="str">
            <v>TRABAJO SOCIAL</v>
          </cell>
          <cell r="AI695" t="str">
            <v>1 1. Inversión</v>
          </cell>
          <cell r="AJ695">
            <v>122</v>
          </cell>
          <cell r="AK695" t="str">
            <v>O230117330120240122</v>
          </cell>
          <cell r="AL695" t="str">
            <v>Innovación y cambio cultural para la transformación de comportamientos que promuevan el orgullo por la ciudad de Bogotá D.C.</v>
          </cell>
          <cell r="AN695">
            <v>27863000</v>
          </cell>
          <cell r="AQ695">
            <v>27863000</v>
          </cell>
          <cell r="AU695">
            <v>27863000</v>
          </cell>
          <cell r="AV695" t="str">
            <v>$ 4.917.000</v>
          </cell>
          <cell r="AW695">
            <v>1946</v>
          </cell>
          <cell r="AX695">
            <v>27863000</v>
          </cell>
          <cell r="AY695">
            <v>45866</v>
          </cell>
          <cell r="AZ695">
            <v>1255</v>
          </cell>
          <cell r="BA695">
            <v>29502000</v>
          </cell>
          <cell r="BB695">
            <v>45828</v>
          </cell>
          <cell r="BC695">
            <v>45860</v>
          </cell>
          <cell r="BD695">
            <v>45863</v>
          </cell>
          <cell r="BE695">
            <v>46021</v>
          </cell>
          <cell r="BF695">
            <v>46021</v>
          </cell>
          <cell r="BG695" t="str">
            <v>2 2-Ejecución</v>
          </cell>
          <cell r="BH695" t="str">
            <v>5 MESES Y 05 DIAS</v>
          </cell>
          <cell r="BI695" t="str">
            <v>1 1. Días</v>
          </cell>
          <cell r="BJ695">
            <v>155</v>
          </cell>
          <cell r="BK695">
            <v>0</v>
          </cell>
          <cell r="BL695">
            <v>155</v>
          </cell>
          <cell r="BM695" t="str">
            <v>SUBSECRETARÍA DISTRITAL DE CULTURA CIUDADANA Y GESTIÓN DEL CONOCIMIENTO</v>
          </cell>
          <cell r="BN695" t="str">
            <v>DIRECCION DE TRANSFORMACIONES CULTURALES</v>
          </cell>
          <cell r="BO695" t="str">
            <v>Julian Felipe Duarte Alvarez</v>
          </cell>
          <cell r="BP695">
            <v>1019071928</v>
          </cell>
          <cell r="BQ695">
            <v>3</v>
          </cell>
          <cell r="BR695" t="str">
            <v>N.A</v>
          </cell>
          <cell r="BS695" t="str">
            <v>N.A</v>
          </cell>
          <cell r="BT695" t="str">
            <v>N.A</v>
          </cell>
          <cell r="BU695" t="str">
            <v>N.A</v>
          </cell>
          <cell r="BV695" t="str">
            <v>N.A</v>
          </cell>
          <cell r="BW695" t="str">
            <v>N.A</v>
          </cell>
          <cell r="BX695" t="str">
            <v>N.A</v>
          </cell>
          <cell r="BY695" t="str">
            <v>N.A</v>
          </cell>
          <cell r="BZ695" t="str">
            <v>N.A</v>
          </cell>
          <cell r="CA695" t="str">
            <v>N.A</v>
          </cell>
        </row>
        <row r="696">
          <cell r="A696" t="str">
            <v>694</v>
          </cell>
          <cell r="B696" t="str">
            <v>CONTRATO DE PRESTACIÓN DE SERVICIOS PROFESIONALES Y/O APOYO A LA GESTIÓN</v>
          </cell>
          <cell r="C696" t="str">
            <v>SCDPI-21417-01371-25</v>
          </cell>
          <cell r="D696" t="str">
            <v>CONTRATACION DIRECTA</v>
          </cell>
          <cell r="E696" t="str">
            <v>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v>
          </cell>
          <cell r="F696" t="str">
            <v>17 17. Contrato de Prestación de Servicios</v>
          </cell>
          <cell r="G696" t="str">
            <v>1 Contratista</v>
          </cell>
          <cell r="H696" t="str">
            <v>1 Natural</v>
          </cell>
          <cell r="I696" t="str">
            <v>2 Privada (1)</v>
          </cell>
          <cell r="J696" t="str">
            <v>4 Persona Natural (2)</v>
          </cell>
          <cell r="K696" t="str">
            <v>31 31-Servicios Profesionales</v>
          </cell>
          <cell r="L696" t="str">
            <v>CO1.PCCNTR.8104501</v>
          </cell>
          <cell r="M696" t="str">
            <v>https://community.secop.gov.co/Public/Tendering/OpportunityDetail/Index?noticeUID=CO1.NTC.8465605&amp;isFromPublicArea=True&amp;isModal=true&amp;asPopupView=true</v>
          </cell>
          <cell r="N696">
            <v>45856</v>
          </cell>
          <cell r="O696" t="str">
            <v>5 Contratación directa</v>
          </cell>
          <cell r="P696" t="str">
            <v>33 Prestación de Servicios Profesionales y Apoyo (5-8)</v>
          </cell>
          <cell r="Q696" t="str">
            <v>N/A</v>
          </cell>
          <cell r="R696" t="str">
            <v>1 1. Ley 80</v>
          </cell>
          <cell r="S696" t="str">
            <v>6 6: Prestacion de servicios</v>
          </cell>
          <cell r="T696" t="str">
            <v>1 Nacional</v>
          </cell>
          <cell r="U696" t="str">
            <v>3 3. Único Contratista</v>
          </cell>
          <cell r="V696" t="str">
            <v>FRANCISCO JAVIER CASTRO DAZA</v>
          </cell>
          <cell r="W696" t="str">
            <v>M</v>
          </cell>
          <cell r="X696">
            <v>79858656</v>
          </cell>
          <cell r="Y696">
            <v>1</v>
          </cell>
          <cell r="Z696" t="str">
            <v>CL 187 57 48</v>
          </cell>
          <cell r="AA696">
            <v>3108585747</v>
          </cell>
          <cell r="AC696" t="str">
            <v>fcojaviercastrodaza@hotmail.com</v>
          </cell>
          <cell r="AD696">
            <v>27532</v>
          </cell>
          <cell r="AE696">
            <v>50</v>
          </cell>
          <cell r="AF696" t="str">
            <v>CUNDINAMARCA - BOGOTA</v>
          </cell>
          <cell r="AG696" t="str">
            <v>Titulo profesional en ciencias sociales, sociólogia, comunicación social, antropología, trabajo social, psicólogia, licenciatura, ingenieria indutrial o administración con dos (2) años de experiencia relacionada en trabajo comunitario, diseño e implementación de metodologías, participativas, seguimiento, recolección de análisis de información y construcción de documentos</v>
          </cell>
          <cell r="AH696" t="str">
            <v>INGENIERO INDISTRIAL</v>
          </cell>
          <cell r="AI696" t="str">
            <v>1 1. Inversión</v>
          </cell>
          <cell r="AJ696">
            <v>122</v>
          </cell>
          <cell r="AK696" t="str">
            <v>O230117330120240122</v>
          </cell>
          <cell r="AL696" t="str">
            <v>Innovación y cambio cultural para la transformación de comportamientos que promuevan el orgullo por la ciudad de Bogotá D.C.</v>
          </cell>
          <cell r="AN696">
            <v>39114000</v>
          </cell>
          <cell r="AQ696">
            <v>39114000</v>
          </cell>
          <cell r="AU696">
            <v>39114000</v>
          </cell>
          <cell r="AV696" t="str">
            <v>$ 6.519.000</v>
          </cell>
          <cell r="AW696">
            <v>1947</v>
          </cell>
          <cell r="AX696">
            <v>39114000</v>
          </cell>
          <cell r="AY696">
            <v>45866</v>
          </cell>
          <cell r="AZ696">
            <v>1245</v>
          </cell>
          <cell r="BA696">
            <v>39114000</v>
          </cell>
          <cell r="BB696">
            <v>45828</v>
          </cell>
          <cell r="BC696">
            <v>45860</v>
          </cell>
          <cell r="BD696">
            <v>45882</v>
          </cell>
          <cell r="BE696">
            <v>46021</v>
          </cell>
          <cell r="BF696">
            <v>46021</v>
          </cell>
          <cell r="BG696" t="str">
            <v>2 2-Ejecución</v>
          </cell>
          <cell r="BH696" t="str">
            <v>6 MESES</v>
          </cell>
          <cell r="BI696" t="str">
            <v>1 1. Días</v>
          </cell>
          <cell r="BJ696">
            <v>137</v>
          </cell>
          <cell r="BK696">
            <v>0</v>
          </cell>
          <cell r="BL696">
            <v>137</v>
          </cell>
          <cell r="BM696" t="str">
            <v>SUBSECRETARÍA DISTRITAL DE CULTURA CIUDADANA Y GESTIÓN DEL CONOCIMIENTO</v>
          </cell>
          <cell r="BN696" t="str">
            <v>DIRECCIÓN DE REDES Y ACCIÓN COLECTIVA</v>
          </cell>
          <cell r="BO696" t="str">
            <v>Angélica Rocío Martínez Torres</v>
          </cell>
          <cell r="BP696">
            <v>1018421450</v>
          </cell>
          <cell r="BQ696">
            <v>4</v>
          </cell>
          <cell r="BR696" t="str">
            <v>N.A</v>
          </cell>
          <cell r="BS696" t="str">
            <v>N.A</v>
          </cell>
          <cell r="BT696" t="str">
            <v>N.A</v>
          </cell>
          <cell r="BU696" t="str">
            <v>N.A</v>
          </cell>
          <cell r="BV696" t="str">
            <v>N.A</v>
          </cell>
          <cell r="BW696" t="str">
            <v>N.A</v>
          </cell>
          <cell r="BX696" t="str">
            <v>N.A</v>
          </cell>
          <cell r="BY696" t="str">
            <v>N.A</v>
          </cell>
          <cell r="BZ696" t="str">
            <v>N.A</v>
          </cell>
          <cell r="CA696" t="str">
            <v>N.A</v>
          </cell>
        </row>
        <row r="697">
          <cell r="A697" t="str">
            <v>695</v>
          </cell>
          <cell r="B697" t="str">
            <v>CONTRATO DE PRESTACIÓN DE SERVICIOS PROFESIONALES Y/O APOYO A LA GESTIÓN</v>
          </cell>
          <cell r="C697" t="str">
            <v>SCDPI-21417-01386-25</v>
          </cell>
          <cell r="D697" t="str">
            <v>CONTRATACION DIRECTA</v>
          </cell>
          <cell r="E697" t="str">
            <v>Prestar servicios profesionales a la Secretaría de Cultura; Recreación y Deporte - Subsecretaría de Cultura Ciudadana y Gestión del Conocimiento; realizando la planeación; ejecución y seguimiento de las iniciativas de fomento; en el marco del convenio interadministrativo No. 568 de 2025</v>
          </cell>
          <cell r="F697" t="str">
            <v>17 17. Contrato de Prestación de Servicios</v>
          </cell>
          <cell r="G697" t="str">
            <v>1 Contratista</v>
          </cell>
          <cell r="H697" t="str">
            <v>1 Natural</v>
          </cell>
          <cell r="I697" t="str">
            <v>2 Privada (1)</v>
          </cell>
          <cell r="J697" t="str">
            <v>4 Persona Natural (2)</v>
          </cell>
          <cell r="K697" t="str">
            <v>31 31-Servicios Profesionales</v>
          </cell>
          <cell r="L697" t="str">
            <v>CO1.PCCNTR.8102119</v>
          </cell>
          <cell r="M697" t="str">
            <v>https://community.secop.gov.co/Public/Tendering/OpportunityDetail/Index?noticeUID=CO1.NTC.8461734&amp;isFromPublicArea=True&amp;isModal=true&amp;asPopupView=true</v>
          </cell>
          <cell r="N697">
            <v>45856</v>
          </cell>
          <cell r="O697" t="str">
            <v>5 Contratación directa</v>
          </cell>
          <cell r="P697" t="str">
            <v>33 Prestación de Servicios Profesionales y Apoyo (5-8)</v>
          </cell>
          <cell r="Q697" t="str">
            <v>N/A</v>
          </cell>
          <cell r="R697" t="str">
            <v>1 1. Ley 80</v>
          </cell>
          <cell r="S697" t="str">
            <v>6 6: Prestacion de servicios</v>
          </cell>
          <cell r="T697" t="str">
            <v>1 Nacional</v>
          </cell>
          <cell r="U697" t="str">
            <v>3 3. Único Contratista</v>
          </cell>
          <cell r="V697" t="str">
            <v>MARGARITA MARIA VILLADA MONSALVE
  CEDIDO A: 
  LAURA DANIELA ANGARITA
  SÁNCHEZ</v>
          </cell>
          <cell r="W697" t="str">
            <v>F
  F</v>
          </cell>
          <cell r="X697" t="str">
            <v>43869343
  1.007.843.129</v>
          </cell>
          <cell r="Y697" t="str">
            <v>8
  5</v>
          </cell>
          <cell r="Z697" t="str">
            <v>CL 59 BIS 8 15
  cll 5 N 12-23</v>
          </cell>
          <cell r="AA697" t="str">
            <v>6013289810
  3228966005</v>
          </cell>
          <cell r="AC697" t="str">
            <v>margaritavilladamonsalve@gmail.com
  angaritalaura195@gmail.com</v>
          </cell>
          <cell r="AD697" t="str">
            <v>25/01/1980
  --</v>
          </cell>
          <cell r="AE697" t="str">
            <v>46
  --</v>
          </cell>
          <cell r="AF697" t="str">
            <v>ANTIOQUIA - MEDELLIN</v>
          </cell>
          <cell r="AG697" t="str">
            <v>Titulo profesional en ciencias políticas, comunicacion social, periodismo y/o publicidada
  Titulo profesional en ciencias políticas,
  comunicacion social, periodismo y/o
  publicidada</v>
          </cell>
          <cell r="AH697" t="str">
            <v>COMUNICACION SOCIAL Y PERIODISMO
  COMUNICACION SOCIAL Y PERIODISMO</v>
          </cell>
          <cell r="AI697" t="str">
            <v>1 1. Inversión</v>
          </cell>
          <cell r="AJ697">
            <v>122</v>
          </cell>
          <cell r="AK697" t="str">
            <v>O230117330120240122</v>
          </cell>
          <cell r="AL697" t="str">
            <v>Innovación y cambio cultural para la transformación de comportamientos que promuevan el orgullo por la ciudad de Bogotá D.C.</v>
          </cell>
          <cell r="AN697">
            <v>29502000</v>
          </cell>
          <cell r="AQ697">
            <v>29502000</v>
          </cell>
          <cell r="AU697">
            <v>29502000</v>
          </cell>
          <cell r="AV697" t="str">
            <v>$ 4.917.000</v>
          </cell>
          <cell r="AW697">
            <v>1919</v>
          </cell>
          <cell r="AX697">
            <v>29502000</v>
          </cell>
          <cell r="AY697">
            <v>45861</v>
          </cell>
          <cell r="AZ697">
            <v>1269</v>
          </cell>
          <cell r="BA697">
            <v>29502000</v>
          </cell>
          <cell r="BB697">
            <v>45832</v>
          </cell>
          <cell r="BC697">
            <v>45856</v>
          </cell>
          <cell r="BD697">
            <v>45870</v>
          </cell>
          <cell r="BE697">
            <v>46021</v>
          </cell>
          <cell r="BF697">
            <v>46021</v>
          </cell>
          <cell r="BG697" t="str">
            <v>2 2-Ejecución</v>
          </cell>
          <cell r="BH697" t="str">
            <v>5 MESES Y 10 DIAS</v>
          </cell>
          <cell r="BI697" t="str">
            <v>1 1. Días</v>
          </cell>
          <cell r="BJ697">
            <v>149</v>
          </cell>
          <cell r="BK697">
            <v>0</v>
          </cell>
          <cell r="BL697">
            <v>149</v>
          </cell>
          <cell r="BM697" t="str">
            <v>SUBSECRETARÍA DISTRITAL DE CULTURA CIUDADANA Y GESTIÓN DEL CONOCIMIENTO</v>
          </cell>
          <cell r="BN697" t="str">
            <v>DIRECCIÓN DE REDES Y ACCIÓN COLECTIVA</v>
          </cell>
          <cell r="BO697" t="str">
            <v>Angélica Rocío Martínez Torres</v>
          </cell>
          <cell r="BP697">
            <v>1018421450</v>
          </cell>
          <cell r="BQ697">
            <v>4</v>
          </cell>
          <cell r="BR697" t="str">
            <v>N.A</v>
          </cell>
          <cell r="BS697" t="str">
            <v>N.A</v>
          </cell>
          <cell r="BT697" t="str">
            <v>N.A</v>
          </cell>
          <cell r="BU697" t="str">
            <v>N.A</v>
          </cell>
          <cell r="BV697" t="str">
            <v>N.A</v>
          </cell>
          <cell r="BW697" t="str">
            <v>N.A</v>
          </cell>
          <cell r="BX697" t="str">
            <v>N.A</v>
          </cell>
          <cell r="BY697" t="str">
            <v>N.A</v>
          </cell>
          <cell r="BZ697" t="str">
            <v>N.A</v>
          </cell>
          <cell r="CA697" t="str">
            <v>N.A</v>
          </cell>
        </row>
        <row r="698">
          <cell r="A698" t="str">
            <v>696</v>
          </cell>
          <cell r="B698" t="str">
            <v>CONTRATO DE PRESTACIÓN DE SERVICIOS PROFESIONALES Y/O APOYO A LA GESTIÓN</v>
          </cell>
          <cell r="C698" t="str">
            <v>SCDPI-21418-01423-25</v>
          </cell>
          <cell r="D698" t="str">
            <v>CONTRATACION DIRECTA</v>
          </cell>
          <cell r="E698" t="str">
            <v>Prestar servicios profesionales a la Secretaría Distrital de Cultura, Recreación y Deporte - Subdirección de Gestión Cultural y Artística en el seguimiento y documentación de los espacios e instancias relacionadas con la regulación de las actividades artísticas y culturales en el espacio público a cargo de la Secretaría, gestión de instrumentos, protocolos y desarrollo de actividades requeridas para la implementación de procesos de promoción, fomento y circulación del arte en el espacio público.</v>
          </cell>
          <cell r="F698" t="str">
            <v>17 17. Contrato de Prestación de Servicios</v>
          </cell>
          <cell r="G698" t="str">
            <v>1 Contratista</v>
          </cell>
          <cell r="H698" t="str">
            <v>1 Natural</v>
          </cell>
          <cell r="I698" t="str">
            <v>2 Privada (1)</v>
          </cell>
          <cell r="J698" t="str">
            <v>4 Persona Natural (2)</v>
          </cell>
          <cell r="K698" t="str">
            <v>31 31-Servicios Profesionales</v>
          </cell>
          <cell r="L698" t="str">
            <v>CO1.PCCNTR.8102732</v>
          </cell>
          <cell r="M698" t="str">
            <v>https://community.secop.gov.co/Public/Tendering/OpportunityDetail/Index?noticeUID=CO1.NTC.8457049&amp;isFromPublicArea=True&amp;isModal=False</v>
          </cell>
          <cell r="N698">
            <v>45855</v>
          </cell>
          <cell r="O698" t="str">
            <v>5 Contratación directa</v>
          </cell>
          <cell r="P698" t="str">
            <v>33 Prestación de Servicios Profesionales y Apoyo (5-8)</v>
          </cell>
          <cell r="Q698" t="str">
            <v>N/A</v>
          </cell>
          <cell r="R698" t="str">
            <v>1 1. Ley 80</v>
          </cell>
          <cell r="S698" t="str">
            <v>6 6: Prestacion de servicios</v>
          </cell>
          <cell r="T698" t="str">
            <v>1 Nacional</v>
          </cell>
          <cell r="U698" t="str">
            <v>3 3. Único Contratista</v>
          </cell>
          <cell r="V698" t="str">
            <v>GRECYA ALEJANDRA HERRERA JIMÉNEZ</v>
          </cell>
          <cell r="W698" t="str">
            <v>F</v>
          </cell>
          <cell r="X698">
            <v>1010214213</v>
          </cell>
          <cell r="Y698">
            <v>9</v>
          </cell>
          <cell r="Z698" t="str">
            <v>calle 40 sur #72 I- 33</v>
          </cell>
          <cell r="AA698">
            <v>3132946282</v>
          </cell>
          <cell r="AB698" t="str">
            <v>grecya.herrera@scrd.gov.co</v>
          </cell>
          <cell r="AC698" t="str">
            <v>grecyaa.herreraj@gmail.com</v>
          </cell>
          <cell r="AE698">
            <v>126</v>
          </cell>
          <cell r="AG698" t="str">
            <v>Profesional en áreas de las ciencias sociales y humanas; Ciencias de la educación; artes o bellas artes; Economía, administración, contaduría y afines; Ciencia política, Relaciones internacionales, Arquitectura, urbanismo y afines, con experiencia profesional de tres (3) años.</v>
          </cell>
          <cell r="AH698" t="str">
            <v>DISENO INDUSTRIAL</v>
          </cell>
          <cell r="AI698" t="str">
            <v>1 1. Inversión</v>
          </cell>
          <cell r="AJ698">
            <v>80</v>
          </cell>
          <cell r="AK698" t="str">
            <v>O230117330120240080</v>
          </cell>
          <cell r="AL698" t="str">
            <v>Fortalecimiento de prácticas y transformaciones culturales, patrimoniales, urbanas y sociales para el bienestar integral de Bogotá D.C.</v>
          </cell>
          <cell r="AN698">
            <v>36600000</v>
          </cell>
          <cell r="AQ698">
            <v>36600000</v>
          </cell>
          <cell r="AU698">
            <v>36600000</v>
          </cell>
          <cell r="AV698" t="str">
            <v>$ 7.320.000</v>
          </cell>
          <cell r="AW698">
            <v>1917</v>
          </cell>
          <cell r="AX698">
            <v>36600000</v>
          </cell>
          <cell r="AY698">
            <v>45861</v>
          </cell>
          <cell r="AZ698">
            <v>1308</v>
          </cell>
          <cell r="BA698">
            <v>36600000</v>
          </cell>
          <cell r="BB698">
            <v>45845</v>
          </cell>
          <cell r="BC698">
            <v>45859</v>
          </cell>
          <cell r="BD698">
            <v>45862</v>
          </cell>
          <cell r="BE698">
            <v>46014</v>
          </cell>
          <cell r="BF698">
            <v>46014</v>
          </cell>
          <cell r="BG698" t="str">
            <v>2 2-Ejecución</v>
          </cell>
          <cell r="BH698" t="str">
            <v>5 MESES</v>
          </cell>
          <cell r="BI698" t="str">
            <v>1 1. Días</v>
          </cell>
          <cell r="BJ698">
            <v>149</v>
          </cell>
          <cell r="BK698">
            <v>0</v>
          </cell>
          <cell r="BL698">
            <v>149</v>
          </cell>
          <cell r="BM698" t="str">
            <v>DIRECCIÓN DE ARTE, CULTURA Y PATRIMONIO</v>
          </cell>
          <cell r="BN698" t="str">
            <v>SUBDIRECCIÓN DE GESTIÓN CULTURAL Y ARTISTICA</v>
          </cell>
          <cell r="BO698" t="str">
            <v>Adriana Maria Botero Velez</v>
          </cell>
          <cell r="BP698">
            <v>52254482</v>
          </cell>
          <cell r="BQ698">
            <v>6</v>
          </cell>
          <cell r="BR698" t="str">
            <v>N.A</v>
          </cell>
          <cell r="BS698" t="str">
            <v>N.A</v>
          </cell>
          <cell r="BT698" t="str">
            <v>N.A</v>
          </cell>
          <cell r="BU698" t="str">
            <v>N.A</v>
          </cell>
          <cell r="BV698" t="str">
            <v>N.A</v>
          </cell>
          <cell r="BW698" t="str">
            <v>N.A</v>
          </cell>
          <cell r="BX698" t="str">
            <v>N.A</v>
          </cell>
          <cell r="BY698" t="str">
            <v>N.A</v>
          </cell>
          <cell r="BZ698" t="str">
            <v>N.A</v>
          </cell>
          <cell r="CA698" t="str">
            <v>N.A</v>
          </cell>
        </row>
        <row r="699">
          <cell r="A699" t="str">
            <v>697</v>
          </cell>
          <cell r="B699" t="str">
            <v>CONTRATO DE PRESTACIÓN DE SERVICIOS PROFESIONALES Y/O APOYO A LA GESTIÓN</v>
          </cell>
          <cell r="C699" t="str">
            <v>SCDPI-21418-01426-25</v>
          </cell>
          <cell r="D699" t="str">
            <v>CONTRATACION DIRECTA</v>
          </cell>
          <cell r="E699" t="str">
            <v>Prestar servicios profesionales a la Secretaría Distrital de Cultura, Recreación y Deporte - Subdirección de Infraestructura y Patrimonio Cultural, en las actividades de gestión documental y archivística de los expedientes de patrimonio cultural de la dependencia, de conformidad con la normatividad vigente</v>
          </cell>
          <cell r="F699" t="str">
            <v>17 17. Contrato de Prestación de Servicios</v>
          </cell>
          <cell r="G699" t="str">
            <v>1 Contratista</v>
          </cell>
          <cell r="H699" t="str">
            <v>1 Natural</v>
          </cell>
          <cell r="I699" t="str">
            <v>2 Privada (1)</v>
          </cell>
          <cell r="J699" t="str">
            <v>4 Persona Natural (2)</v>
          </cell>
          <cell r="K699" t="str">
            <v>31 31-Servicios Profesionales</v>
          </cell>
          <cell r="L699" t="str">
            <v>CO1.PCCNTR.8102770</v>
          </cell>
          <cell r="M699" t="str">
            <v>https://community.secop.gov.co/Public/Tendering/OpportunityDetail/Index?noticeUID=CO1.NTC.8456974&amp;isFromPublicArea=True&amp;isModal=False</v>
          </cell>
          <cell r="N699">
            <v>45855</v>
          </cell>
          <cell r="O699" t="str">
            <v>5 Contratación directa</v>
          </cell>
          <cell r="P699" t="str">
            <v>33 Prestación de Servicios Profesionales y Apoyo (5-8)</v>
          </cell>
          <cell r="Q699" t="str">
            <v>N/A</v>
          </cell>
          <cell r="R699" t="str">
            <v>1 1. Ley 80</v>
          </cell>
          <cell r="S699" t="str">
            <v>6 6: Prestacion de servicios</v>
          </cell>
          <cell r="T699" t="str">
            <v>1 Nacional</v>
          </cell>
          <cell r="U699" t="str">
            <v>3 3. Único Contratista</v>
          </cell>
          <cell r="V699" t="str">
            <v>EVER DANIEL ZAMBRANO MORANTES</v>
          </cell>
          <cell r="W699" t="str">
            <v>M</v>
          </cell>
          <cell r="X699">
            <v>1030572448</v>
          </cell>
          <cell r="Y699">
            <v>1</v>
          </cell>
          <cell r="Z699" t="str">
            <v>calle 58a N 97 b 10 sur</v>
          </cell>
          <cell r="AA699">
            <v>3204983263</v>
          </cell>
          <cell r="AB699" t="str">
            <v>ever.zambrano@scrd.gov.co</v>
          </cell>
          <cell r="AC699" t="str">
            <v>ever.zambrano@icbf.gov.co</v>
          </cell>
          <cell r="AD699">
            <v>32982</v>
          </cell>
          <cell r="AE699">
            <v>36</v>
          </cell>
          <cell r="AF699" t="str">
            <v>CUNDINAMARCA - BOGOTA</v>
          </cell>
          <cell r="AG699" t="str">
            <v>Profesional en ciencias de la información, gestión documental, bibliotecología o archivo con un (1) año de experiencia profesional relacionada con el objeto y/u obligaciones a contratar</v>
          </cell>
          <cell r="AH699" t="str">
            <v>CIENCIAS DE LA INFORMACION , BIBLIOTECOLOGIA, DOCUMENTACION ARCHIVISTICA</v>
          </cell>
          <cell r="AI699" t="str">
            <v>1 1. Inversión</v>
          </cell>
          <cell r="AJ699">
            <v>80</v>
          </cell>
          <cell r="AK699" t="str">
            <v>O230117330120240080</v>
          </cell>
          <cell r="AL699" t="str">
            <v>Fortalecimiento de prácticas y transformaciones culturales, patrimoniales, urbanas y sociales para el bienestar integral de Bogotá D.C.</v>
          </cell>
          <cell r="AN699">
            <v>28590000</v>
          </cell>
          <cell r="AO699">
            <v>4193200</v>
          </cell>
          <cell r="AQ699">
            <v>32783200</v>
          </cell>
          <cell r="AU699">
            <v>32783200</v>
          </cell>
          <cell r="AV699" t="str">
            <v>$ 5.718.000</v>
          </cell>
          <cell r="AW699">
            <v>1910</v>
          </cell>
          <cell r="AX699">
            <v>28590000</v>
          </cell>
          <cell r="AY699">
            <v>45861</v>
          </cell>
          <cell r="AZ699">
            <v>1321</v>
          </cell>
          <cell r="BA699">
            <v>28590000</v>
          </cell>
          <cell r="BB699">
            <v>45848</v>
          </cell>
          <cell r="BC699">
            <v>45859</v>
          </cell>
          <cell r="BD699">
            <v>45862</v>
          </cell>
          <cell r="BE699">
            <v>46013</v>
          </cell>
          <cell r="BF699">
            <v>46036</v>
          </cell>
          <cell r="BG699" t="str">
            <v>2 2-Ejecución</v>
          </cell>
          <cell r="BH699" t="str">
            <v>5 MESES</v>
          </cell>
          <cell r="BI699" t="str">
            <v>1 1. Días</v>
          </cell>
          <cell r="BJ699">
            <v>148</v>
          </cell>
          <cell r="BK699">
            <v>22</v>
          </cell>
          <cell r="BL699">
            <v>170</v>
          </cell>
          <cell r="BM699" t="str">
            <v>DIRECCIÓN DE ARTE, CULTURA Y PATRIMONIO</v>
          </cell>
          <cell r="BN699" t="str">
            <v>SUBDIRECCIÓN DE GESTIÓN CULTURAL Y ARTISTICA</v>
          </cell>
          <cell r="BO699" t="str">
            <v>Willington Yesid Delgado Maldonado</v>
          </cell>
          <cell r="BP699">
            <v>79897928</v>
          </cell>
          <cell r="BQ699">
            <v>6</v>
          </cell>
          <cell r="BR699" t="str">
            <v>N.A</v>
          </cell>
          <cell r="BS699" t="str">
            <v>N.A</v>
          </cell>
          <cell r="BT699" t="str">
            <v>N.A</v>
          </cell>
          <cell r="BU699" t="str">
            <v>N.A</v>
          </cell>
          <cell r="BV699" t="str">
            <v>N.A</v>
          </cell>
          <cell r="BW699" t="str">
            <v>N.A</v>
          </cell>
          <cell r="BX699" t="str">
            <v>N.A</v>
          </cell>
          <cell r="BY699" t="str">
            <v>N.A</v>
          </cell>
          <cell r="BZ699" t="str">
            <v>N.A</v>
          </cell>
          <cell r="CA699" t="str">
            <v>N.A</v>
          </cell>
        </row>
        <row r="700">
          <cell r="A700" t="str">
            <v>698</v>
          </cell>
          <cell r="B700" t="str">
            <v>COMPRAVENTA</v>
          </cell>
          <cell r="C700" t="str">
            <v>ORDEN DE COMPRA</v>
          </cell>
          <cell r="D700" t="str">
            <v>SELECCIÓN ABREVIADA</v>
          </cell>
          <cell r="E700" t="str">
            <v>Adquisición licenciamiento de Microsoft Power Automate</v>
          </cell>
          <cell r="F700" t="str">
            <v>8 8. Compraventa</v>
          </cell>
          <cell r="G700" t="str">
            <v>1 Contratista</v>
          </cell>
          <cell r="H700" t="str">
            <v>2 Jurídica</v>
          </cell>
          <cell r="I700" t="str">
            <v>2 Privada (1)</v>
          </cell>
          <cell r="J700" t="str">
            <v>3 Privadas (2)</v>
          </cell>
          <cell r="K700" t="str">
            <v>121 121-Compraventa (Bienes Muebles)</v>
          </cell>
          <cell r="L700">
            <v>148963</v>
          </cell>
          <cell r="M700" t="str">
            <v>https://operaciones.colombiacompra.gov.co/tienda-virtual-del-estado-colombiano/ordenes-compra/148963</v>
          </cell>
          <cell r="N700">
            <v>45853</v>
          </cell>
          <cell r="O700" t="str">
            <v>2 Selección abreviada</v>
          </cell>
          <cell r="P700" t="str">
            <v>4 Adquisión o Suministro de Bienes y Servicios de Carácterísticas Técnicas Uniformes y de Común Utilización (Procedimiento: Siubasta Inversa, Acuerdo Marco de Precios, Bolsa de Productos) (2)</v>
          </cell>
          <cell r="Q700" t="str">
            <v>IAD</v>
          </cell>
          <cell r="R700" t="str">
            <v>1 1. Ley 80</v>
          </cell>
          <cell r="S700" t="str">
            <v>3 3: Tecnologia</v>
          </cell>
          <cell r="T700" t="str">
            <v>1 Nacional</v>
          </cell>
          <cell r="U700" t="str">
            <v>2 2. Integrante Unión Temporal o Consorcio</v>
          </cell>
          <cell r="V700" t="str">
            <v>UNION TEMPORAL BGH 2024</v>
          </cell>
          <cell r="W700" t="str">
            <v>N.A</v>
          </cell>
          <cell r="X700">
            <v>901891536</v>
          </cell>
          <cell r="Y700">
            <v>6</v>
          </cell>
          <cell r="Z700" t="str">
            <v>Calle 57 # 7 -85 of 302</v>
          </cell>
          <cell r="AA700" t="str">
            <v>794-4507</v>
          </cell>
          <cell r="AB700" t="str">
            <v>iad@bextsa.com</v>
          </cell>
          <cell r="AC700" t="str">
            <v>iad@bextsa.com</v>
          </cell>
          <cell r="AD700" t="str">
            <v>N.A</v>
          </cell>
          <cell r="AE700" t="str">
            <v>N/A</v>
          </cell>
          <cell r="AF700" t="str">
            <v>N.A</v>
          </cell>
          <cell r="AG700" t="str">
            <v>N.A</v>
          </cell>
          <cell r="AH700" t="str">
            <v>N.A</v>
          </cell>
          <cell r="AI700" t="str">
            <v>1 1. Inversión</v>
          </cell>
          <cell r="AJ700">
            <v>163</v>
          </cell>
          <cell r="AK700" t="str">
            <v>O230117459920240163</v>
          </cell>
          <cell r="AL700" t="str">
            <v>Fortalecimiento Institucional para una Gobernanza Pública Confiable en Bogotá D.C.</v>
          </cell>
          <cell r="AN700">
            <v>7736592</v>
          </cell>
          <cell r="AQ700">
            <v>7736592</v>
          </cell>
          <cell r="AU700">
            <v>7736592</v>
          </cell>
          <cell r="AV700" t="str">
            <v>$ 0</v>
          </cell>
          <cell r="AW700">
            <v>1892</v>
          </cell>
          <cell r="AX700">
            <v>7736592</v>
          </cell>
          <cell r="AY700">
            <v>45859</v>
          </cell>
          <cell r="AZ700">
            <v>1220</v>
          </cell>
          <cell r="BA700">
            <v>9000000</v>
          </cell>
          <cell r="BB700">
            <v>45818</v>
          </cell>
          <cell r="BC700">
            <v>45853</v>
          </cell>
          <cell r="BD700">
            <v>45866</v>
          </cell>
          <cell r="BE700">
            <v>45881</v>
          </cell>
          <cell r="BF700">
            <v>45881</v>
          </cell>
          <cell r="BG700" t="str">
            <v>2 2-Ejecución</v>
          </cell>
          <cell r="BH700" t="str">
            <v>1 MES</v>
          </cell>
          <cell r="BI700" t="str">
            <v>1 1. Días</v>
          </cell>
          <cell r="BJ700">
            <v>14</v>
          </cell>
          <cell r="BK700">
            <v>0</v>
          </cell>
          <cell r="BL700">
            <v>14</v>
          </cell>
          <cell r="BM700" t="str">
            <v>DIRECCIÓN DE GESTIÓN CORPORATIVA Y RELACIÓN CON EL CIUDADANO</v>
          </cell>
          <cell r="BN700" t="str">
            <v>OFICINA DE TECNOLOGÍAS DE LA INFORMACIÓN</v>
          </cell>
          <cell r="BO700" t="str">
            <v>Fabio Fernando Sánchez Sánchez</v>
          </cell>
          <cell r="BP700">
            <v>19495495</v>
          </cell>
          <cell r="BQ700">
            <v>5</v>
          </cell>
          <cell r="BR700" t="str">
            <v>HECTOR MARTIN RODRIGUEZ ACEVEDO</v>
          </cell>
          <cell r="BS700">
            <v>4119065</v>
          </cell>
          <cell r="BT700" t="str">
            <v>N.A</v>
          </cell>
          <cell r="BU700" t="str">
            <v>N.A</v>
          </cell>
          <cell r="BV700" t="str">
            <v>N.A</v>
          </cell>
          <cell r="BW700" t="str">
            <v>N.A</v>
          </cell>
          <cell r="BX700" t="str">
            <v>N.A</v>
          </cell>
          <cell r="BY700" t="str">
            <v>N.A</v>
          </cell>
          <cell r="BZ700" t="str">
            <v>N.A</v>
          </cell>
          <cell r="CA700" t="str">
            <v>N.A</v>
          </cell>
        </row>
        <row r="701">
          <cell r="A701" t="str">
            <v>699</v>
          </cell>
          <cell r="B701" t="str">
            <v>CONTRATO DE PRESTACIÓN DE SERVICIOS PROFESIONALES Y/O APOYO A LA GESTIÓN</v>
          </cell>
          <cell r="C701" t="str">
            <v>SCDPI-21417-01379-25</v>
          </cell>
          <cell r="D701" t="str">
            <v>CONTRATACION DIRECTA</v>
          </cell>
          <cell r="E701" t="str">
            <v>Prestar servicios de apoyo a la gestión a la Secretaría de Cultura, Recreación y Deporte – Subsecretaría de Cultura Ciudadana y Gestión del Conocimiento, para el desarrollo de registros fotográficos, audiovisuales y narrativos para la promoción y difusión de los componentes, en el marco del convenio interadministrativo No. 568 de 2025.</v>
          </cell>
          <cell r="F701" t="str">
            <v>17 17. Contrato de Prestación de Servicios</v>
          </cell>
          <cell r="G701" t="str">
            <v>1 Contratista</v>
          </cell>
          <cell r="H701" t="str">
            <v>1 Natural</v>
          </cell>
          <cell r="I701" t="str">
            <v>2 Privada (1)</v>
          </cell>
          <cell r="J701" t="str">
            <v>4 Persona Natural (2)</v>
          </cell>
          <cell r="K701" t="str">
            <v>33 33-Servicios Apoyo a la Gestion de la Entidad (servicios administrativos)</v>
          </cell>
          <cell r="L701" t="str">
            <v>CO1.PCCNTR.8107617</v>
          </cell>
          <cell r="M701" t="str">
            <v>https://community.secop.gov.co/Public/Tendering/OpportunityDetail/Index?noticeUID=CO1.NTC.8464588&amp;isFromPublicArea=True&amp;isModal=False</v>
          </cell>
          <cell r="N701">
            <v>45856</v>
          </cell>
          <cell r="O701" t="str">
            <v>5 Contratación directa</v>
          </cell>
          <cell r="P701" t="str">
            <v>33 Prestación de Servicios Profesionales y Apoyo (5-8)</v>
          </cell>
          <cell r="Q701" t="str">
            <v>N/A</v>
          </cell>
          <cell r="R701" t="str">
            <v>1 1. Ley 80</v>
          </cell>
          <cell r="S701" t="str">
            <v>6 6: Prestacion de servicios</v>
          </cell>
          <cell r="T701" t="str">
            <v>1 Nacional</v>
          </cell>
          <cell r="U701" t="str">
            <v>3 3. Único Contratista</v>
          </cell>
          <cell r="V701" t="str">
            <v>JHON JAIR CABANZO NARVAEZ</v>
          </cell>
          <cell r="W701" t="str">
            <v>M</v>
          </cell>
          <cell r="X701">
            <v>80217656</v>
          </cell>
          <cell r="Y701">
            <v>5</v>
          </cell>
          <cell r="Z701" t="str">
            <v>AK 7243A 83 SUR</v>
          </cell>
          <cell r="AA701">
            <v>7131123</v>
          </cell>
          <cell r="AB701" t="str">
            <v>jhon.cabanzo@scrd.gov.co</v>
          </cell>
          <cell r="AC701" t="str">
            <v>malaganastudio@gmail.com</v>
          </cell>
          <cell r="AD701">
            <v>29715</v>
          </cell>
          <cell r="AE701">
            <v>45</v>
          </cell>
          <cell r="AF701" t="str">
            <v>CUNDINAMARCA - BOGOTA</v>
          </cell>
          <cell r="AG701" t="str">
            <v>Tecnico en producción, producción audiovisual, preimpresión o en medios audiovisuales o diseño gráfico.</v>
          </cell>
          <cell r="AH701" t="str">
            <v>TECNICO EN REIMPRESION</v>
          </cell>
          <cell r="AI701" t="str">
            <v>1 1. Inversión</v>
          </cell>
          <cell r="AJ701">
            <v>122</v>
          </cell>
          <cell r="AK701" t="str">
            <v>O230117330120240122</v>
          </cell>
          <cell r="AL701" t="str">
            <v>Innovación y cambio cultural para la transformación de comportamientos que promuevan el orgullo por la ciudad de Bogotá D.C.</v>
          </cell>
          <cell r="AN701">
            <v>21090000</v>
          </cell>
          <cell r="AQ701">
            <v>21090000</v>
          </cell>
          <cell r="AU701">
            <v>21090000</v>
          </cell>
          <cell r="AV701" t="str">
            <v>$ 4.218.000</v>
          </cell>
          <cell r="AW701">
            <v>1899</v>
          </cell>
          <cell r="AX701">
            <v>21090000</v>
          </cell>
          <cell r="AY701">
            <v>45860</v>
          </cell>
          <cell r="AZ701">
            <v>1284</v>
          </cell>
          <cell r="BA701">
            <v>25308000</v>
          </cell>
          <cell r="BB701">
            <v>45833</v>
          </cell>
          <cell r="BC701">
            <v>45859</v>
          </cell>
          <cell r="BD701">
            <v>45866</v>
          </cell>
          <cell r="BE701">
            <v>46022</v>
          </cell>
          <cell r="BF701">
            <v>46022</v>
          </cell>
          <cell r="BG701" t="str">
            <v>2 2-Ejecución</v>
          </cell>
          <cell r="BH701" t="str">
            <v>5 MESES</v>
          </cell>
          <cell r="BI701" t="str">
            <v>1 1. Días</v>
          </cell>
          <cell r="BJ701">
            <v>153</v>
          </cell>
          <cell r="BK701">
            <v>0</v>
          </cell>
          <cell r="BL701">
            <v>153</v>
          </cell>
          <cell r="BM701" t="str">
            <v>SUBSECRETARÍA DISTRITAL DE CULTURA CIUDADANA Y GESTIÓN DEL CONOCIMIENTO</v>
          </cell>
          <cell r="BN701" t="str">
            <v>DIRECCIÓN DE REDES Y ACCIÓN COLECTIVA</v>
          </cell>
          <cell r="BO701" t="str">
            <v>Angélica Rocío Martínez Torres</v>
          </cell>
          <cell r="BP701">
            <v>1018421450</v>
          </cell>
          <cell r="BQ701">
            <v>4</v>
          </cell>
          <cell r="BR701" t="str">
            <v>N.A</v>
          </cell>
          <cell r="BS701" t="str">
            <v>N.A</v>
          </cell>
          <cell r="BT701" t="str">
            <v>N.A</v>
          </cell>
          <cell r="BU701" t="str">
            <v>N.A</v>
          </cell>
          <cell r="BV701" t="str">
            <v>N.A</v>
          </cell>
          <cell r="BW701" t="str">
            <v>N.A</v>
          </cell>
          <cell r="BX701" t="str">
            <v>N.A</v>
          </cell>
          <cell r="BY701" t="str">
            <v>N.A</v>
          </cell>
          <cell r="BZ701" t="str">
            <v>N.A</v>
          </cell>
          <cell r="CA701" t="str">
            <v>N.A</v>
          </cell>
        </row>
        <row r="702">
          <cell r="A702" t="str">
            <v>700</v>
          </cell>
          <cell r="B702" t="str">
            <v>CONTRATO DE PRESTACIÓN DE SERVICIOS PROFESIONALES Y/O APOYO A LA GESTIÓN</v>
          </cell>
          <cell r="C702" t="str">
            <v>SCDPI-21417-01372-25</v>
          </cell>
          <cell r="D702" t="str">
            <v>CONTRATACION DIRECTA</v>
          </cell>
          <cell r="E702" t="str">
            <v>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v>
          </cell>
          <cell r="F702" t="str">
            <v>17 17. Contrato de Prestación de Servicios</v>
          </cell>
          <cell r="G702" t="str">
            <v>1 Contratista</v>
          </cell>
          <cell r="H702" t="str">
            <v>1 Natural</v>
          </cell>
          <cell r="I702" t="str">
            <v>2 Privada (1)</v>
          </cell>
          <cell r="J702" t="str">
            <v>4 Persona Natural (2)</v>
          </cell>
          <cell r="K702" t="str">
            <v>31 31-Servicios Profesionales</v>
          </cell>
          <cell r="L702" t="str">
            <v>CO1.PCCNTR.8107931</v>
          </cell>
          <cell r="M702" t="str">
            <v>https://community.secop.gov.co/Public/Tendering/OpportunityDetail/Index?noticeUID=CO1.NTC.8464823&amp;isFromPublicArea=True&amp;isModal=False</v>
          </cell>
          <cell r="N702">
            <v>45856</v>
          </cell>
          <cell r="O702" t="str">
            <v>5 Contratación directa</v>
          </cell>
          <cell r="P702" t="str">
            <v>33 Prestación de Servicios Profesionales y Apoyo (5-8)</v>
          </cell>
          <cell r="Q702" t="str">
            <v>N/A</v>
          </cell>
          <cell r="R702" t="str">
            <v>1 1. Ley 80</v>
          </cell>
          <cell r="S702" t="str">
            <v>6 6: Prestacion de servicios</v>
          </cell>
          <cell r="T702" t="str">
            <v>1 Nacional</v>
          </cell>
          <cell r="U702" t="str">
            <v>3 3. Único Contratista</v>
          </cell>
          <cell r="V702" t="str">
            <v>LAURA CAMILA PACHON PINZÓN</v>
          </cell>
          <cell r="W702" t="str">
            <v>F</v>
          </cell>
          <cell r="X702">
            <v>1018418343</v>
          </cell>
          <cell r="Y702">
            <v>3</v>
          </cell>
          <cell r="Z702" t="str">
            <v>CARRERA 6 NO. 9 -24</v>
          </cell>
          <cell r="AA702">
            <v>3124484339</v>
          </cell>
          <cell r="AB702" t="str">
            <v>laura.pachon@mail.scrd.gov.co</v>
          </cell>
          <cell r="AC702" t="str">
            <v>lauracfue@gmail.com</v>
          </cell>
          <cell r="AD702">
            <v>32374</v>
          </cell>
          <cell r="AE702">
            <v>37</v>
          </cell>
          <cell r="AF702" t="str">
            <v>CUNDINAMARCA - BOGOTA</v>
          </cell>
          <cell r="AG702" t="str">
            <v>Titulo profesional en ciencias sociales, sociólogia, comunicación social, antropología, trabajo social, psicólogia, licenciatura, ingenieria indutrial o administración con dos (2) años de experiencia relacionada en trabajo comunitario, diseño e implementación de metodologías, participativas, seguimiento, recolección de análisis de información y construcción de documentos</v>
          </cell>
          <cell r="AH702" t="str">
            <v>POLITOLOGO</v>
          </cell>
          <cell r="AI702" t="str">
            <v>1 1. Inversión</v>
          </cell>
          <cell r="AJ702">
            <v>122</v>
          </cell>
          <cell r="AK702" t="str">
            <v>O230117330120240122</v>
          </cell>
          <cell r="AL702" t="str">
            <v>Innovación y cambio cultural para la transformación de comportamientos que promuevan el orgullo por la ciudad de Bogotá D.C.</v>
          </cell>
          <cell r="AN702">
            <v>32595000</v>
          </cell>
          <cell r="AQ702">
            <v>32595000</v>
          </cell>
          <cell r="AU702">
            <v>32595000</v>
          </cell>
          <cell r="AV702" t="str">
            <v>$ 6.519.000</v>
          </cell>
          <cell r="AW702">
            <v>1920</v>
          </cell>
          <cell r="AX702">
            <v>32595000</v>
          </cell>
          <cell r="AY702">
            <v>45861</v>
          </cell>
          <cell r="AZ702">
            <v>1239</v>
          </cell>
          <cell r="BA702">
            <v>39114000</v>
          </cell>
          <cell r="BB702">
            <v>45828</v>
          </cell>
          <cell r="BC702">
            <v>45859</v>
          </cell>
          <cell r="BD702">
            <v>45874</v>
          </cell>
          <cell r="BE702">
            <v>46021</v>
          </cell>
          <cell r="BF702">
            <v>46021</v>
          </cell>
          <cell r="BG702" t="str">
            <v>2 2-Ejecución</v>
          </cell>
          <cell r="BH702" t="str">
            <v>5 MESES</v>
          </cell>
          <cell r="BI702" t="str">
            <v>1 1. Días</v>
          </cell>
          <cell r="BJ702">
            <v>145</v>
          </cell>
          <cell r="BK702">
            <v>0</v>
          </cell>
          <cell r="BL702">
            <v>145</v>
          </cell>
          <cell r="BM702" t="str">
            <v>SUBSECRETARÍA DISTRITAL DE CULTURA CIUDADANA Y GESTIÓN DEL CONOCIMIENTO</v>
          </cell>
          <cell r="BN702" t="str">
            <v>DIRECCIÓN DE REDES Y ACCIÓN COLECTIVA</v>
          </cell>
          <cell r="BO702" t="str">
            <v>Angélica Rocío Martínez Torres</v>
          </cell>
          <cell r="BP702">
            <v>1018421450</v>
          </cell>
          <cell r="BQ702">
            <v>4</v>
          </cell>
          <cell r="BR702" t="str">
            <v>N.A</v>
          </cell>
          <cell r="BS702" t="str">
            <v>N.A</v>
          </cell>
          <cell r="BT702" t="str">
            <v>N.A</v>
          </cell>
          <cell r="BU702" t="str">
            <v>N.A</v>
          </cell>
          <cell r="BV702" t="str">
            <v>N.A</v>
          </cell>
          <cell r="BW702" t="str">
            <v>N.A</v>
          </cell>
          <cell r="BX702" t="str">
            <v>N.A</v>
          </cell>
          <cell r="BY702" t="str">
            <v>N.A</v>
          </cell>
          <cell r="BZ702" t="str">
            <v>N.A</v>
          </cell>
          <cell r="CA702" t="str">
            <v>N.A</v>
          </cell>
        </row>
        <row r="703">
          <cell r="A703" t="str">
            <v>701</v>
          </cell>
          <cell r="B703" t="str">
            <v>CONTRATO DE PRESTACIÓN DE SERVICIOS PROFESIONALES Y/O APOYO A LA GESTIÓN</v>
          </cell>
          <cell r="C703" t="str">
            <v>SCDPI-21417-01303-25</v>
          </cell>
          <cell r="D703" t="str">
            <v>CONTRATACION DIRECTA</v>
          </cell>
          <cell r="E703" t="str">
            <v>Prestar servicios profesionales a la Secretaría Distrital de Cultura, Recreación y Deporte - Subsecretaria de Cultura Ciudadana y Gestión del Conocimiento realizando actividades requeridas para la verificación de soportes y análisis financiero de los convenios o contratos asignados.</v>
          </cell>
          <cell r="F703" t="str">
            <v>17 17. Contrato de Prestación de Servicios</v>
          </cell>
          <cell r="G703" t="str">
            <v>1 Contratista</v>
          </cell>
          <cell r="H703" t="str">
            <v>1 Natural</v>
          </cell>
          <cell r="I703" t="str">
            <v>2 Privada (1)</v>
          </cell>
          <cell r="J703" t="str">
            <v>4 Persona Natural (2)</v>
          </cell>
          <cell r="K703" t="str">
            <v>31 31-Servicios Profesionales</v>
          </cell>
          <cell r="L703" t="str">
            <v>CO1.PCCNTR.8107888</v>
          </cell>
          <cell r="M703" t="str">
            <v>https://community.secop.gov.co/Public/Tendering/OpportunityDetail/Index?noticeUID=CO1.NTC.8470602&amp;isFromPublicArea=True&amp;isModal=False</v>
          </cell>
          <cell r="N703">
            <v>45859</v>
          </cell>
          <cell r="O703" t="str">
            <v>5 Contratación directa</v>
          </cell>
          <cell r="P703" t="str">
            <v>33 Prestación de Servicios Profesionales y Apoyo (5-8)</v>
          </cell>
          <cell r="Q703" t="str">
            <v>N/A</v>
          </cell>
          <cell r="R703" t="str">
            <v>1 1. Ley 80</v>
          </cell>
          <cell r="S703" t="str">
            <v>6 6: Prestacion de servicios</v>
          </cell>
          <cell r="T703" t="str">
            <v>1 Nacional</v>
          </cell>
          <cell r="U703" t="str">
            <v>3 3. Único Contratista</v>
          </cell>
          <cell r="V703" t="str">
            <v>ADIBI JALIMA JALAFES MONTES</v>
          </cell>
          <cell r="W703" t="str">
            <v>F</v>
          </cell>
          <cell r="X703">
            <v>23175966</v>
          </cell>
          <cell r="Y703">
            <v>4</v>
          </cell>
          <cell r="Z703" t="str">
            <v>CALLE 22B No. 59-31 APTO 112</v>
          </cell>
          <cell r="AA703">
            <v>4584086</v>
          </cell>
          <cell r="AB703" t="str">
            <v>adibi.jalafes@mail.scrd.gov.co</v>
          </cell>
          <cell r="AC703" t="str">
            <v>adibijalafes@gmail.com</v>
          </cell>
          <cell r="AD703">
            <v>29761</v>
          </cell>
          <cell r="AE703">
            <v>44</v>
          </cell>
          <cell r="AF703" t="str">
            <v>GUAJIRA - MAICAO</v>
          </cell>
          <cell r="AG703" t="str">
            <v>Profesional en derecho, o administración o contaduría o ingeniría y/o afines, con experiencia superior a un (1) año en actividades relacionadas con análisis administrativo, gestión jurídico, o procesos financieros, o procesos tributarios y contables, así como seguimiento y trámites administrativos</v>
          </cell>
          <cell r="AH703" t="str">
            <v>ABOGADO</v>
          </cell>
          <cell r="AI703" t="str">
            <v>1 1. Inversión</v>
          </cell>
          <cell r="AJ703">
            <v>122</v>
          </cell>
          <cell r="AK703" t="str">
            <v>O230117330120240122</v>
          </cell>
          <cell r="AL703" t="str">
            <v>Innovación y cambio cultural para la transformación de comportamientos que promuevan el orgullo por la ciudad de Bogotá D.C.</v>
          </cell>
          <cell r="AN703">
            <v>8577000</v>
          </cell>
          <cell r="AO703">
            <v>4193200</v>
          </cell>
          <cell r="AQ703">
            <v>12770200</v>
          </cell>
          <cell r="AU703">
            <v>12770200</v>
          </cell>
          <cell r="AV703" t="str">
            <v>$ 5.718.000</v>
          </cell>
          <cell r="AW703">
            <v>2083</v>
          </cell>
          <cell r="AX703">
            <v>8577000</v>
          </cell>
          <cell r="AY703">
            <v>45880</v>
          </cell>
          <cell r="AZ703">
            <v>1182</v>
          </cell>
          <cell r="BA703">
            <v>8577000</v>
          </cell>
          <cell r="BB703">
            <v>45790</v>
          </cell>
          <cell r="BC703">
            <v>45873</v>
          </cell>
          <cell r="BD703">
            <v>45883</v>
          </cell>
          <cell r="BE703">
            <v>45929</v>
          </cell>
          <cell r="BF703">
            <v>45990</v>
          </cell>
          <cell r="BG703" t="str">
            <v>2 2-Ejecución</v>
          </cell>
          <cell r="BH703" t="str">
            <v>1 MES Y 15 DIAS</v>
          </cell>
          <cell r="BI703" t="str">
            <v>1 1. Días</v>
          </cell>
          <cell r="BJ703">
            <v>45</v>
          </cell>
          <cell r="BK703">
            <v>-4</v>
          </cell>
          <cell r="BL703">
            <v>41</v>
          </cell>
          <cell r="BM703" t="str">
            <v>SUBSECRETARÍA DISTRITAL DE CULTURA CIUDADANA Y GESTIÓN DEL CONOCIMIENTO</v>
          </cell>
          <cell r="BN703" t="str">
            <v>DIRECCIÓN OBSERVATORIO Y GESTIÓN DEL CONOCIMIENTO CULTURAL</v>
          </cell>
          <cell r="BO703" t="str">
            <v>Diego Fernando Maldonado Castellano</v>
          </cell>
          <cell r="BP703">
            <v>80863541</v>
          </cell>
          <cell r="BQ703">
            <v>7</v>
          </cell>
          <cell r="BR703" t="str">
            <v>N.A</v>
          </cell>
          <cell r="BS703" t="str">
            <v>N.A</v>
          </cell>
          <cell r="BT703" t="str">
            <v>N.A</v>
          </cell>
          <cell r="BU703" t="str">
            <v>N.A</v>
          </cell>
          <cell r="BV703" t="str">
            <v>N.A</v>
          </cell>
          <cell r="BW703" t="str">
            <v>N.A</v>
          </cell>
          <cell r="BX703" t="str">
            <v>N.A</v>
          </cell>
          <cell r="BY703" t="str">
            <v>N.A</v>
          </cell>
          <cell r="BZ703" t="str">
            <v>N.A</v>
          </cell>
          <cell r="CA703" t="str">
            <v>N.A</v>
          </cell>
        </row>
        <row r="704">
          <cell r="A704" t="str">
            <v>702</v>
          </cell>
          <cell r="B704" t="str">
            <v>CONTRATO DE PRESTACIÓN DE SERVICIOS PROFESIONALES Y/O APOYO A LA GESTIÓN</v>
          </cell>
          <cell r="C704" t="str">
            <v>SCDPI-21417-01341-25</v>
          </cell>
          <cell r="D704" t="str">
            <v>CONTRATACION DIRECTA</v>
          </cell>
          <cell r="E704" t="str">
            <v>Prestar servicios profesionales a la Secretaría Distrital de Cultura; Recreación y Deporte -Dirección de Transformaciones Culturales; para desarrollar las actividaDes de formulación; implementación; gestión territorial y seguimiento de la estrategia de transformación cultural en el Sistema TransMilenio; en el marco del convenio interadministrativo No. 568 de 2025.</v>
          </cell>
          <cell r="F704" t="str">
            <v>17 17. Contrato de Prestación de Servicios</v>
          </cell>
          <cell r="G704" t="str">
            <v>1 Contratista</v>
          </cell>
          <cell r="H704" t="str">
            <v>1 Natural</v>
          </cell>
          <cell r="I704" t="str">
            <v>2 Privada (1)</v>
          </cell>
          <cell r="J704" t="str">
            <v>4 Persona Natural (2)</v>
          </cell>
          <cell r="K704" t="str">
            <v>31 31-Servicios Profesionales</v>
          </cell>
          <cell r="L704" t="str">
            <v>CO1.PCCNTR.8114213</v>
          </cell>
          <cell r="M704" t="str">
            <v>https://community.secop.gov.co/Public/Tendering/OpportunityDetail/Index?noticeUID=CO1.NTC.8477726&amp;isFromPublicArea=True&amp;isModal=true&amp;asPopupView=true</v>
          </cell>
          <cell r="N704">
            <v>45860</v>
          </cell>
          <cell r="O704" t="str">
            <v>5 Contratación directa</v>
          </cell>
          <cell r="P704" t="str">
            <v>33 Prestación de Servicios Profesionales y Apoyo (5-8)</v>
          </cell>
          <cell r="Q704" t="str">
            <v>N/A</v>
          </cell>
          <cell r="R704" t="str">
            <v>1 1. Ley 80</v>
          </cell>
          <cell r="S704" t="str">
            <v>6 6: Prestacion de servicios</v>
          </cell>
          <cell r="T704" t="str">
            <v>1 Nacional</v>
          </cell>
          <cell r="U704" t="str">
            <v>3 3. Único Contratista</v>
          </cell>
          <cell r="V704" t="str">
            <v>DAISY LORENA ROMERO FONTECHA
  CEDIDO A: LILIANA
  ANDREA SILVA BELLO</v>
          </cell>
          <cell r="W704" t="str">
            <v>F
  F</v>
          </cell>
          <cell r="X704" t="str">
            <v>1016035253
  1.015.403.802</v>
          </cell>
          <cell r="Y704" t="str">
            <v>7
  6</v>
          </cell>
          <cell r="Z704" t="str">
            <v>AC 24 111 53
  CALLE 30 No 1- 26</v>
          </cell>
          <cell r="AA704" t="str">
            <v>3102174555
  3004292861</v>
          </cell>
          <cell r="AB704" t="str">
            <v>daisy.romero@scrd.gov.co</v>
          </cell>
          <cell r="AC704" t="str">
            <v>lore.romerof@gmail.com
  lilianandreasilva@gmail.com</v>
          </cell>
          <cell r="AD704" t="str">
            <v>24/05/1991
  ----</v>
          </cell>
          <cell r="AE704" t="str">
            <v>34
  ---</v>
          </cell>
          <cell r="AF704" t="str">
            <v>CUNDINAMARCA - BOGOTA</v>
          </cell>
          <cell r="AG704" t="str">
            <v>Titulo Profesional en educación y/o ciencias sociales y/o humanidades y/o artes y/o psicología o afines con cuatro (4) años en la gestión y desarrollo de proyectos institucionales y/o culturales y/o sociales y/o educativos, y/o desarrollo de gestión territorial y/o acciones de comportamientos, o planeación educativa o intervención social.
  Titulo Profesional en educación y/o ciencias sociales y/o humanidades y/o artes y/o psicología o afines con cuatro (4) años en la gestión y desarrollo de proyectos institucionales y/o culturales y/o sociales y/o educativos, y/o desarrollo de gestión territorial y/o acciones de comportamientos, o planeación educativa o intervención social</v>
          </cell>
          <cell r="AH704" t="str">
            <v>NEGOCIOS INTERNACIONALES
  SOCIOLOGIA</v>
          </cell>
          <cell r="AI704" t="str">
            <v>1 1. Inversión</v>
          </cell>
          <cell r="AJ704">
            <v>122</v>
          </cell>
          <cell r="AK704" t="str">
            <v>O230117330120240122</v>
          </cell>
          <cell r="AL704" t="str">
            <v>Innovación y cambio cultural para la transformación de comportamientos que promuevan el orgullo por la ciudad de Bogotá D.C.</v>
          </cell>
          <cell r="AN704">
            <v>46019000</v>
          </cell>
          <cell r="AQ704">
            <v>46019000</v>
          </cell>
          <cell r="AU704">
            <v>46019000</v>
          </cell>
          <cell r="AV704" t="str">
            <v>$ 8.121.000</v>
          </cell>
          <cell r="AW704">
            <v>1931</v>
          </cell>
          <cell r="AX704">
            <v>46019000</v>
          </cell>
          <cell r="AY704">
            <v>45863</v>
          </cell>
          <cell r="AZ704">
            <v>1298</v>
          </cell>
          <cell r="BA704">
            <v>48726000</v>
          </cell>
          <cell r="BB704">
            <v>45835</v>
          </cell>
          <cell r="BC704">
            <v>45862</v>
          </cell>
          <cell r="BD704">
            <v>45870</v>
          </cell>
          <cell r="BE704">
            <v>46021</v>
          </cell>
          <cell r="BF704">
            <v>46021</v>
          </cell>
          <cell r="BG704" t="str">
            <v>2 2-Ejecución</v>
          </cell>
          <cell r="BH704" t="str">
            <v>5 MESES Y 20 DIAS</v>
          </cell>
          <cell r="BI704" t="str">
            <v>1 1. Días</v>
          </cell>
          <cell r="BJ704">
            <v>149</v>
          </cell>
          <cell r="BK704">
            <v>0</v>
          </cell>
          <cell r="BL704">
            <v>149</v>
          </cell>
          <cell r="BM704" t="str">
            <v>SUBSECRETARÍA DISTRITAL DE CULTURA CIUDADANA Y GESTIÓN DEL CONOCIMIENTO</v>
          </cell>
          <cell r="BN704" t="str">
            <v>DIRECCION DE TRANSFORMACIONES CULTURALES</v>
          </cell>
          <cell r="BO704" t="str">
            <v>Julian Felipe Duarte Alvarez</v>
          </cell>
          <cell r="BP704">
            <v>1019071928</v>
          </cell>
          <cell r="BQ704">
            <v>3</v>
          </cell>
          <cell r="BR704" t="str">
            <v>N.A</v>
          </cell>
          <cell r="BS704" t="str">
            <v>N.A</v>
          </cell>
          <cell r="BT704" t="str">
            <v>N.A</v>
          </cell>
          <cell r="BU704" t="str">
            <v>N.A</v>
          </cell>
          <cell r="BV704" t="str">
            <v>N.A</v>
          </cell>
          <cell r="BW704" t="str">
            <v>N.A</v>
          </cell>
          <cell r="BX704" t="str">
            <v>N.A</v>
          </cell>
          <cell r="BY704" t="str">
            <v>N.A</v>
          </cell>
          <cell r="BZ704" t="str">
            <v>N.A</v>
          </cell>
          <cell r="CA704" t="str">
            <v>N.A</v>
          </cell>
        </row>
        <row r="705">
          <cell r="A705" t="str">
            <v>703</v>
          </cell>
          <cell r="B705" t="str">
            <v>CONTRATO DE PRESTACIÓN DE SERVICIOS PROFESIONALES Y/O APOYO A LA GESTIÓN</v>
          </cell>
          <cell r="C705" t="str">
            <v>SCDPI-21417-01376-25</v>
          </cell>
          <cell r="D705" t="str">
            <v>CONTRATACION DIRECTA</v>
          </cell>
          <cell r="E705" t="str">
            <v>Prestar servicios profesionales a la Secretaría de Cultura; Recreación y Deporte - Dirección de Redes y Acción Colectiva; para apoyar la creación y seguimiento de los laboratorios de transformación cultural; mediante el fortalecimiento metodológico y operativo para la transversalización; cocreación e implementación en cultura ciudadana; en el marco del convenio interadministrativo No. 568 de 2025.</v>
          </cell>
          <cell r="F705" t="str">
            <v>17 17. Contrato de Prestación de Servicios</v>
          </cell>
          <cell r="G705" t="str">
            <v>1 Contratista</v>
          </cell>
          <cell r="H705" t="str">
            <v>1 Natural</v>
          </cell>
          <cell r="I705" t="str">
            <v>2 Privada (1)</v>
          </cell>
          <cell r="J705" t="str">
            <v>4 Persona Natural (2)</v>
          </cell>
          <cell r="K705" t="str">
            <v>31 31-Servicios Profesionales</v>
          </cell>
          <cell r="L705" t="str">
            <v>CO1.PCCNTR.8109134</v>
          </cell>
          <cell r="M705" t="str">
            <v>https://community.secop.gov.co/Public/Tendering/OpportunityDetail/Index?noticeUID=CO1.NTC.8471879&amp;isFromPublicArea=True&amp;isModal=true&amp;asPopupView=true</v>
          </cell>
          <cell r="N705">
            <v>45859</v>
          </cell>
          <cell r="O705" t="str">
            <v>5 Contratación directa</v>
          </cell>
          <cell r="P705" t="str">
            <v>33 Prestación de Servicios Profesionales y Apoyo (5-8)</v>
          </cell>
          <cell r="Q705" t="str">
            <v>N/A</v>
          </cell>
          <cell r="R705" t="str">
            <v>1 1. Ley 80</v>
          </cell>
          <cell r="S705" t="str">
            <v>6 6: Prestacion de servicios</v>
          </cell>
          <cell r="T705" t="str">
            <v>2 Extranjero</v>
          </cell>
          <cell r="U705" t="str">
            <v>3 3. Único Contratista</v>
          </cell>
          <cell r="V705" t="str">
            <v>YEIKER JOSE GUERRA SARMIENTO</v>
          </cell>
          <cell r="W705" t="str">
            <v>M</v>
          </cell>
          <cell r="X705">
            <v>1127619999</v>
          </cell>
          <cell r="Y705">
            <v>2</v>
          </cell>
          <cell r="Z705" t="str">
            <v>KR 3 A 56 38</v>
          </cell>
          <cell r="AA705">
            <v>3203289903</v>
          </cell>
          <cell r="AB705" t="str">
            <v>yeiker.guerra@mail.scrd.gov.co</v>
          </cell>
          <cell r="AC705" t="str">
            <v>g.yeiker@gmail.com</v>
          </cell>
          <cell r="AD705">
            <v>34299</v>
          </cell>
          <cell r="AE705">
            <v>32</v>
          </cell>
          <cell r="AF705" t="str">
            <v>VENENZUELA - CARACAS</v>
          </cell>
          <cell r="AG705" t="str">
            <v>Titulo profesional en ciencias sociales, sociólogia, comunicación social, antropología, trabajo social, psicólogia, licenciatura, ingenieria indutrial o administración con dos (2) años de experiencia de trabajo comunitario, diseño e implementación de metodologías, participativas, seguimiento, recolección de análisis de información y construcción de documentos</v>
          </cell>
          <cell r="AH705" t="str">
            <v>ADMINISTRACION DE EMPRESAS</v>
          </cell>
          <cell r="AI705" t="str">
            <v>1 1. Inversión</v>
          </cell>
          <cell r="AJ705">
            <v>122</v>
          </cell>
          <cell r="AK705" t="str">
            <v>O230117330120240122</v>
          </cell>
          <cell r="AL705" t="str">
            <v>Innovación y cambio cultural para la transformación de comportamientos que promuevan el orgullo por la ciudad de Bogotá D.C.</v>
          </cell>
          <cell r="AN705">
            <v>39114000</v>
          </cell>
          <cell r="AQ705">
            <v>39114000</v>
          </cell>
          <cell r="AU705">
            <v>39114000</v>
          </cell>
          <cell r="AV705" t="str">
            <v>$ 6.519.000</v>
          </cell>
          <cell r="AW705" t="str">
            <v>1973
  1993</v>
          </cell>
          <cell r="AX705" t="str">
            <v>39.114.000
  39.114.000</v>
          </cell>
          <cell r="AY705" t="str">
            <v>29/07/2025
  30/07/2025</v>
          </cell>
          <cell r="AZ705">
            <v>1273</v>
          </cell>
          <cell r="BA705">
            <v>39114000</v>
          </cell>
          <cell r="BB705">
            <v>45832</v>
          </cell>
          <cell r="BC705">
            <v>45860</v>
          </cell>
          <cell r="BD705">
            <v>45870</v>
          </cell>
          <cell r="BE705">
            <v>46021</v>
          </cell>
          <cell r="BF705">
            <v>46021</v>
          </cell>
          <cell r="BG705" t="str">
            <v>2 2-Ejecución</v>
          </cell>
          <cell r="BH705" t="str">
            <v>6 MESES</v>
          </cell>
          <cell r="BI705" t="str">
            <v>1 1. Días</v>
          </cell>
          <cell r="BJ705">
            <v>149</v>
          </cell>
          <cell r="BK705">
            <v>0</v>
          </cell>
          <cell r="BL705">
            <v>149</v>
          </cell>
          <cell r="BM705" t="str">
            <v>SUBSECRETARÍA DISTRITAL DE CULTURA CIUDADANA Y GESTIÓN DEL CONOCIMIENTO</v>
          </cell>
          <cell r="BN705" t="str">
            <v>DIRECCIÓN DE REDES Y ACCIÓN COLECTIVA</v>
          </cell>
          <cell r="BO705" t="str">
            <v>Angélica Rocío Martínez Torres</v>
          </cell>
          <cell r="BP705">
            <v>1018421450</v>
          </cell>
          <cell r="BQ705">
            <v>4</v>
          </cell>
          <cell r="BR705" t="str">
            <v>N.A</v>
          </cell>
          <cell r="BS705" t="str">
            <v>N.A</v>
          </cell>
          <cell r="BT705" t="str">
            <v>N.A</v>
          </cell>
          <cell r="BU705" t="str">
            <v>N.A</v>
          </cell>
          <cell r="BV705" t="str">
            <v>N.A</v>
          </cell>
          <cell r="BW705" t="str">
            <v>N.A</v>
          </cell>
          <cell r="BX705" t="str">
            <v>N.A</v>
          </cell>
          <cell r="BY705" t="str">
            <v>N.A</v>
          </cell>
          <cell r="BZ705" t="str">
            <v>N.A</v>
          </cell>
          <cell r="CA705" t="str">
            <v>N.A</v>
          </cell>
        </row>
        <row r="706">
          <cell r="A706" t="str">
            <v>704</v>
          </cell>
          <cell r="B706" t="str">
            <v>CONTRATO DE PRESTACIÓN DE SERVICIOS PROFESIONALES Y/O APOYO A LA GESTIÓN</v>
          </cell>
          <cell r="C706" t="str">
            <v>SCDPI-21417-01375-25</v>
          </cell>
          <cell r="D706" t="str">
            <v>CONTRATACION DIRECTA</v>
          </cell>
          <cell r="E706" t="str">
            <v>Prestar servicios profesionales a la Secretaría de Cultura; Recreación y Deporte - Dirección de Redes y Acción Colectiva; para el desarrollo de procesos pedagógicos en Cultura Ciudadana dirigidos a operarios y servidores del sistema TransMilenio y estudiantes de IES; en el marco del convenio interadministrativo No. 568 de 2025.</v>
          </cell>
          <cell r="F706" t="str">
            <v>17 17. Contrato de Prestación de Servicios</v>
          </cell>
          <cell r="G706" t="str">
            <v>1 Contratista</v>
          </cell>
          <cell r="H706" t="str">
            <v>1 Natural</v>
          </cell>
          <cell r="I706" t="str">
            <v>2 Privada (1)</v>
          </cell>
          <cell r="J706" t="str">
            <v>4 Persona Natural (2)</v>
          </cell>
          <cell r="K706" t="str">
            <v>31 31-Servicios Profesionales</v>
          </cell>
          <cell r="L706" t="str">
            <v>CO1.PCCNTR.8111453</v>
          </cell>
          <cell r="M706" t="str">
            <v>https://community.secop.gov.co/Public/Tendering/OpportunityDetail/Index?noticeUID=CO1.NTC.8475541&amp;isFromPublicArea=True&amp;isModal=true&amp;asPopupView=true</v>
          </cell>
          <cell r="N706">
            <v>45859</v>
          </cell>
          <cell r="O706" t="str">
            <v>5 Contratación directa</v>
          </cell>
          <cell r="P706" t="str">
            <v>33 Prestación de Servicios Profesionales y Apoyo (5-8)</v>
          </cell>
          <cell r="Q706" t="str">
            <v>N/A</v>
          </cell>
          <cell r="R706" t="str">
            <v>1 1. Ley 80</v>
          </cell>
          <cell r="S706" t="str">
            <v>6 6: Prestacion de servicios</v>
          </cell>
          <cell r="T706" t="str">
            <v>1 Nacional</v>
          </cell>
          <cell r="U706" t="str">
            <v>3 3. Único Contratista</v>
          </cell>
          <cell r="V706" t="str">
            <v>ELIANA ROCIO TIRADO CUELLAR
  CEDIDO A:
  ANYELA
  PATRICIA PEREA LASSO</v>
          </cell>
          <cell r="W706" t="str">
            <v>F
  F</v>
          </cell>
          <cell r="X706" t="str">
            <v>1018427195
  1.010.185.986</v>
          </cell>
          <cell r="Y706" t="str">
            <v>8
  8</v>
          </cell>
          <cell r="Z706" t="str">
            <v>CL 48 P BIS C SUR 3 70 IN 5 APARTAMENTO 104
  -------------</v>
          </cell>
          <cell r="AA706" t="str">
            <v>3147090999
  3152550587</v>
          </cell>
          <cell r="AB706" t="str">
            <v>eliana.tirado@mail.scrd.gov.co
  -</v>
          </cell>
          <cell r="AC706" t="str">
            <v>elianattirado@gmail.com
  anyelaperealasso@gmail.com</v>
          </cell>
          <cell r="AD706" t="str">
            <v>14/07/1989
  ---</v>
          </cell>
          <cell r="AE706" t="str">
            <v>36
  --</v>
          </cell>
          <cell r="AF706" t="str">
            <v>CUNDINAMARCA - BOGOTA</v>
          </cell>
          <cell r="AG706" t="str">
            <v>Titulo profesional en ciencias sociales, sociólogia, comunicación social, antropología, trabajo social, psicólogia, licenciatura, ingenieria indutrial, administración de empresas o afines con dos (2) años de experiencia de trabajo comunitario, diseño e implementación de metodologías, participativas, seguimiento, recolección de análisis de información y construcción de documentos.
  Titulo profesional en ciencias
  sociales, sociólogia,
  comunicación social,
  antropología, trabajo social,
  psicólogia, licenciatura, ingenieria
  indutrial, administración de
  empresas o afines con dos (2)
  años de experiencia de trabajo
  comunitario, diseño e
  implementación de metodologías,
  participativas, seguimiento,
  recolección de análisis de
  información y construcción de
  documento</v>
          </cell>
          <cell r="AH706" t="str">
            <v>REALACIONES INTERNACIONALES
  LICENCIADO EN CIENCIAS SOCIALES</v>
          </cell>
          <cell r="AI706" t="str">
            <v>1 1. Inversión</v>
          </cell>
          <cell r="AJ706">
            <v>122</v>
          </cell>
          <cell r="AK706" t="str">
            <v>O230117330120240122</v>
          </cell>
          <cell r="AL706" t="str">
            <v>Innovación y cambio cultural para la transformación de comportamientos que promuevan el orgullo por la ciudad de Bogotá D.C.</v>
          </cell>
          <cell r="AN706">
            <v>39114000</v>
          </cell>
          <cell r="AQ706">
            <v>39114000</v>
          </cell>
          <cell r="AU706">
            <v>39114000</v>
          </cell>
          <cell r="AV706" t="str">
            <v>$ 6.519.000</v>
          </cell>
          <cell r="AW706">
            <v>1972</v>
          </cell>
          <cell r="AX706">
            <v>39114000</v>
          </cell>
          <cell r="AY706">
            <v>45867</v>
          </cell>
          <cell r="AZ706">
            <v>1236</v>
          </cell>
          <cell r="BA706">
            <v>39114000</v>
          </cell>
          <cell r="BB706">
            <v>45828</v>
          </cell>
          <cell r="BC706">
            <v>45861</v>
          </cell>
          <cell r="BD706">
            <v>45870</v>
          </cell>
          <cell r="BE706">
            <v>46021</v>
          </cell>
          <cell r="BF706">
            <v>46021</v>
          </cell>
          <cell r="BG706" t="str">
            <v>2 2-Ejecución</v>
          </cell>
          <cell r="BH706" t="str">
            <v>6 MESES</v>
          </cell>
          <cell r="BI706" t="str">
            <v>1 1. Días</v>
          </cell>
          <cell r="BJ706">
            <v>149</v>
          </cell>
          <cell r="BK706">
            <v>0</v>
          </cell>
          <cell r="BL706">
            <v>149</v>
          </cell>
          <cell r="BM706" t="str">
            <v>SUBSECRETARÍA DISTRITAL DE CULTURA CIUDADANA Y GESTIÓN DEL CONOCIMIENTO</v>
          </cell>
          <cell r="BN706" t="str">
            <v>DIRECCIÓN DE REDES Y ACCIÓN COLECTIVA</v>
          </cell>
          <cell r="BO706" t="str">
            <v>Angélica Rocío Martínez Torres</v>
          </cell>
          <cell r="BP706">
            <v>1018421450</v>
          </cell>
          <cell r="BQ706">
            <v>4</v>
          </cell>
          <cell r="BR706" t="str">
            <v>N.A</v>
          </cell>
          <cell r="BS706" t="str">
            <v>N.A</v>
          </cell>
          <cell r="BT706" t="str">
            <v>N.A</v>
          </cell>
          <cell r="BU706" t="str">
            <v>N.A</v>
          </cell>
          <cell r="BV706" t="str">
            <v>N.A</v>
          </cell>
          <cell r="BW706" t="str">
            <v>N.A</v>
          </cell>
          <cell r="BX706" t="str">
            <v>N.A</v>
          </cell>
          <cell r="BY706" t="str">
            <v>N.A</v>
          </cell>
          <cell r="BZ706" t="str">
            <v>N.A</v>
          </cell>
          <cell r="CA706" t="str">
            <v>N.A</v>
          </cell>
        </row>
        <row r="707">
          <cell r="A707" t="str">
            <v>705</v>
          </cell>
          <cell r="B707" t="str">
            <v>CONTRATO DE PRESTACIÓN DE SERVICIOS PROFESIONALES Y/O APOYO A LA GESTIÓN</v>
          </cell>
          <cell r="C707" t="str">
            <v>SCDPI-21417-01354-2</v>
          </cell>
          <cell r="D707" t="str">
            <v>CONTRATACION DIRECTA</v>
          </cell>
          <cell r="E707" t="str">
            <v>Prestar servicios profesionales a la Secretaría Distrital de Cultura; Recreación y Deporte - Dirección de Transformaciones Culturales; para crear piezas visuales que aporten a las estrategias pedagógicas; estéticas y simbólicas del proyecto en entornos de alta circulación como estaciones y portales; en el marco del
  convenio interadministrativo No. 568 de 2025.</v>
          </cell>
          <cell r="F707" t="str">
            <v>17 17. Contrato de Prestación de Servicios</v>
          </cell>
          <cell r="G707" t="str">
            <v>1 Contratista</v>
          </cell>
          <cell r="H707" t="str">
            <v>1 Natural</v>
          </cell>
          <cell r="I707" t="str">
            <v>2 Privada (1)</v>
          </cell>
          <cell r="J707" t="str">
            <v>4 Persona Natural (2)</v>
          </cell>
          <cell r="K707" t="str">
            <v>31 31-Servicios Profesionales</v>
          </cell>
          <cell r="L707" t="str">
            <v>CO1.PCCNTR.8112267</v>
          </cell>
          <cell r="M707" t="str">
            <v>https://community.secop.gov.co/Public/Tendering/OpportunityDetail/Index?noticeUID=CO1.NTC.8476645&amp;isFromPublicArea=True&amp;isModal=true&amp;asPopupView=true</v>
          </cell>
          <cell r="N707">
            <v>45860</v>
          </cell>
          <cell r="O707" t="str">
            <v>5 Contratación directa</v>
          </cell>
          <cell r="P707" t="str">
            <v>33 Prestación de Servicios Profesionales y Apoyo (5-8)</v>
          </cell>
          <cell r="Q707" t="str">
            <v>N/A</v>
          </cell>
          <cell r="R707" t="str">
            <v>1 1. Ley 80</v>
          </cell>
          <cell r="S707" t="str">
            <v>6 6: Prestacion de servicios</v>
          </cell>
          <cell r="T707" t="str">
            <v>1 Nacional</v>
          </cell>
          <cell r="U707" t="str">
            <v>3 3. Único Contratista</v>
          </cell>
          <cell r="V707" t="str">
            <v>ANA MARIA ANGARITA CUBILLOS</v>
          </cell>
          <cell r="W707" t="str">
            <v>F</v>
          </cell>
          <cell r="X707">
            <v>1032501784</v>
          </cell>
          <cell r="Y707">
            <v>3</v>
          </cell>
          <cell r="Z707" t="str">
            <v>KR 73 B 7 F 27</v>
          </cell>
          <cell r="AA707">
            <v>6016954497</v>
          </cell>
          <cell r="AB707" t="str">
            <v>ana.angarita@scrd.gov.co</v>
          </cell>
          <cell r="AC707" t="str">
            <v>ana.angaritis@gmail.com</v>
          </cell>
          <cell r="AD707">
            <v>36144</v>
          </cell>
          <cell r="AE707">
            <v>27</v>
          </cell>
          <cell r="AF707" t="str">
            <v>CUNDINAMARCA - BOGOTA</v>
          </cell>
          <cell r="AG707" t="str">
            <v>Titulo Profesional en artes visuales y/o artes plásticas y/o ilustració</v>
          </cell>
          <cell r="AH707" t="str">
            <v>REALIZACION DE CINE Y TELELVISION</v>
          </cell>
          <cell r="AI707" t="str">
            <v>1 1. Inversión</v>
          </cell>
          <cell r="AJ707">
            <v>122</v>
          </cell>
          <cell r="AK707" t="str">
            <v>O230117330120240122</v>
          </cell>
          <cell r="AL707" t="str">
            <v>Innovación y cambio cultural para la transformación de comportamientos que promuevan el orgullo por la ciudad de Bogotá D.C.</v>
          </cell>
          <cell r="AN707">
            <v>24585000</v>
          </cell>
          <cell r="AQ707">
            <v>24585000</v>
          </cell>
          <cell r="AU707">
            <v>24585000</v>
          </cell>
          <cell r="AV707" t="str">
            <v>$ 4.917.000</v>
          </cell>
          <cell r="AW707">
            <v>1930</v>
          </cell>
          <cell r="AX707">
            <v>24585000</v>
          </cell>
          <cell r="AY707">
            <v>45863</v>
          </cell>
          <cell r="AZ707">
            <v>1263</v>
          </cell>
          <cell r="BA707">
            <v>29502000</v>
          </cell>
          <cell r="BB707">
            <v>45832</v>
          </cell>
          <cell r="BC707">
            <v>45862</v>
          </cell>
          <cell r="BD707">
            <v>45870</v>
          </cell>
          <cell r="BE707">
            <v>46021</v>
          </cell>
          <cell r="BF707">
            <v>46021</v>
          </cell>
          <cell r="BG707" t="str">
            <v>2 2-Ejecución</v>
          </cell>
          <cell r="BH707" t="str">
            <v>5 MESES</v>
          </cell>
          <cell r="BI707" t="str">
            <v>1 1. Días</v>
          </cell>
          <cell r="BJ707">
            <v>149</v>
          </cell>
          <cell r="BK707">
            <v>0</v>
          </cell>
          <cell r="BL707">
            <v>149</v>
          </cell>
          <cell r="BM707" t="str">
            <v>SUBSECRETARÍA DISTRITAL DE CULTURA CIUDADANA Y GESTIÓN DEL CONOCIMIENTO</v>
          </cell>
          <cell r="BN707" t="str">
            <v>DIRECCION DE TRANSFORMACIONES CULTURALES</v>
          </cell>
          <cell r="BO707" t="str">
            <v>Julian Felipe Duarte Alvarez</v>
          </cell>
          <cell r="BP707">
            <v>1019071928</v>
          </cell>
          <cell r="BQ707">
            <v>3</v>
          </cell>
          <cell r="BR707" t="str">
            <v>N.A</v>
          </cell>
          <cell r="BS707" t="str">
            <v>N.A</v>
          </cell>
          <cell r="BT707" t="str">
            <v>N.A</v>
          </cell>
          <cell r="BU707" t="str">
            <v>N.A</v>
          </cell>
          <cell r="BV707" t="str">
            <v>N.A</v>
          </cell>
          <cell r="BW707" t="str">
            <v>N.A</v>
          </cell>
          <cell r="BX707" t="str">
            <v>N.A</v>
          </cell>
          <cell r="BY707" t="str">
            <v>N.A</v>
          </cell>
          <cell r="BZ707" t="str">
            <v>N.A</v>
          </cell>
          <cell r="CA707" t="str">
            <v>N.A</v>
          </cell>
        </row>
        <row r="708">
          <cell r="A708" t="str">
            <v>706</v>
          </cell>
          <cell r="B708" t="str">
            <v>CONTRATO DE PRESTACIÓN DE SERVICIOS PROFESIONALES Y/O APOYO A LA GESTIÓN</v>
          </cell>
          <cell r="C708" t="str">
            <v>SCDPI-21417-01363-25</v>
          </cell>
          <cell r="D708" t="str">
            <v>CONTRATACION DIRECTA</v>
          </cell>
          <cell r="E708" t="str">
            <v>Prestar servicios profesionales a la Secretaría de Cultura; Recreación y Deporte - Dirección de Observatorio y Gestión de
  Conocimiento Cultural; para realizar la planeación; análisis y sistematización de las mediciones y seguimientos que se adelanten
  sobre orgullo y confianza en Bogotá; en el marco del convenio interadministrativo No. 568 de 2025.</v>
          </cell>
          <cell r="F708" t="str">
            <v>17 17. Contrato de Prestación de Servicios</v>
          </cell>
          <cell r="G708" t="str">
            <v>1 Contratista</v>
          </cell>
          <cell r="H708" t="str">
            <v>1 Natural</v>
          </cell>
          <cell r="I708" t="str">
            <v>2 Privada (1)</v>
          </cell>
          <cell r="J708" t="str">
            <v>4 Persona Natural (2)</v>
          </cell>
          <cell r="K708" t="str">
            <v>31 31-Servicios Profesionales</v>
          </cell>
          <cell r="L708" t="str">
            <v>CO1.PCCNTR.8112406</v>
          </cell>
          <cell r="M708" t="str">
            <v>https://community.secop.gov.co/Public/Tendering/OpportunityDetail/Index?noticeUID=CO1.NTC.8477011&amp;isFromPublicArea=True&amp;isModal=true&amp;asPopupView=true</v>
          </cell>
          <cell r="N708">
            <v>45860</v>
          </cell>
          <cell r="O708" t="str">
            <v>5 Contratación directa</v>
          </cell>
          <cell r="P708" t="str">
            <v>33 Prestación de Servicios Profesionales y Apoyo (5-8)</v>
          </cell>
          <cell r="Q708" t="str">
            <v>N/A</v>
          </cell>
          <cell r="R708" t="str">
            <v>1 1. Ley 80</v>
          </cell>
          <cell r="S708" t="str">
            <v>6 6: Prestacion de servicios</v>
          </cell>
          <cell r="T708" t="str">
            <v>1 Nacional</v>
          </cell>
          <cell r="U708" t="str">
            <v>3 3. Único Contratista</v>
          </cell>
          <cell r="V708" t="str">
            <v>SAMUEL NOSSA AGÜERO</v>
          </cell>
          <cell r="W708" t="str">
            <v>M</v>
          </cell>
          <cell r="X708">
            <v>1019039117</v>
          </cell>
          <cell r="Y708">
            <v>2</v>
          </cell>
          <cell r="Z708" t="str">
            <v>CL 18 A 0 19 ESTE</v>
          </cell>
          <cell r="AA708">
            <v>3163290138</v>
          </cell>
          <cell r="AB708" t="str">
            <v>samuel.nossa@scrd.gov.co</v>
          </cell>
          <cell r="AC708" t="str">
            <v>samuel.gimp@gmail.com</v>
          </cell>
          <cell r="AD708">
            <v>32722</v>
          </cell>
          <cell r="AE708">
            <v>36</v>
          </cell>
          <cell r="AF708" t="str">
            <v>CUNDINAMARCA - BOGOTA</v>
          </cell>
          <cell r="AG708" t="str">
            <v>Titulo profesional en ciencias humanas, sociales, políticas, económicas, historia, licenciaturas o afines. Con mas de cinco (5) años de experiencia en acciones relacionadas con la gestión del conocimiento, la investigación, la gestión cultural, social o comunitaria, así como en procesos de análisis y sistematización de información.</v>
          </cell>
          <cell r="AH708" t="str">
            <v>POLITOLOGO</v>
          </cell>
          <cell r="AI708" t="str">
            <v>1 1. Inversión</v>
          </cell>
          <cell r="AJ708">
            <v>122</v>
          </cell>
          <cell r="AK708" t="str">
            <v>O230117330120240122</v>
          </cell>
          <cell r="AL708" t="str">
            <v>Innovación y cambio cultural para la transformación de comportamientos que promuevan el orgullo por la ciudad de Bogotá D.C.</v>
          </cell>
          <cell r="AN708">
            <v>44610000</v>
          </cell>
          <cell r="AO708">
            <v>4461000</v>
          </cell>
          <cell r="AQ708">
            <v>49071000</v>
          </cell>
          <cell r="AU708">
            <v>49071000</v>
          </cell>
          <cell r="AV708" t="str">
            <v>$ 8.922.000</v>
          </cell>
          <cell r="AW708">
            <v>2000</v>
          </cell>
          <cell r="AX708">
            <v>44610000</v>
          </cell>
          <cell r="AY708">
            <v>45868</v>
          </cell>
          <cell r="AZ708">
            <v>1262</v>
          </cell>
          <cell r="BA708">
            <v>53532000</v>
          </cell>
          <cell r="BB708">
            <v>45832</v>
          </cell>
          <cell r="BC708">
            <v>45862</v>
          </cell>
          <cell r="BD708">
            <v>45870</v>
          </cell>
          <cell r="BE708">
            <v>46021</v>
          </cell>
          <cell r="BF708">
            <v>46037</v>
          </cell>
          <cell r="BG708" t="str">
            <v>2 2-Ejecución</v>
          </cell>
          <cell r="BH708" t="str">
            <v>5 MESES</v>
          </cell>
          <cell r="BI708" t="str">
            <v>1 1. Días</v>
          </cell>
          <cell r="BJ708">
            <v>149</v>
          </cell>
          <cell r="BK708">
            <v>15</v>
          </cell>
          <cell r="BL708">
            <v>164</v>
          </cell>
          <cell r="BM708" t="str">
            <v>SUBSECRETARÍA DISTRITAL DE CULTURA CIUDADANA Y GESTIÓN DEL CONOCIMIENTO</v>
          </cell>
          <cell r="BN708" t="str">
            <v>DIRECCIÓN OBSERVATORIO Y GESTIÓN DEL CONOCIMIENTO CULTURAL</v>
          </cell>
          <cell r="BO708" t="str">
            <v>Diego Fernando Maldonado Castellano</v>
          </cell>
          <cell r="BP708">
            <v>80863541</v>
          </cell>
          <cell r="BQ708">
            <v>7</v>
          </cell>
          <cell r="BR708" t="str">
            <v>N.A</v>
          </cell>
          <cell r="BS708" t="str">
            <v>N.A</v>
          </cell>
          <cell r="BT708" t="str">
            <v>N.A</v>
          </cell>
          <cell r="BU708" t="str">
            <v>N.A</v>
          </cell>
          <cell r="BV708" t="str">
            <v>N.A</v>
          </cell>
          <cell r="BW708" t="str">
            <v>N.A</v>
          </cell>
          <cell r="BX708" t="str">
            <v>N.A</v>
          </cell>
          <cell r="BY708" t="str">
            <v>N.A</v>
          </cell>
          <cell r="BZ708" t="str">
            <v>N.A</v>
          </cell>
          <cell r="CA708" t="str">
            <v>N.A</v>
          </cell>
        </row>
        <row r="709">
          <cell r="A709" t="str">
            <v>707</v>
          </cell>
          <cell r="B709" t="str">
            <v>CONTRATO DE PRESTACIÓN DE SERVICIOS PROFESIONALES Y/O APOYO A LA GESTIÓN</v>
          </cell>
          <cell r="C709" t="str">
            <v>SCDPI-21416-01430-25</v>
          </cell>
          <cell r="D709" t="str">
            <v>CONTRATACION DIRECTA</v>
          </cell>
          <cell r="E709" t="str">
            <v>Prestar servicios profesionales; en actividades administrativas precontractuales; contractuales; postcontractuales y presupuestales; requeridas por la Secretaria de Cultura; Recreación y Deporte- Subsecretaría de Gobernanza; acorde con los procesos y procedimientos definidos en la entidad.</v>
          </cell>
          <cell r="F709" t="str">
            <v>17 17. Contrato de Prestación de Servicios</v>
          </cell>
          <cell r="G709" t="str">
            <v>1 Contratista</v>
          </cell>
          <cell r="H709" t="str">
            <v>1 Natural</v>
          </cell>
          <cell r="I709" t="str">
            <v>2 Privada (1)</v>
          </cell>
          <cell r="J709" t="str">
            <v>4 Persona Natural (2)</v>
          </cell>
          <cell r="K709" t="str">
            <v>31 31-Servicios Profesionales</v>
          </cell>
          <cell r="L709" t="str">
            <v>CO1.PCCNTR.8113912</v>
          </cell>
          <cell r="M709" t="str">
            <v>https://community.secop.gov.co/Public/Tendering/OpportunityDetail/Index?noticeUID=CO1.NTC.8477341&amp;isFromPublicArea=True&amp;isModal=true&amp;asPopupView=true</v>
          </cell>
          <cell r="N709">
            <v>45860</v>
          </cell>
          <cell r="O709" t="str">
            <v>5 Contratación directa</v>
          </cell>
          <cell r="P709" t="str">
            <v>33 Prestación de Servicios Profesionales y Apoyo (5-8)</v>
          </cell>
          <cell r="Q709" t="str">
            <v>N/A</v>
          </cell>
          <cell r="R709" t="str">
            <v>1 1. Ley 80</v>
          </cell>
          <cell r="S709" t="str">
            <v>6 6: Prestacion de servicios</v>
          </cell>
          <cell r="T709" t="str">
            <v>1 Nacional</v>
          </cell>
          <cell r="U709" t="str">
            <v>3 3. Único Contratista</v>
          </cell>
          <cell r="V709" t="str">
            <v>GIMENA RODRIGUEZ LADINO</v>
          </cell>
          <cell r="W709" t="str">
            <v>F</v>
          </cell>
          <cell r="X709">
            <v>52422737</v>
          </cell>
          <cell r="Y709">
            <v>1</v>
          </cell>
          <cell r="Z709" t="str">
            <v>CL 12 C 71 C 31 BL 5 AP 604</v>
          </cell>
          <cell r="AA709">
            <v>3112704069</v>
          </cell>
          <cell r="AC709" t="str">
            <v>gimena_7710@hotmail.com</v>
          </cell>
          <cell r="AD709">
            <v>28408</v>
          </cell>
          <cell r="AE709">
            <v>48</v>
          </cell>
          <cell r="AF709" t="str">
            <v>CUNDINAMARCA - BOGOTA</v>
          </cell>
          <cell r="AG709" t="str">
            <v>Profesional en Ciencias Sociales, Humanidades, Artes, Administración, Comunicaciones o afines, con experiencia mínima de 4 años en actividades administrativas precontractuales, contractuales, postcontractuales y presupuestales en entidades públicas</v>
          </cell>
          <cell r="AH709" t="str">
            <v>ADMINISTRACION DE EMPRESAS</v>
          </cell>
          <cell r="AI709" t="str">
            <v>1 1. Inversión</v>
          </cell>
          <cell r="AJ709">
            <v>102</v>
          </cell>
          <cell r="AK709" t="str">
            <v>O230117330120240102</v>
          </cell>
          <cell r="AL709" t="str">
            <v>Fortalecimiento de alianzas estratégicas a nivel bilateral y multilateral para el posicionamiento de la ciudad como referente cultural y recreodeportivo en escenario</v>
          </cell>
          <cell r="AN709">
            <v>16242000</v>
          </cell>
          <cell r="AQ709">
            <v>16242000</v>
          </cell>
          <cell r="AU709">
            <v>16242000</v>
          </cell>
          <cell r="AV709" t="str">
            <v>$ 8.121.000</v>
          </cell>
          <cell r="AW709">
            <v>1929</v>
          </cell>
          <cell r="AX709">
            <v>16242000</v>
          </cell>
          <cell r="AY709">
            <v>45863</v>
          </cell>
          <cell r="AZ709">
            <v>1336</v>
          </cell>
          <cell r="BA709">
            <v>16242000</v>
          </cell>
          <cell r="BB709">
            <v>45848</v>
          </cell>
          <cell r="BC709">
            <v>45862</v>
          </cell>
          <cell r="BD709">
            <v>45891</v>
          </cell>
          <cell r="BE709">
            <v>45951</v>
          </cell>
          <cell r="BF709">
            <v>45951</v>
          </cell>
          <cell r="BG709" t="str">
            <v>2 2-Ejecución</v>
          </cell>
          <cell r="BH709" t="str">
            <v>2 MESES</v>
          </cell>
          <cell r="BI709" t="str">
            <v>1 1. Días</v>
          </cell>
          <cell r="BJ709">
            <v>59</v>
          </cell>
          <cell r="BK709">
            <v>0</v>
          </cell>
          <cell r="BL709">
            <v>59</v>
          </cell>
          <cell r="BM709" t="str">
            <v>SUBSECRETARÍA DE GOBERNANZA</v>
          </cell>
          <cell r="BN709" t="str">
            <v>SUBSECRETARÍA DE GOBERNANZA</v>
          </cell>
          <cell r="BO709" t="str">
            <v>Ana María Boada Ayala</v>
          </cell>
          <cell r="BP709">
            <v>52885691</v>
          </cell>
          <cell r="BQ709">
            <v>6</v>
          </cell>
          <cell r="BR709" t="str">
            <v>N.A</v>
          </cell>
          <cell r="BS709" t="str">
            <v>N.A</v>
          </cell>
          <cell r="BT709" t="str">
            <v>N.A</v>
          </cell>
          <cell r="BU709" t="str">
            <v>N.A</v>
          </cell>
          <cell r="BV709" t="str">
            <v>N.A</v>
          </cell>
          <cell r="BW709" t="str">
            <v>N.A</v>
          </cell>
          <cell r="BX709" t="str">
            <v>N.A</v>
          </cell>
          <cell r="BY709" t="str">
            <v>N.A</v>
          </cell>
          <cell r="BZ709" t="str">
            <v>N.A</v>
          </cell>
          <cell r="CA709" t="str">
            <v>N.A</v>
          </cell>
        </row>
        <row r="710">
          <cell r="A710" t="str">
            <v>708</v>
          </cell>
          <cell r="B710" t="str">
            <v>CONSULTORIA</v>
          </cell>
          <cell r="C710" t="str">
            <v>SCRD-CMA-28-2025</v>
          </cell>
          <cell r="D710" t="str">
            <v>CONCURSO DE MERITOS</v>
          </cell>
          <cell r="E710" t="str">
            <v>Interventoría integral al contrato que resulte del proceso de licitación pública con objeto: realizar los estudios; diseños; suministro e instalación del pabellón expositivo ubicado en el parque arqueológico y del patrimonio cultural de Usme; con el acompañamiento permanente de las entidades distritales y/o nacionales competentes</v>
          </cell>
          <cell r="F710" t="str">
            <v>16 16. Contrato de Consultoría</v>
          </cell>
          <cell r="G710" t="str">
            <v>1 Contratista</v>
          </cell>
          <cell r="H710" t="str">
            <v>2 Jurídica</v>
          </cell>
          <cell r="I710" t="str">
            <v>2 Privada (1)</v>
          </cell>
          <cell r="J710" t="str">
            <v>3 Privadas (2)</v>
          </cell>
          <cell r="K710" t="str">
            <v>21 21-Consultoría (Interventoría)</v>
          </cell>
          <cell r="L710" t="str">
            <v>CO1.PCCNTR.8113317</v>
          </cell>
          <cell r="M710" t="str">
            <v>https://community.secop.gov.co/Public/Tendering/OpportunityDetail/Index?noticeUID=CO1.NTC.8297964&amp;isFromPublicArea=True&amp;isModal=true&amp;asPopupView=true</v>
          </cell>
          <cell r="N710">
            <v>45824</v>
          </cell>
          <cell r="O710" t="str">
            <v>3 Concurso de méritos</v>
          </cell>
          <cell r="P710" t="str">
            <v>1 Abierto (3)</v>
          </cell>
          <cell r="Q710" t="str">
            <v>N/A</v>
          </cell>
          <cell r="R710" t="str">
            <v>1 1. Ley 80</v>
          </cell>
          <cell r="S710" t="str">
            <v>8 8: Cultura</v>
          </cell>
          <cell r="T710" t="str">
            <v>1 Nacional</v>
          </cell>
          <cell r="U710" t="str">
            <v>3 3. Único Contratista</v>
          </cell>
          <cell r="V710" t="str">
            <v>CUBIKO OBRAS Y CONSULTORÍA SAS</v>
          </cell>
          <cell r="W710" t="str">
            <v>N.A</v>
          </cell>
          <cell r="X710">
            <v>900686385</v>
          </cell>
          <cell r="Y710">
            <v>9</v>
          </cell>
          <cell r="Z710" t="str">
            <v>carrera 10 # 18-44</v>
          </cell>
          <cell r="AA710">
            <v>7041562</v>
          </cell>
          <cell r="AB710" t="str">
            <v>licitaciones.cubiko@gmail.com</v>
          </cell>
          <cell r="AC710" t="str">
            <v>licitaciones.cubiko@gmail.com</v>
          </cell>
          <cell r="AD710" t="str">
            <v>N.A</v>
          </cell>
          <cell r="AE710" t="str">
            <v>N.A</v>
          </cell>
          <cell r="AF710" t="str">
            <v>N,A</v>
          </cell>
          <cell r="AG710" t="str">
            <v>N.A</v>
          </cell>
          <cell r="AH710" t="str">
            <v>N.A</v>
          </cell>
          <cell r="AI710" t="str">
            <v>1 1. Inversión</v>
          </cell>
          <cell r="AJ710">
            <v>123</v>
          </cell>
          <cell r="AK710" t="str">
            <v>O230117330120240123</v>
          </cell>
          <cell r="AL710" t="str">
            <v>Asistencia Técnica para el desarrollo de infraestructuras culturales sostenibles en el Distrito Capital Bogotá D.C.</v>
          </cell>
          <cell r="AN710">
            <v>216000000</v>
          </cell>
          <cell r="AQ710">
            <v>216000000</v>
          </cell>
          <cell r="AU710">
            <v>216000000</v>
          </cell>
          <cell r="AV710" t="str">
            <v>$ 0</v>
          </cell>
          <cell r="AW710" t="str">
            <v>2068
  2067</v>
          </cell>
          <cell r="AX710" t="str">
            <v>96000000
  120.000.000</v>
          </cell>
          <cell r="AY710">
            <v>45874</v>
          </cell>
          <cell r="AZ710" t="str">
            <v>1171
  1043</v>
          </cell>
          <cell r="BA710" t="str">
            <v>96000000
  120.000.000</v>
          </cell>
          <cell r="BB710" t="str">
            <v>6/05/2025
  07/04/2025</v>
          </cell>
          <cell r="BC710">
            <v>45863</v>
          </cell>
          <cell r="BD710">
            <v>45884</v>
          </cell>
          <cell r="BE710">
            <v>46051</v>
          </cell>
          <cell r="BF710">
            <v>46096</v>
          </cell>
          <cell r="BG710" t="str">
            <v>2 2-Ejecución</v>
          </cell>
          <cell r="BH710" t="str">
            <v>5 MESES Y 15 DIAS</v>
          </cell>
          <cell r="BJ710">
            <v>164</v>
          </cell>
          <cell r="BK710">
            <v>45</v>
          </cell>
          <cell r="BL710">
            <v>209</v>
          </cell>
          <cell r="BM710" t="str">
            <v>DIRECCIÓN DE ARTE, CULTURA Y PATRIMONIO</v>
          </cell>
          <cell r="BN710" t="str">
            <v>DIRECCIÓN DE ARTE, CULTURA Y PATRIMONIO</v>
          </cell>
          <cell r="BO710" t="str">
            <v>Lea Vanessa Esquivel Peña</v>
          </cell>
          <cell r="BP710">
            <v>45694892</v>
          </cell>
          <cell r="BQ710">
            <v>4</v>
          </cell>
          <cell r="BR710" t="str">
            <v>ADRIANA CAROLINA SANABRIA NIETO</v>
          </cell>
          <cell r="BS710">
            <v>1019013695</v>
          </cell>
          <cell r="BT710" t="str">
            <v>N.A</v>
          </cell>
          <cell r="BU710" t="str">
            <v>N.A</v>
          </cell>
          <cell r="BV710" t="str">
            <v>N.A</v>
          </cell>
          <cell r="BW710" t="str">
            <v>N.A</v>
          </cell>
          <cell r="BX710" t="str">
            <v>N.A</v>
          </cell>
          <cell r="BY710" t="str">
            <v>N.A</v>
          </cell>
          <cell r="BZ710" t="str">
            <v>N.A</v>
          </cell>
          <cell r="CA710" t="str">
            <v>N.A</v>
          </cell>
        </row>
        <row r="711">
          <cell r="A711" t="str">
            <v>709</v>
          </cell>
          <cell r="B711" t="str">
            <v>CONTRATO DE PRESTACIÓN DE SERVICIOS PROFESIONALES Y/O APOYO A LA GESTIÓN</v>
          </cell>
          <cell r="C711" t="str">
            <v>SCDPI-21417-01391-25</v>
          </cell>
          <cell r="D711" t="str">
            <v>CONTRATACION DIRECTA</v>
          </cell>
          <cell r="E711" t="str">
            <v>Prestar servicios profesionales a la Secretaría de Cultura; Recreación y Deporte-Dirección Observatorio y Gestión del
  Conocimiento Cultural para apoyar en el diseño; implementación y pilotaje de una estrategia de conversación ciudadana en
  espacios públicos de Bogotá; utilizando herramientas y métodos que faciliten la recolección y difusión de las opiniones y
  experiencias de la ciudadanía; con el fin de fortalecer el uso y aprovechamiento de los datos; en el marco del convenio
  interadministrativo</v>
          </cell>
          <cell r="F711" t="str">
            <v>17 17. Contrato de Prestación de Servicios</v>
          </cell>
          <cell r="G711" t="str">
            <v>1 Contratista</v>
          </cell>
          <cell r="H711" t="str">
            <v>1 Natural</v>
          </cell>
          <cell r="I711" t="str">
            <v>2 Privada (1)</v>
          </cell>
          <cell r="J711" t="str">
            <v>4 Persona Natural (2)</v>
          </cell>
          <cell r="K711" t="str">
            <v>31 31-Servicios Profesionales</v>
          </cell>
          <cell r="L711" t="str">
            <v>CO1.PCCNTR.8114205</v>
          </cell>
          <cell r="M711" t="str">
            <v>https://community.secop.gov.co/Public/Tendering/OpportunityDetail/Index?noticeUID=CO1.NTC.8479108&amp;isFromPublicArea=True&amp;isModal=true&amp;asPopupView=true</v>
          </cell>
          <cell r="N711">
            <v>45861</v>
          </cell>
          <cell r="O711" t="str">
            <v>5 Contratación directa</v>
          </cell>
          <cell r="P711" t="str">
            <v>33 Prestación de Servicios Profesionales y Apoyo (5-8)</v>
          </cell>
          <cell r="Q711" t="str">
            <v>N/A</v>
          </cell>
          <cell r="R711" t="str">
            <v>1 1. Ley 80</v>
          </cell>
          <cell r="S711" t="str">
            <v>6 6: Prestacion de servicios</v>
          </cell>
          <cell r="T711" t="str">
            <v>1 Nacional</v>
          </cell>
          <cell r="U711" t="str">
            <v>3 3. Único Contratista</v>
          </cell>
          <cell r="V711" t="str">
            <v>MARÍA PAULA ARMENTA GARZÓN</v>
          </cell>
          <cell r="W711" t="str">
            <v>F</v>
          </cell>
          <cell r="X711">
            <v>1020773887</v>
          </cell>
          <cell r="Y711">
            <v>6</v>
          </cell>
          <cell r="Z711" t="str">
            <v>CL 91 71 A 25</v>
          </cell>
          <cell r="AA711">
            <v>88298713</v>
          </cell>
          <cell r="AC711" t="str">
            <v>maria.armenta1214@hotmail.com</v>
          </cell>
          <cell r="AD711">
            <v>33794</v>
          </cell>
          <cell r="AE711">
            <v>33</v>
          </cell>
          <cell r="AF711" t="str">
            <v>CUNDINAMARCA - BOGOTA</v>
          </cell>
          <cell r="AG711" t="str">
            <v>Titulo profesional en ciencias humanas, sociales, políticas, económicas, historia, licenciaturas, ingenierías, diseño gráfico, diseño industrial, artes o afines, música, literatura, o afines. Con mas de cuatro (4) años de experiencia relacionada con el manejo de dispositivos cualitativos, o formulación y desarrollo de proyectos, gestión y seguimiento de políticas públicas, o gestión cultural o artística, o en análisis de información y recolección de datos, o desarrollo de indicadores, monitoreo de información, participación en laboratorios ciudadanos, o en procesos de investigación, sistematización, o implementación de metodologías pedagógicas y metodológicas.</v>
          </cell>
          <cell r="AH711" t="str">
            <v>POLITOLOGO</v>
          </cell>
          <cell r="AI711" t="str">
            <v>1 1. Inversión</v>
          </cell>
          <cell r="AJ711">
            <v>122</v>
          </cell>
          <cell r="AK711" t="str">
            <v>O230117330120240122</v>
          </cell>
          <cell r="AL711" t="str">
            <v>Innovación y cambio cultural para la transformación de comportamientos que promuevan el orgullo por la ciudad de Bogotá D.C.</v>
          </cell>
          <cell r="AN711">
            <v>40605000</v>
          </cell>
          <cell r="AQ711">
            <v>40605000</v>
          </cell>
          <cell r="AU711">
            <v>40605000</v>
          </cell>
          <cell r="AV711" t="str">
            <v>$ 8.121.000</v>
          </cell>
          <cell r="AW711">
            <v>1977</v>
          </cell>
          <cell r="AX711">
            <v>40605000</v>
          </cell>
          <cell r="AY711">
            <v>45868</v>
          </cell>
          <cell r="AZ711">
            <v>1287</v>
          </cell>
          <cell r="BA711">
            <v>48726000</v>
          </cell>
          <cell r="BB711">
            <v>45833</v>
          </cell>
          <cell r="BC711">
            <v>45862</v>
          </cell>
          <cell r="BD711">
            <v>45870</v>
          </cell>
          <cell r="BE711">
            <v>46021</v>
          </cell>
          <cell r="BF711">
            <v>46021</v>
          </cell>
          <cell r="BG711" t="str">
            <v>2 2-Ejecución</v>
          </cell>
          <cell r="BH711" t="str">
            <v>5 MESES</v>
          </cell>
          <cell r="BI711" t="str">
            <v>1 1. Días</v>
          </cell>
          <cell r="BJ711">
            <v>149</v>
          </cell>
          <cell r="BK711">
            <v>0</v>
          </cell>
          <cell r="BL711">
            <v>149</v>
          </cell>
          <cell r="BM711" t="str">
            <v>SUBSECRETARÍA DISTRITAL DE CULTURA CIUDADANA Y GESTIÓN DEL CONOCIMIENTO</v>
          </cell>
          <cell r="BN711" t="str">
            <v>DIRECCIÓN OBSERVATORIO Y GESTIÓN DEL CONOCIMIENTO CULTURAL</v>
          </cell>
          <cell r="BO711" t="str">
            <v>Diego Fernando Maldonado Castellano</v>
          </cell>
          <cell r="BP711">
            <v>80863541</v>
          </cell>
          <cell r="BQ711">
            <v>7</v>
          </cell>
          <cell r="BR711" t="str">
            <v>N.A</v>
          </cell>
          <cell r="BS711" t="str">
            <v>N.A</v>
          </cell>
          <cell r="BT711" t="str">
            <v>N.A</v>
          </cell>
          <cell r="BU711" t="str">
            <v>N.A</v>
          </cell>
          <cell r="BV711" t="str">
            <v>N.A</v>
          </cell>
          <cell r="BW711" t="str">
            <v>N.A</v>
          </cell>
          <cell r="BX711" t="str">
            <v>N.A</v>
          </cell>
          <cell r="BY711" t="str">
            <v>N.A</v>
          </cell>
          <cell r="BZ711" t="str">
            <v>N.A</v>
          </cell>
          <cell r="CA711" t="str">
            <v>N.A</v>
          </cell>
        </row>
        <row r="712">
          <cell r="A712" t="str">
            <v>710</v>
          </cell>
          <cell r="B712" t="str">
            <v>CONVENIO INTERADMINISTRATIVO</v>
          </cell>
          <cell r="C712" t="str">
            <v>CONVENIO CREADO POR EL FONDO DE DESARROLLO LOCAL DE CANDELARIA</v>
          </cell>
          <cell r="D712" t="str">
            <v>CONTRATACION DIRECTA</v>
          </cell>
          <cell r="E712" t="str">
            <v>Aunar esfuerzos técnicos, administrativos y económicos entre el Fondo de Desarrollo Local de Candelaria y la Secretaria Distrital de Cultura, Recreación y Deporte para desarrollar las iniciativas culturales que impulsen la transformación social y económica de la localidad, en el marco de las apuestas del Plan Distrital de Desarrollo “Bogotá Camina Segura 2024 - 2027</v>
          </cell>
          <cell r="F712" t="str">
            <v>1 1. Convenio</v>
          </cell>
          <cell r="G712" t="str">
            <v>1 Contratista</v>
          </cell>
          <cell r="H712" t="str">
            <v>2 Jurídica</v>
          </cell>
          <cell r="I712" t="str">
            <v>3 Pública (2-3)</v>
          </cell>
          <cell r="J712" t="str">
            <v>9 Públicos (3)</v>
          </cell>
          <cell r="K712" t="str">
            <v>211 211-Convenio Interadministrativo</v>
          </cell>
          <cell r="L712" t="str">
            <v>CO1.PCCNTR.8091011</v>
          </cell>
          <cell r="M712" t="str">
            <v>https://community.secop.gov.co/Public/Tendering/OpportunityDetail/Index?noticeUID=CO1.NTC.8445134&amp;isFromPublicArea=True&amp;isModal=true&amp;asPopupView=true</v>
          </cell>
          <cell r="N712">
            <v>45853</v>
          </cell>
          <cell r="O712" t="str">
            <v>5 Contratación directa</v>
          </cell>
          <cell r="P712" t="str">
            <v>15 Convenios Interadministrativos (5-8)</v>
          </cell>
          <cell r="Q712" t="str">
            <v>N/A</v>
          </cell>
          <cell r="R712" t="str">
            <v>1 1. Ley 80</v>
          </cell>
          <cell r="S712" t="str">
            <v>8 8: Cultura</v>
          </cell>
          <cell r="T712" t="str">
            <v>1 Nacional</v>
          </cell>
          <cell r="U712" t="str">
            <v>3 3. Único Contratista</v>
          </cell>
          <cell r="V712" t="str">
            <v>CONVENIO INTERADMINISTRATIVO - ALCALDIA LOCAL DE CANDELARIA</v>
          </cell>
          <cell r="W712" t="str">
            <v>N.A</v>
          </cell>
          <cell r="X712">
            <v>891380038</v>
          </cell>
          <cell r="Y712">
            <v>1</v>
          </cell>
          <cell r="Z712" t="str">
            <v>Carrera 5 No. 12C - 40</v>
          </cell>
          <cell r="AA712" t="str">
            <v>794 22 36</v>
          </cell>
          <cell r="AB712" t="str">
            <v>notificacionestutelas@gobiernobogota.gov.co</v>
          </cell>
          <cell r="AC712" t="str">
            <v>notificacionestutelas@gobiernobogota.gov.co</v>
          </cell>
          <cell r="AD712" t="str">
            <v>N.A</v>
          </cell>
          <cell r="AE712" t="str">
            <v>N.A</v>
          </cell>
          <cell r="AF712" t="str">
            <v>N.A</v>
          </cell>
          <cell r="AG712" t="str">
            <v>N.A</v>
          </cell>
          <cell r="AH712" t="str">
            <v>N.A</v>
          </cell>
          <cell r="AI712" t="str">
            <v>1 1. Inversión</v>
          </cell>
          <cell r="AJ712" t="str">
            <v>N.A</v>
          </cell>
          <cell r="AK712" t="str">
            <v>N.A</v>
          </cell>
          <cell r="AL712" t="str">
            <v>N.A</v>
          </cell>
          <cell r="AN712">
            <v>0</v>
          </cell>
          <cell r="AQ712">
            <v>0</v>
          </cell>
          <cell r="AR712">
            <v>340590674</v>
          </cell>
          <cell r="AS712">
            <v>6125399857</v>
          </cell>
          <cell r="AU712">
            <v>6465990531</v>
          </cell>
          <cell r="AV712" t="str">
            <v>$ 0</v>
          </cell>
          <cell r="AW712" t="str">
            <v>N.A</v>
          </cell>
          <cell r="AX712" t="str">
            <v>N.A</v>
          </cell>
          <cell r="AY712" t="str">
            <v>N.A</v>
          </cell>
          <cell r="AZ712" t="str">
            <v>N.A</v>
          </cell>
          <cell r="BA712" t="str">
            <v>N.A</v>
          </cell>
          <cell r="BB712" t="str">
            <v>N.A</v>
          </cell>
          <cell r="BC712">
            <v>45856</v>
          </cell>
          <cell r="BD712">
            <v>45861</v>
          </cell>
          <cell r="BE712">
            <v>46022</v>
          </cell>
          <cell r="BF712">
            <v>46022</v>
          </cell>
          <cell r="BG712" t="str">
            <v>2 2-Ejecución</v>
          </cell>
          <cell r="BH712" t="str">
            <v>6 MESES</v>
          </cell>
          <cell r="BI712" t="str">
            <v>1 1. Días</v>
          </cell>
          <cell r="BJ712">
            <v>158</v>
          </cell>
          <cell r="BK712">
            <v>0</v>
          </cell>
          <cell r="BL712">
            <v>158</v>
          </cell>
          <cell r="BM712" t="str">
            <v>SUBSECRETARÍA DE GOBERNANZA</v>
          </cell>
          <cell r="BN712" t="str">
            <v>SUBSECRETARÍA DE GOBERNANZA</v>
          </cell>
          <cell r="BO712" t="str">
            <v>Rafael Lino Diaz Rivera
  ANDREA VICTORINO RAMIREZ 
  JULIÁN FELIPE DUARTE
  MARIO ARTURO SUAREZ .
  NATALIA SEFAIR 
  YANETH ASTRID MARIN OSPINA</v>
          </cell>
          <cell r="BP712">
            <v>80742967</v>
          </cell>
          <cell r="BQ712">
            <v>1</v>
          </cell>
          <cell r="BR712" t="str">
            <v>N.A</v>
          </cell>
          <cell r="BS712" t="str">
            <v>N.A</v>
          </cell>
          <cell r="BT712" t="str">
            <v>N.A</v>
          </cell>
          <cell r="BU712" t="str">
            <v>N.A</v>
          </cell>
          <cell r="BV712" t="str">
            <v>N.A</v>
          </cell>
          <cell r="BW712" t="str">
            <v>N.A</v>
          </cell>
          <cell r="BX712" t="str">
            <v>N.A</v>
          </cell>
          <cell r="BY712" t="str">
            <v>N.A</v>
          </cell>
          <cell r="BZ712" t="str">
            <v>N.A</v>
          </cell>
          <cell r="CA712" t="str">
            <v>N.A</v>
          </cell>
        </row>
        <row r="713">
          <cell r="A713" t="str">
            <v>711</v>
          </cell>
          <cell r="B713" t="str">
            <v>CONVENIO INTERADMINISTRATIVO</v>
          </cell>
          <cell r="C713" t="str">
            <v>Proyecto "Estar Bien es MÁS Bienestar 2025"</v>
          </cell>
          <cell r="D713" t="str">
            <v>CONTRATACION DIRECTA</v>
          </cell>
          <cell r="E713" t="str">
            <v>Aunar esfuerzos administrativos, técnicos y financieros para desarrollar el proyecto: “Estar Bien es MÁS Bienestar 2025”, mediante el cual se promueve el bien-estar a partir de la cultura, las artes y las prácticas alternativas de movimiento, para impactar positivamente la salud física y mental, los vínculos entre las personas, y los hábitos de vida saludables, en el marco de la atención primaria</v>
          </cell>
          <cell r="F713" t="str">
            <v>1 1. Convenio</v>
          </cell>
          <cell r="G713" t="str">
            <v>1 Contratista</v>
          </cell>
          <cell r="H713" t="str">
            <v>2 Jurídica</v>
          </cell>
          <cell r="I713" t="str">
            <v>3 Pública (2-3)</v>
          </cell>
          <cell r="J713" t="str">
            <v>9 Públicos (3)</v>
          </cell>
          <cell r="K713" t="str">
            <v>211 211-Convenio Interadministrativo</v>
          </cell>
          <cell r="L713" t="str">
            <v>CO1.PCCNTR.8120073</v>
          </cell>
          <cell r="M713" t="str">
            <v>https://community.secop.gov.co/Public/Tendering/OpportunityDetail/Index?noticeUID=CO1.NTC.8480095&amp;isFromPublicArea=True&amp;isModal=False</v>
          </cell>
          <cell r="N713">
            <v>45861</v>
          </cell>
          <cell r="O713" t="str">
            <v>5 Contratación directa</v>
          </cell>
          <cell r="P713" t="str">
            <v>15 Convenios Interadministrativos (5-8)</v>
          </cell>
          <cell r="Q713" t="str">
            <v>N/A</v>
          </cell>
          <cell r="R713" t="str">
            <v>1 1. Ley 80</v>
          </cell>
          <cell r="S713" t="str">
            <v>8 8: Cultura</v>
          </cell>
          <cell r="T713" t="str">
            <v>1 Nacional</v>
          </cell>
          <cell r="U713" t="str">
            <v>3 3. Único Contratista</v>
          </cell>
          <cell r="V713" t="str">
            <v>FONDO FINANCIERO DISTRITAL DE SALUD</v>
          </cell>
          <cell r="W713" t="str">
            <v>N.A</v>
          </cell>
          <cell r="X713">
            <v>8002469532</v>
          </cell>
          <cell r="Y713">
            <v>5</v>
          </cell>
          <cell r="Z713" t="str">
            <v>Cra. 32 #12 81</v>
          </cell>
          <cell r="AA713" t="str">
            <v>320 5380146</v>
          </cell>
          <cell r="AB713" t="str">
            <v>CONTRATACION@SALUDCAPITAL.GOV.CO</v>
          </cell>
          <cell r="AC713" t="str">
            <v>CONTRATACION@SALUDCAPITAL.GOV.CO</v>
          </cell>
          <cell r="AD713" t="str">
            <v>N.A</v>
          </cell>
          <cell r="AE713" t="str">
            <v>N.A</v>
          </cell>
          <cell r="AF713" t="str">
            <v>N.A</v>
          </cell>
          <cell r="AG713" t="str">
            <v>N.A</v>
          </cell>
          <cell r="AH713" t="str">
            <v>N.A</v>
          </cell>
          <cell r="AI713" t="str">
            <v>1 1. Inversión</v>
          </cell>
          <cell r="AJ713">
            <v>242</v>
          </cell>
          <cell r="AK713" t="str">
            <v>O230117190520240242</v>
          </cell>
          <cell r="AL713" t="str">
            <v>Fortalecimiento de la Gobernanza y Gobernabilidad de la Salud Pública enel marco de la atención primaria social Bogotá D.C.</v>
          </cell>
          <cell r="AN713">
            <v>0</v>
          </cell>
          <cell r="AQ713">
            <v>0</v>
          </cell>
          <cell r="AR713">
            <v>219853000</v>
          </cell>
          <cell r="AS713">
            <v>1000000000</v>
          </cell>
          <cell r="AT713">
            <v>399640369</v>
          </cell>
          <cell r="AU713">
            <v>1619493369</v>
          </cell>
          <cell r="AV713" t="str">
            <v>$ 0</v>
          </cell>
          <cell r="AW713" t="str">
            <v>N.A</v>
          </cell>
          <cell r="AX713" t="str">
            <v>N.A</v>
          </cell>
          <cell r="AY713" t="str">
            <v>N.A</v>
          </cell>
          <cell r="AZ713" t="str">
            <v>N.A</v>
          </cell>
          <cell r="BA713" t="str">
            <v>N.A</v>
          </cell>
          <cell r="BB713" t="str">
            <v>N.A</v>
          </cell>
          <cell r="BC713">
            <v>45870</v>
          </cell>
          <cell r="BD713">
            <v>45905</v>
          </cell>
          <cell r="BE713">
            <v>46011</v>
          </cell>
          <cell r="BF713">
            <v>45905</v>
          </cell>
          <cell r="BG713" t="str">
            <v>TERMINACION ANTICIPADA</v>
          </cell>
          <cell r="BH713" t="str">
            <v>5 MESES</v>
          </cell>
          <cell r="BI713" t="str">
            <v>1 1. Días</v>
          </cell>
          <cell r="BJ713">
            <v>105</v>
          </cell>
          <cell r="BL713">
            <v>105</v>
          </cell>
          <cell r="BM713" t="str">
            <v>SUBSECRETARÍA DE GOBERNANZA</v>
          </cell>
          <cell r="BN713" t="str">
            <v>SUBDIRECCIÓN DE INFRAESTRUCTURA Y PATRIMONIO CULTURAL</v>
          </cell>
          <cell r="BO713" t="str">
            <v>Nathalia Rippe Sierra</v>
          </cell>
          <cell r="BP713">
            <v>35513244</v>
          </cell>
          <cell r="BQ713">
            <v>1</v>
          </cell>
          <cell r="BR713" t="str">
            <v>GERSON ORLANDO BELMON GALAVIS</v>
          </cell>
          <cell r="BS713">
            <v>79451376</v>
          </cell>
          <cell r="BT713" t="str">
            <v>N.A</v>
          </cell>
          <cell r="BU713" t="str">
            <v>N.A</v>
          </cell>
          <cell r="BV713" t="str">
            <v>N.A</v>
          </cell>
          <cell r="BW713" t="str">
            <v>N.A</v>
          </cell>
          <cell r="BX713" t="str">
            <v>N.A</v>
          </cell>
          <cell r="BY713" t="str">
            <v>N.A</v>
          </cell>
          <cell r="BZ713" t="str">
            <v>N.A</v>
          </cell>
          <cell r="CA713" t="str">
            <v>N.A</v>
          </cell>
        </row>
        <row r="714">
          <cell r="A714" t="str">
            <v>712</v>
          </cell>
          <cell r="B714" t="str">
            <v>CONTRATO DE PRESTACIÓN DE SERVICIOS PROFESIONALES Y/O APOYO A LA GESTIÓN</v>
          </cell>
          <cell r="C714" t="str">
            <v>SCDPI-21416-01412-25</v>
          </cell>
          <cell r="D714" t="str">
            <v>CONTRATACION DIRECTA</v>
          </cell>
          <cell r="E714" t="str">
            <v>Prestar servicios profesionales a la Secretaria de Cultura; Recreación y Deporte - Subsecretaría de Gobernanza realizando
  las actividades relacionadas con la producción logística de eventos de la Entidad.</v>
          </cell>
          <cell r="F714" t="str">
            <v>17 17. Contrato de Prestación de Servicios</v>
          </cell>
          <cell r="G714" t="str">
            <v>1 Contratista</v>
          </cell>
          <cell r="H714" t="str">
            <v>1 Natural</v>
          </cell>
          <cell r="I714" t="str">
            <v>2 Privada (1)</v>
          </cell>
          <cell r="J714" t="str">
            <v>4 Persona Natural (2)</v>
          </cell>
          <cell r="K714" t="str">
            <v>31 31-Servicios Profesionales</v>
          </cell>
          <cell r="L714" t="str">
            <v>CO1.PCCNTR.8121583</v>
          </cell>
          <cell r="M714" t="str">
            <v>https://community.secop.gov.co/Public/Tendering/OpportunityDetail/Index?noticeUID=CO1.NTC.8489046&amp;isFromPublicArea=True&amp;isModal=true&amp;asPopupView=true</v>
          </cell>
          <cell r="N714">
            <v>45862</v>
          </cell>
          <cell r="O714" t="str">
            <v>5 Contratación directa</v>
          </cell>
          <cell r="P714" t="str">
            <v>33 Prestación de Servicios Profesionales y Apoyo (5-8)</v>
          </cell>
          <cell r="Q714" t="str">
            <v>N/A</v>
          </cell>
          <cell r="R714" t="str">
            <v>1 1. Ley 80</v>
          </cell>
          <cell r="S714" t="str">
            <v>6 6: Prestacion de servicios</v>
          </cell>
          <cell r="T714" t="str">
            <v>1 Nacional</v>
          </cell>
          <cell r="U714" t="str">
            <v>3 3. Único Contratista</v>
          </cell>
          <cell r="V714" t="str">
            <v>YENNY CAROLINA CARVAJAL LOPEZ</v>
          </cell>
          <cell r="W714" t="str">
            <v>F</v>
          </cell>
          <cell r="X714">
            <v>52434493</v>
          </cell>
          <cell r="Y714">
            <v>1</v>
          </cell>
          <cell r="Z714" t="str">
            <v>Carrera 68b # 96-70 torre 3 apartamento 1002</v>
          </cell>
          <cell r="AA714">
            <v>3105507262</v>
          </cell>
          <cell r="AB714" t="str">
            <v>yenny.carvajal@idartes.gov.co</v>
          </cell>
          <cell r="AC714" t="str">
            <v>cajucemar14@hotmail.com</v>
          </cell>
          <cell r="AD714">
            <v>28314</v>
          </cell>
          <cell r="AE714">
            <v>48</v>
          </cell>
          <cell r="AF714" t="str">
            <v>CUNDINAMARCA - BOGOTA</v>
          </cell>
          <cell r="AG714" t="str">
            <v>Profesional en Artes, Administración, Comunicaciones, Ciencia en la Salud o afines, con experiencia ralcionada mínima de 4 años en producción logística de eventos y/o gestión cultural.</v>
          </cell>
          <cell r="AH714" t="str">
            <v>SEGURIDAD Y SALUD EN EL TRABAJO</v>
          </cell>
          <cell r="AI714" t="str">
            <v>1 1. Inversión</v>
          </cell>
          <cell r="AJ714">
            <v>102</v>
          </cell>
          <cell r="AK714" t="str">
            <v>O230117330120240102</v>
          </cell>
          <cell r="AL714" t="str">
            <v>Fortalecimiento de alianzas estratégicas a nivel bilateral y multilateral para el posicionamiento de la ciudad como referente cultural y recreodeportivo en escenario</v>
          </cell>
          <cell r="AN714">
            <v>40605000</v>
          </cell>
          <cell r="AP714">
            <v>6496800</v>
          </cell>
          <cell r="AQ714">
            <v>34108200</v>
          </cell>
          <cell r="AU714">
            <v>34108200</v>
          </cell>
          <cell r="AV714" t="str">
            <v>$ 8.121.000</v>
          </cell>
          <cell r="AW714">
            <v>1974</v>
          </cell>
          <cell r="AX714">
            <v>40605000</v>
          </cell>
          <cell r="AY714">
            <v>45867</v>
          </cell>
          <cell r="AZ714">
            <v>1315</v>
          </cell>
          <cell r="BA714">
            <v>40605000</v>
          </cell>
          <cell r="BB714">
            <v>45847</v>
          </cell>
          <cell r="BC714">
            <v>45863</v>
          </cell>
          <cell r="BD714">
            <v>45894</v>
          </cell>
          <cell r="BE714">
            <v>46022</v>
          </cell>
          <cell r="BF714">
            <v>46022</v>
          </cell>
          <cell r="BG714" t="str">
            <v>2 2-Ejecución</v>
          </cell>
          <cell r="BH714" t="str">
            <v>5 MESES</v>
          </cell>
          <cell r="BI714" t="str">
            <v>1 1. Días</v>
          </cell>
          <cell r="BJ714">
            <v>126</v>
          </cell>
          <cell r="BK714">
            <v>0</v>
          </cell>
          <cell r="BL714">
            <v>126</v>
          </cell>
          <cell r="BM714" t="str">
            <v>SUBSECRETARÍA DE GOBERNANZA</v>
          </cell>
          <cell r="BN714" t="str">
            <v>SUBSECRETARÍA DE GOBERNANZA</v>
          </cell>
          <cell r="BO714" t="str">
            <v>Natalia Sefair Lopez</v>
          </cell>
          <cell r="BP714">
            <v>52999380</v>
          </cell>
          <cell r="BQ714">
            <v>0</v>
          </cell>
          <cell r="BR714" t="str">
            <v>N.A</v>
          </cell>
          <cell r="BS714" t="str">
            <v>N.A</v>
          </cell>
          <cell r="BT714" t="str">
            <v>N.A</v>
          </cell>
          <cell r="BU714" t="str">
            <v>N.A</v>
          </cell>
          <cell r="BV714" t="str">
            <v>N.A</v>
          </cell>
          <cell r="BW714" t="str">
            <v>N.A</v>
          </cell>
          <cell r="BX714" t="str">
            <v>N.A</v>
          </cell>
          <cell r="BY714" t="str">
            <v>N.A</v>
          </cell>
          <cell r="BZ714" t="str">
            <v>N.A</v>
          </cell>
          <cell r="CA714" t="str">
            <v>N.A</v>
          </cell>
        </row>
        <row r="715">
          <cell r="A715" t="str">
            <v>713</v>
          </cell>
          <cell r="B715" t="str">
            <v>CONTRATO DE PRESTACIÓN DE SERVICIOS PROFESIONALES Y/O APOYO A LA GESTIÓN</v>
          </cell>
          <cell r="C715" t="str">
            <v>SCDPI-21416-01411-25</v>
          </cell>
          <cell r="D715" t="str">
            <v>CONTRATACION DIRECTA</v>
          </cell>
          <cell r="E715" t="str">
            <v>Prestar servicios profesionales a la Secretaria de Cultura; Recreación y Deporte - Subsecretaría de Gobernanza realizando
  las actividades relacionadas con la producción técnica de los eventos de la Entidad.</v>
          </cell>
          <cell r="F715" t="str">
            <v>17 17. Contrato de Prestación de Servicios</v>
          </cell>
          <cell r="G715" t="str">
            <v>1 Contratista</v>
          </cell>
          <cell r="H715" t="str">
            <v>1 Natural</v>
          </cell>
          <cell r="I715" t="str">
            <v>2 Privada (1)</v>
          </cell>
          <cell r="J715" t="str">
            <v>4 Persona Natural (2)</v>
          </cell>
          <cell r="K715" t="str">
            <v>31 31-Servicios Profesionales</v>
          </cell>
          <cell r="L715" t="str">
            <v>CO1.PCCNTR.8121944</v>
          </cell>
          <cell r="M715" t="str">
            <v>https://community.secop.gov.co/Public/Tendering/OpportunityDetail/Index?noticeUID=CO1.NTC.8491327&amp;isFromPublicArea=True&amp;isModal=true&amp;asPopupView=true</v>
          </cell>
          <cell r="N715">
            <v>45862</v>
          </cell>
          <cell r="O715" t="str">
            <v>5 Contratación directa</v>
          </cell>
          <cell r="P715" t="str">
            <v>33 Prestación de Servicios Profesionales y Apoyo (5-8)</v>
          </cell>
          <cell r="Q715" t="str">
            <v>N/A</v>
          </cell>
          <cell r="R715" t="str">
            <v>1 1. Ley 80</v>
          </cell>
          <cell r="S715" t="str">
            <v>6 6: Prestacion de servicios</v>
          </cell>
          <cell r="T715" t="str">
            <v>1 Nacional</v>
          </cell>
          <cell r="U715" t="str">
            <v>3 3. Único Contratista</v>
          </cell>
          <cell r="V715" t="str">
            <v>JULIAN DAVID REMOLINA ALARCÓN</v>
          </cell>
          <cell r="W715" t="str">
            <v>M</v>
          </cell>
          <cell r="X715">
            <v>1031140586</v>
          </cell>
          <cell r="Y715">
            <v>8</v>
          </cell>
          <cell r="Z715" t="str">
            <v>KR 4 26 A 42</v>
          </cell>
          <cell r="AA715">
            <v>7531295</v>
          </cell>
          <cell r="AB715" t="str">
            <v>julian.remolina@scrd.gov.co</v>
          </cell>
          <cell r="AC715" t="str">
            <v>radjulian7@gmail.com</v>
          </cell>
          <cell r="AD715">
            <v>33830</v>
          </cell>
          <cell r="AE715">
            <v>33</v>
          </cell>
          <cell r="AF715" t="str">
            <v>CUNDINAMARCA - BOGOTA</v>
          </cell>
          <cell r="AG715" t="str">
            <v>Profesional en Ingeniería de Sonido, Artes, Comunicaciones o afines, con experiencia mínima de 4 años relacionada con la producción técnica de eventos culturales respecto incluyendo el diseño y ejecución de montajes de escenarios, iluminación, sonido, video y estructuras</v>
          </cell>
          <cell r="AH715" t="str">
            <v>INGENIERO DE SONIDO</v>
          </cell>
          <cell r="AI715" t="str">
            <v>1 1. Inversión</v>
          </cell>
          <cell r="AJ715">
            <v>102</v>
          </cell>
          <cell r="AK715" t="str">
            <v>O230117330120240102</v>
          </cell>
          <cell r="AL715" t="str">
            <v>Fortalecimiento de alianzas estratégicas a nivel bilateral y multilateral para el posicionamiento de la ciudad como referente cultural y recreodeportivo en escenario</v>
          </cell>
          <cell r="AN715">
            <v>40605000</v>
          </cell>
          <cell r="AP715">
            <v>3248400</v>
          </cell>
          <cell r="AQ715">
            <v>37356600</v>
          </cell>
          <cell r="AU715">
            <v>37356600</v>
          </cell>
          <cell r="AV715" t="str">
            <v>$ 8.121.000</v>
          </cell>
          <cell r="AW715">
            <v>1940</v>
          </cell>
          <cell r="AX715">
            <v>40605000</v>
          </cell>
          <cell r="AY715">
            <v>45866</v>
          </cell>
          <cell r="AZ715">
            <v>1316</v>
          </cell>
          <cell r="BA715">
            <v>40605000</v>
          </cell>
          <cell r="BB715">
            <v>45847</v>
          </cell>
          <cell r="BC715">
            <v>45863</v>
          </cell>
          <cell r="BD715">
            <v>45882</v>
          </cell>
          <cell r="BE715">
            <v>46022</v>
          </cell>
          <cell r="BF715">
            <v>46022</v>
          </cell>
          <cell r="BG715" t="str">
            <v>2 2-Ejecución</v>
          </cell>
          <cell r="BH715" t="str">
            <v>5 MESES</v>
          </cell>
          <cell r="BI715" t="str">
            <v>1 1. Días</v>
          </cell>
          <cell r="BJ715">
            <v>138</v>
          </cell>
          <cell r="BK715">
            <v>0</v>
          </cell>
          <cell r="BL715">
            <v>138</v>
          </cell>
          <cell r="BM715" t="str">
            <v>SUBSECRETARÍA DE GOBERNANZA</v>
          </cell>
          <cell r="BN715" t="str">
            <v>SUBSECRETARÍA DE GOBERNANZA</v>
          </cell>
          <cell r="BO715" t="str">
            <v>Ana María Boada Ayala</v>
          </cell>
          <cell r="BP715">
            <v>52885691</v>
          </cell>
          <cell r="BQ715">
            <v>6</v>
          </cell>
          <cell r="BR715" t="str">
            <v>N.A</v>
          </cell>
          <cell r="BS715" t="str">
            <v>N.A</v>
          </cell>
          <cell r="BT715" t="str">
            <v>N.A</v>
          </cell>
          <cell r="BU715" t="str">
            <v>N.A</v>
          </cell>
          <cell r="BV715" t="str">
            <v>N.A</v>
          </cell>
          <cell r="BW715" t="str">
            <v>N.A</v>
          </cell>
          <cell r="BX715" t="str">
            <v>N.A</v>
          </cell>
          <cell r="BY715" t="str">
            <v>N.A</v>
          </cell>
          <cell r="BZ715" t="str">
            <v>N.A</v>
          </cell>
          <cell r="CA715" t="str">
            <v>N.A</v>
          </cell>
        </row>
        <row r="716">
          <cell r="A716" t="str">
            <v>714</v>
          </cell>
          <cell r="B716" t="str">
            <v>CONTRATO DE PRESTACIÓN DE SERVICIOS PROFESIONALES Y/O APOYO A LA GESTIÓN</v>
          </cell>
          <cell r="C716" t="str">
            <v>SCDPI-240-01407-25</v>
          </cell>
          <cell r="D716" t="str">
            <v>CONTRATACION DIRECTA</v>
          </cell>
          <cell r="E716" t="str">
            <v>PRESTAR SERVICIOS PROFESIONALES A LA SECRETARÍA DISTRITAL DE CULTURA; RECREACIÓN Y DEPORTE; LA SUBSECRETARÍA DEGOBERNANZA Y LA DIRECCIÓN DE PERSONAS JURÍDICAS; EN EL COMPONENTE FINANCIERO Y CONTABLE PARA EL SEGUIMIENTO DEL COMPONENTE PRESUPUESTAL; ADMINISTRATIVO Y FINANCIERO DE CONVENIOS; CONTRATOS U OTROS PROCESOS A SU CARGO; ASÍ COMO; EN RELACIÓN CON LAS COMPETENCIAS DE LA DIRECCIÓN DE PERSONAS JURÍDICAS RELACIONADAS CON LA FORMULACIÓN; PLANEACIÓN Y
  PUESTA EN MARCHA DE ESTRATEGIAS; PROGRAMAS</v>
          </cell>
          <cell r="F716" t="str">
            <v>17 17. Contrato de Prestación de Servicios</v>
          </cell>
          <cell r="G716" t="str">
            <v>1 Contratista</v>
          </cell>
          <cell r="H716" t="str">
            <v>1 Natural</v>
          </cell>
          <cell r="I716" t="str">
            <v>2 Privada (1)</v>
          </cell>
          <cell r="J716" t="str">
            <v>4 Persona Natural (2)</v>
          </cell>
          <cell r="K716" t="str">
            <v>31 31-Servicios Profesionales</v>
          </cell>
          <cell r="L716" t="str">
            <v>CO1.PCCNTR.8122267</v>
          </cell>
          <cell r="M716" t="str">
            <v>https://community.secop.gov.co/Public/Tendering/OpportunityDetail/Index?noticeUID=CO1.NTC.8491969&amp;isFromPublicArea=True&amp;isModal=true&amp;asPopupView=true</v>
          </cell>
          <cell r="N716">
            <v>45862</v>
          </cell>
          <cell r="O716" t="str">
            <v>5 Contratación directa</v>
          </cell>
          <cell r="P716" t="str">
            <v>33 Prestación de Servicios Profesionales y Apoyo (5-8)</v>
          </cell>
          <cell r="Q716" t="str">
            <v>N/A</v>
          </cell>
          <cell r="R716" t="str">
            <v>1 1. Ley 80</v>
          </cell>
          <cell r="S716" t="str">
            <v>6 6: Prestacion de servicios</v>
          </cell>
          <cell r="T716" t="str">
            <v>1 Nacional</v>
          </cell>
          <cell r="U716" t="str">
            <v>3 3. Único Contratista</v>
          </cell>
          <cell r="V716" t="str">
            <v>JHON EDISON MURCIA CIFUENTES</v>
          </cell>
          <cell r="W716" t="str">
            <v>M</v>
          </cell>
          <cell r="X716">
            <v>1073382189</v>
          </cell>
          <cell r="Y716">
            <v>8</v>
          </cell>
          <cell r="Z716" t="str">
            <v>CL 18 20 51 TO 7 AP 1482 CONJ Conjunto residencial</v>
          </cell>
          <cell r="AA716">
            <v>3123486768</v>
          </cell>
          <cell r="AB716" t="str">
            <v>jhon.murcia@scrd.gov.co</v>
          </cell>
          <cell r="AC716" t="str">
            <v>jemc5362@hotmail.com</v>
          </cell>
          <cell r="AD716">
            <v>33022</v>
          </cell>
          <cell r="AE716">
            <v>35</v>
          </cell>
          <cell r="AF716" t="str">
            <v>CUNDINAMARCA - BOGOTA</v>
          </cell>
          <cell r="AG716" t="str">
            <v>Profesional en contaduría pública, con especialización en los núcleos básicos del conocimiento en economía, administración, contaduría y afines y 3 años de experiencia profesional o labora</v>
          </cell>
          <cell r="AH716" t="str">
            <v>CONTADOR PUBLICO</v>
          </cell>
          <cell r="AI716" t="str">
            <v>1 1. Inversión</v>
          </cell>
          <cell r="AJ716">
            <v>144</v>
          </cell>
          <cell r="AK716" t="str">
            <v>O230117330120240144</v>
          </cell>
          <cell r="AL716" t="str">
            <v>Fortalecimiento de la sostenibilidad económica del sector cultural y creativo, a través de la implementación de programas que permitan aumentar crecimiento y competitividad, en Bogotá D.C.</v>
          </cell>
          <cell r="AN716">
            <v>49054500</v>
          </cell>
          <cell r="AO716">
            <v>594600</v>
          </cell>
          <cell r="AQ716">
            <v>49649100</v>
          </cell>
          <cell r="AU716">
            <v>49649100</v>
          </cell>
          <cell r="AV716" t="str">
            <v>$ 8.919.000</v>
          </cell>
          <cell r="AW716">
            <v>1975</v>
          </cell>
          <cell r="AX716">
            <v>49054500</v>
          </cell>
          <cell r="AY716">
            <v>45867</v>
          </cell>
          <cell r="AZ716">
            <v>1305</v>
          </cell>
          <cell r="BA716">
            <v>49054500</v>
          </cell>
          <cell r="BB716">
            <v>45841</v>
          </cell>
          <cell r="BC716">
            <v>45863</v>
          </cell>
          <cell r="BD716">
            <v>45867</v>
          </cell>
          <cell r="BE716">
            <v>46021</v>
          </cell>
          <cell r="BF716">
            <v>46037</v>
          </cell>
          <cell r="BG716" t="str">
            <v>2 2-Ejecución</v>
          </cell>
          <cell r="BH716" t="str">
            <v>5 MESES Y 15 DIAS</v>
          </cell>
          <cell r="BI716" t="str">
            <v>1 1. Días</v>
          </cell>
          <cell r="BJ716">
            <v>151</v>
          </cell>
          <cell r="BK716">
            <v>15</v>
          </cell>
          <cell r="BL716">
            <v>166</v>
          </cell>
          <cell r="BM716" t="str">
            <v>SUBSECRETARÍA DE GOBERNANZA</v>
          </cell>
          <cell r="BN716" t="str">
            <v>DIRECCION DE PERSONAS JURÍDICAS</v>
          </cell>
          <cell r="BO716" t="str">
            <v>Yaneth Astrid Marín Ospina</v>
          </cell>
          <cell r="BP716">
            <v>43722703</v>
          </cell>
          <cell r="BQ716">
            <v>4</v>
          </cell>
          <cell r="BR716" t="str">
            <v>N.A</v>
          </cell>
          <cell r="BS716" t="str">
            <v>N.A</v>
          </cell>
          <cell r="BT716" t="str">
            <v>N.A</v>
          </cell>
          <cell r="BU716" t="str">
            <v>N.A</v>
          </cell>
          <cell r="BV716" t="str">
            <v>N.A</v>
          </cell>
          <cell r="BW716" t="str">
            <v>N.A</v>
          </cell>
          <cell r="BX716" t="str">
            <v>N.A</v>
          </cell>
          <cell r="BY716" t="str">
            <v>N.A</v>
          </cell>
          <cell r="BZ716" t="str">
            <v>N.A</v>
          </cell>
          <cell r="CA716" t="str">
            <v>N.A</v>
          </cell>
        </row>
        <row r="717">
          <cell r="A717" t="str">
            <v>715</v>
          </cell>
          <cell r="B717" t="str">
            <v>CONTRATO DE PRESTACIÓN DE SERVICIOS PROFESIONALES Y/O APOYO A LA GESTIÓN</v>
          </cell>
          <cell r="C717" t="str">
            <v>SCDPI-21417-01347-25</v>
          </cell>
          <cell r="D717" t="str">
            <v>CONTRATACION DIRECTA</v>
          </cell>
          <cell r="E717" t="str">
            <v>Prestar servicios profesionales a la Secretaría Distrital de Cultura; Recreación y Deporte - Dirección de Transformaciones Culturales; para articular y ejecutar acciones de intervención territorial mediante la gestión con actores; la producción operativa y la programación estratégica de actividades culturales; pedagógicas y de comportamiento en el sistema TransMilenio; en el marco de convenio interadministrativo No. 568 de 2025.</v>
          </cell>
          <cell r="F717" t="str">
            <v>17 17. Contrato de Prestación de Servicios</v>
          </cell>
          <cell r="G717" t="str">
            <v>1 Contratista</v>
          </cell>
          <cell r="H717" t="str">
            <v>1 Natural</v>
          </cell>
          <cell r="I717" t="str">
            <v>2 Privada (1)</v>
          </cell>
          <cell r="J717" t="str">
            <v>4 Persona Natural (2)</v>
          </cell>
          <cell r="K717" t="str">
            <v>31 31-Servicios Profesionales</v>
          </cell>
          <cell r="L717" t="str">
            <v>CO1.PCCNTR.8122482</v>
          </cell>
          <cell r="M717" t="str">
            <v>https://community.secop.gov.co/Public/Tendering/OpportunityDetail/Index?noticeUID=CO1.NTC.8492408&amp;isFromPublicArea=True&amp;isModal=true&amp;asPopupView=true</v>
          </cell>
          <cell r="N717">
            <v>45862</v>
          </cell>
          <cell r="O717" t="str">
            <v>5 Contratación directa</v>
          </cell>
          <cell r="P717" t="str">
            <v>33 Prestación de Servicios Profesionales y Apoyo (5-8)</v>
          </cell>
          <cell r="Q717" t="str">
            <v>N/A</v>
          </cell>
          <cell r="R717" t="str">
            <v>1 1. Ley 80</v>
          </cell>
          <cell r="S717" t="str">
            <v>6 6: Prestacion de servicios</v>
          </cell>
          <cell r="T717" t="str">
            <v>1 Nacional</v>
          </cell>
          <cell r="U717" t="str">
            <v>3 3. Único Contratista</v>
          </cell>
          <cell r="V717" t="str">
            <v>RADHARANI PULIDO MANTILLA</v>
          </cell>
          <cell r="W717" t="str">
            <v>F</v>
          </cell>
          <cell r="X717">
            <v>1015402918</v>
          </cell>
          <cell r="Y717">
            <v>7</v>
          </cell>
          <cell r="Z717" t="str">
            <v>AC 36 80 01</v>
          </cell>
          <cell r="AA717">
            <v>3054494243</v>
          </cell>
          <cell r="AB717" t="str">
            <v>radharani.pulido@scrd.gov.co</v>
          </cell>
          <cell r="AC717" t="str">
            <v>docenteradharanip@gmail.com</v>
          </cell>
          <cell r="AD717">
            <v>32133</v>
          </cell>
          <cell r="AE717">
            <v>38</v>
          </cell>
          <cell r="AF717" t="str">
            <v>SANTANDER - BUCARAMANGA</v>
          </cell>
          <cell r="AG717" t="str">
            <v>Titulo Profesional en ciencias sociales y/o trabajo social y/o licenciatura en educación comunitaria y/o licenciaturas y/o comunicación social y/o artes o áreas afines</v>
          </cell>
          <cell r="AH717" t="str">
            <v>ARTES ESCENICAS</v>
          </cell>
          <cell r="AI717" t="str">
            <v>1 1. Inversión</v>
          </cell>
          <cell r="AJ717">
            <v>122</v>
          </cell>
          <cell r="AK717" t="str">
            <v>O230117330120240122</v>
          </cell>
          <cell r="AL717" t="str">
            <v>Innovación y cambio cultural para la transformación de comportamientos que promuevan el orgullo por la ciudad de Bogotá D.C.</v>
          </cell>
          <cell r="AN717">
            <v>27863000</v>
          </cell>
          <cell r="AQ717">
            <v>27863000</v>
          </cell>
          <cell r="AU717">
            <v>27863000</v>
          </cell>
          <cell r="AV717" t="str">
            <v>$ 4.917.000</v>
          </cell>
          <cell r="AW717">
            <v>2035</v>
          </cell>
          <cell r="AX717">
            <v>27863000</v>
          </cell>
          <cell r="AY717">
            <v>45868</v>
          </cell>
          <cell r="AZ717">
            <v>1257</v>
          </cell>
          <cell r="BA717">
            <v>29502000</v>
          </cell>
          <cell r="BB717">
            <v>45828</v>
          </cell>
          <cell r="BC717">
            <v>45863</v>
          </cell>
          <cell r="BD717">
            <v>45873</v>
          </cell>
          <cell r="BE717">
            <v>46021</v>
          </cell>
          <cell r="BF717">
            <v>46021</v>
          </cell>
          <cell r="BG717" t="str">
            <v>2 2-Ejecución</v>
          </cell>
          <cell r="BH717" t="str">
            <v>5 MESES Y 20 DIAS</v>
          </cell>
          <cell r="BI717" t="str">
            <v>1 1. Días</v>
          </cell>
          <cell r="BJ717">
            <v>146</v>
          </cell>
          <cell r="BK717">
            <v>0</v>
          </cell>
          <cell r="BL717">
            <v>146</v>
          </cell>
          <cell r="BM717" t="str">
            <v>SUBSECRETARÍA DISTRITAL DE CULTURA CIUDADANA Y GESTIÓN DEL CONOCIMIENTO</v>
          </cell>
          <cell r="BN717" t="str">
            <v>SUBSECRETARÍA DISTRITAL DE CULTURA CIUDADANA Y GESTIÓN DEL CONOCIMIENTO</v>
          </cell>
          <cell r="BO717" t="str">
            <v>Julian Felipe Duarte Alvarez</v>
          </cell>
          <cell r="BP717">
            <v>1019071928</v>
          </cell>
          <cell r="BQ717">
            <v>3</v>
          </cell>
          <cell r="BR717" t="str">
            <v>N.A</v>
          </cell>
          <cell r="BS717" t="str">
            <v>N.A</v>
          </cell>
          <cell r="BT717" t="str">
            <v>N.A</v>
          </cell>
          <cell r="BU717" t="str">
            <v>N.A</v>
          </cell>
          <cell r="BV717" t="str">
            <v>N.A</v>
          </cell>
          <cell r="BW717" t="str">
            <v>N.A</v>
          </cell>
          <cell r="BX717" t="str">
            <v>N.A</v>
          </cell>
          <cell r="BY717" t="str">
            <v>N.A</v>
          </cell>
          <cell r="BZ717" t="str">
            <v>N.A</v>
          </cell>
          <cell r="CA717" t="str">
            <v>N.A</v>
          </cell>
        </row>
        <row r="718">
          <cell r="A718" t="str">
            <v>716</v>
          </cell>
          <cell r="B718" t="str">
            <v>CONTRATO DE PRESTACIÓN DE SERVICIOS PROFESIONALES Y/O APOYO A LA GESTIÓN</v>
          </cell>
          <cell r="C718" t="str">
            <v>SCDPI-240-00165-25</v>
          </cell>
          <cell r="D718" t="str">
            <v>CONTRATACION DIRECTA</v>
          </cell>
          <cell r="E718" t="str">
            <v>Prestar los servicios profesionales a la Secretaría Distrital de Cultura, Recreación y Deporte - Dirección de Personas
  Jurídicas para llevar a cabo la virtualización de un taller interactivo dirigido a las Entidades Sin Ánimo de Lucro sujetas a inspección,
  vigilancia y control, en el marco de la estrategia de fortalecimiento de la Dirección</v>
          </cell>
          <cell r="F718" t="str">
            <v>17 17. Contrato de Prestación de Servicios</v>
          </cell>
          <cell r="G718" t="str">
            <v>1 Contratista</v>
          </cell>
          <cell r="H718" t="str">
            <v>1 Natural</v>
          </cell>
          <cell r="I718" t="str">
            <v>2 Privada (1)</v>
          </cell>
          <cell r="J718" t="str">
            <v>4 Persona Natural (2)</v>
          </cell>
          <cell r="K718" t="str">
            <v>31 31-Servicios Profesionales</v>
          </cell>
          <cell r="L718" t="str">
            <v>CO1.PCCNTR.8123454</v>
          </cell>
          <cell r="M718" t="str">
            <v>https://community.secop.gov.co/Public/Tendering/OpportunityDetail/Index?noticeUID=CO1.NTC.8493607&amp;isFromPublicArea=True&amp;isModal=False</v>
          </cell>
          <cell r="N718">
            <v>45862</v>
          </cell>
          <cell r="O718" t="str">
            <v>5 Contratación directa</v>
          </cell>
          <cell r="P718" t="str">
            <v>33 Prestación de Servicios Profesionales y Apoyo (5-8)</v>
          </cell>
          <cell r="Q718" t="str">
            <v>N/A</v>
          </cell>
          <cell r="R718" t="str">
            <v>1 1. Ley 80</v>
          </cell>
          <cell r="S718" t="str">
            <v>6 6: Prestacion de servicios</v>
          </cell>
          <cell r="T718" t="str">
            <v>1 Nacional</v>
          </cell>
          <cell r="U718" t="str">
            <v>3 3. Único Contratista</v>
          </cell>
          <cell r="V718" t="str">
            <v>CARLOS FELIPE COLMENARES MISAS</v>
          </cell>
          <cell r="W718" t="str">
            <v>M</v>
          </cell>
          <cell r="X718">
            <v>80192953</v>
          </cell>
          <cell r="Y718">
            <v>8</v>
          </cell>
          <cell r="Z718" t="str">
            <v>AK 20 88 50 AP 310</v>
          </cell>
          <cell r="AA718">
            <v>3162656083</v>
          </cell>
          <cell r="AC718" t="str">
            <v>pipecfcm@gmail.com</v>
          </cell>
          <cell r="AD718">
            <v>31142</v>
          </cell>
          <cell r="AE718">
            <v>41</v>
          </cell>
          <cell r="AF718" t="str">
            <v>CUNDINAMARCA - BOGOTA</v>
          </cell>
          <cell r="AG718" t="str">
            <v>Profesional en economía y seis
  (6) años de experiencia
  profesional</v>
          </cell>
          <cell r="AH718" t="str">
            <v>ECONOMISTA</v>
          </cell>
          <cell r="AI718" t="str">
            <v>1 1. Inversión</v>
          </cell>
          <cell r="AJ718">
            <v>144</v>
          </cell>
          <cell r="AK718" t="str">
            <v>O230117330120240144</v>
          </cell>
          <cell r="AL718" t="str">
            <v>Fortalecimiento de la sostenibilidad económica del sector cultural y creativo, a través de la implementación de programas que permitan aumentar crecimiento y competitividad, en Bogotá D.C.</v>
          </cell>
          <cell r="AN718">
            <v>38892000</v>
          </cell>
          <cell r="AQ718">
            <v>38892000</v>
          </cell>
          <cell r="AU718">
            <v>38892000</v>
          </cell>
          <cell r="AV718" t="str">
            <v>$ 9.723.000</v>
          </cell>
          <cell r="AW718">
            <v>2080</v>
          </cell>
          <cell r="AX718">
            <v>38892000</v>
          </cell>
          <cell r="AY718">
            <v>45877</v>
          </cell>
          <cell r="AZ718">
            <v>1304</v>
          </cell>
          <cell r="BA718">
            <v>38892000</v>
          </cell>
          <cell r="BB718">
            <v>45841</v>
          </cell>
          <cell r="BC718">
            <v>45869</v>
          </cell>
          <cell r="BD718">
            <v>45881</v>
          </cell>
          <cell r="BE718">
            <v>46021</v>
          </cell>
          <cell r="BF718">
            <v>46021</v>
          </cell>
          <cell r="BG718" t="str">
            <v>2 2-Ejecución</v>
          </cell>
          <cell r="BH718" t="str">
            <v>4 MESES</v>
          </cell>
          <cell r="BI718" t="str">
            <v>1 1. Días</v>
          </cell>
          <cell r="BJ718">
            <v>138</v>
          </cell>
          <cell r="BK718">
            <v>0</v>
          </cell>
          <cell r="BL718">
            <v>138</v>
          </cell>
          <cell r="BM718" t="str">
            <v>SUBSECRETARÍA DE GOBERNANZA</v>
          </cell>
          <cell r="BN718" t="str">
            <v>DIRECCION DE PERSONAS JURÍDICAS</v>
          </cell>
          <cell r="BO718" t="str">
            <v>Ana María Boada Ayala</v>
          </cell>
          <cell r="BP718">
            <v>52885691</v>
          </cell>
          <cell r="BQ718">
            <v>6</v>
          </cell>
          <cell r="BR718" t="str">
            <v>N.A</v>
          </cell>
          <cell r="BS718" t="str">
            <v>N.A</v>
          </cell>
          <cell r="BT718" t="str">
            <v>N.A</v>
          </cell>
          <cell r="BU718" t="str">
            <v>N.A</v>
          </cell>
          <cell r="BV718" t="str">
            <v>N.A</v>
          </cell>
          <cell r="BW718" t="str">
            <v>N.A</v>
          </cell>
          <cell r="BX718" t="str">
            <v>N.A</v>
          </cell>
          <cell r="BY718" t="str">
            <v>N.A</v>
          </cell>
          <cell r="BZ718" t="str">
            <v>N.A</v>
          </cell>
          <cell r="CA718" t="str">
            <v>N.A</v>
          </cell>
        </row>
        <row r="719">
          <cell r="A719" t="str">
            <v>717</v>
          </cell>
          <cell r="B719" t="str">
            <v>CONTRATO DE PRESTACIÓN DE SERVICIOS PROFESIONALES Y/O APOYO A LA GESTIÓN</v>
          </cell>
          <cell r="C719" t="str">
            <v>SCDPI-21416-01413-25</v>
          </cell>
          <cell r="D719" t="str">
            <v>CONTRATACION DIRECTA</v>
          </cell>
          <cell r="E719" t="str">
            <v>Prestar servicios profesionales a la Secretaria de Cultura, Recreación y Deporte – Subsecretaría de Gobernanza como productor de campo en eventos de la entidad.</v>
          </cell>
          <cell r="F719" t="str">
            <v>17 17. Contrato de Prestación de Servicios</v>
          </cell>
          <cell r="G719" t="str">
            <v>1 Contratista</v>
          </cell>
          <cell r="H719" t="str">
            <v>1 Natural</v>
          </cell>
          <cell r="I719" t="str">
            <v>2 Privada (1)</v>
          </cell>
          <cell r="J719" t="str">
            <v>4 Persona Natural (2)</v>
          </cell>
          <cell r="K719" t="str">
            <v>31 31-Servicios Profesionales</v>
          </cell>
          <cell r="L719" t="str">
            <v>CO1.PCCNTR.8124258</v>
          </cell>
          <cell r="M719" t="str">
            <v>https://community.secop.gov.co/Public/Tendering/OpportunityDetail/Index?noticeUID=CO1.NTC.8494861&amp;isFromPublicArea=True&amp;isModal=False</v>
          </cell>
          <cell r="N719">
            <v>45862</v>
          </cell>
          <cell r="O719" t="str">
            <v>5 Contratación directa</v>
          </cell>
          <cell r="P719" t="str">
            <v>33 Prestación de Servicios Profesionales y Apoyo (5-8)</v>
          </cell>
          <cell r="Q719" t="str">
            <v>N/A</v>
          </cell>
          <cell r="R719" t="str">
            <v>1 1. Ley 80</v>
          </cell>
          <cell r="S719" t="str">
            <v>6 6: Prestacion de servicios</v>
          </cell>
          <cell r="T719" t="str">
            <v>1 Nacional</v>
          </cell>
          <cell r="U719" t="str">
            <v>3 3. Único Contratista</v>
          </cell>
          <cell r="V719" t="str">
            <v>NILSON FABIAN ZAMORA MORENO</v>
          </cell>
          <cell r="W719" t="str">
            <v>M</v>
          </cell>
          <cell r="X719">
            <v>79900487</v>
          </cell>
          <cell r="Y719">
            <v>2</v>
          </cell>
          <cell r="Z719" t="str">
            <v>KR 7811C 21</v>
          </cell>
          <cell r="AA719">
            <v>8248677</v>
          </cell>
          <cell r="AB719" t="str">
            <v>nilson.zamora@scrd.gov.co</v>
          </cell>
          <cell r="AC719" t="str">
            <v>fazbaco@hotmail.com</v>
          </cell>
          <cell r="AD719">
            <v>28852</v>
          </cell>
          <cell r="AE719">
            <v>47</v>
          </cell>
          <cell r="AF719" t="str">
            <v>TOLIMA - RIOBLANCO</v>
          </cell>
          <cell r="AG719" t="str">
            <v>Profesional en Ingeniería de Producción, Artes, Comunicaciones o afines, con experiencia mínima de 4 años relacionada con la gestión de eventos, producción general y/o producción de campo de eventos culturales</v>
          </cell>
          <cell r="AH719" t="str">
            <v>INGENIERIA DE PRODUCCION</v>
          </cell>
          <cell r="AI719" t="str">
            <v>1 1. Inversión</v>
          </cell>
          <cell r="AJ719">
            <v>102</v>
          </cell>
          <cell r="AK719" t="str">
            <v>O230117330120240102</v>
          </cell>
          <cell r="AL719" t="str">
            <v>Fortalecimiento de alianzas estratégicas a nivel bilateral y multilateral para el posicionamiento de la ciudad como referente cultural y recreodeportivo en escenario</v>
          </cell>
          <cell r="AN719">
            <v>40605000</v>
          </cell>
          <cell r="AP719">
            <v>1082800</v>
          </cell>
          <cell r="AQ719">
            <v>39522200</v>
          </cell>
          <cell r="AU719">
            <v>39522200</v>
          </cell>
          <cell r="AV719" t="str">
            <v>$ 8.121.000</v>
          </cell>
          <cell r="AW719">
            <v>1976</v>
          </cell>
          <cell r="AX719">
            <v>40605000</v>
          </cell>
          <cell r="AY719">
            <v>45867</v>
          </cell>
          <cell r="AZ719">
            <v>1314</v>
          </cell>
          <cell r="BA719">
            <v>40605000</v>
          </cell>
          <cell r="BB719">
            <v>45847</v>
          </cell>
          <cell r="BC719">
            <v>45866</v>
          </cell>
          <cell r="BD719">
            <v>45874</v>
          </cell>
          <cell r="BE719">
            <v>46022</v>
          </cell>
          <cell r="BF719">
            <v>46022</v>
          </cell>
          <cell r="BG719" t="str">
            <v>2 2-Ejecución</v>
          </cell>
          <cell r="BH719" t="str">
            <v>5 MESES</v>
          </cell>
          <cell r="BI719" t="str">
            <v>1 1. Días</v>
          </cell>
          <cell r="BJ719">
            <v>146</v>
          </cell>
          <cell r="BK719">
            <v>0</v>
          </cell>
          <cell r="BL719">
            <v>146</v>
          </cell>
          <cell r="BM719" t="str">
            <v>SUBSECRETARÍA DE GOBERNANZA</v>
          </cell>
          <cell r="BN719" t="str">
            <v>SUBSECRETARÍA DE GOBERNANZA</v>
          </cell>
          <cell r="BO719" t="str">
            <v>Natalia Sefair Lopez</v>
          </cell>
          <cell r="BP719">
            <v>52999380</v>
          </cell>
          <cell r="BQ719">
            <v>0</v>
          </cell>
          <cell r="BR719" t="str">
            <v>N.A</v>
          </cell>
          <cell r="BS719" t="str">
            <v>N.A</v>
          </cell>
          <cell r="BT719" t="str">
            <v>N.A</v>
          </cell>
          <cell r="BU719" t="str">
            <v>N.A</v>
          </cell>
          <cell r="BV719" t="str">
            <v>N.A</v>
          </cell>
          <cell r="BW719" t="str">
            <v>N.A</v>
          </cell>
          <cell r="BX719" t="str">
            <v>N.A</v>
          </cell>
          <cell r="BY719" t="str">
            <v>N.A</v>
          </cell>
          <cell r="BZ719" t="str">
            <v>N.A</v>
          </cell>
          <cell r="CA719" t="str">
            <v>N.A</v>
          </cell>
        </row>
        <row r="720">
          <cell r="A720" t="str">
            <v>718</v>
          </cell>
          <cell r="B720" t="str">
            <v>CONTRATO DE PRESTACIÓN DE SERVICIOS PROFESIONALES Y/O APOYO A LA GESTIÓN</v>
          </cell>
          <cell r="C720" t="str">
            <v>SCDPI-21416-01414-25</v>
          </cell>
          <cell r="D720" t="str">
            <v>CONTRATACION DIRECTA</v>
          </cell>
          <cell r="E720" t="str">
            <v>Prestar servicios profesionales a la Secretaria de Cultura, Recreación y Deporte – Subsecretaría de Gobernanza en actividades relacionadas con la produccion artistica de eventos de la Entidad.</v>
          </cell>
          <cell r="F720" t="str">
            <v>17 17. Contrato de Prestación de Servicios</v>
          </cell>
          <cell r="G720" t="str">
            <v>1 Contratista</v>
          </cell>
          <cell r="H720" t="str">
            <v>1 Natural</v>
          </cell>
          <cell r="I720" t="str">
            <v>2 Privada (1)</v>
          </cell>
          <cell r="J720" t="str">
            <v>4 Persona Natural (2)</v>
          </cell>
          <cell r="K720" t="str">
            <v>31 31-Servicios Profesionales</v>
          </cell>
          <cell r="L720" t="str">
            <v>CO1.PCCNTR.8124613</v>
          </cell>
          <cell r="M720" t="str">
            <v>https://community.secop.gov.co/Public/Tendering/OpportunityDetail/Index?noticeUID=CO1.NTC.8495321&amp;isFromPublicArea=True&amp;isModal=False</v>
          </cell>
          <cell r="N720">
            <v>45862</v>
          </cell>
          <cell r="O720" t="str">
            <v>5 Contratación directa</v>
          </cell>
          <cell r="P720" t="str">
            <v>33 Prestación de Servicios Profesionales y Apoyo (5-8)</v>
          </cell>
          <cell r="Q720" t="str">
            <v>N/A</v>
          </cell>
          <cell r="R720" t="str">
            <v>1 1. Ley 80</v>
          </cell>
          <cell r="S720" t="str">
            <v>6 6: Prestacion de servicios</v>
          </cell>
          <cell r="T720" t="str">
            <v>1 Nacional</v>
          </cell>
          <cell r="U720" t="str">
            <v>3 3. Único Contratista</v>
          </cell>
          <cell r="V720" t="str">
            <v>ANGELICA MARIA FONSECA ALFONSO</v>
          </cell>
          <cell r="W720" t="str">
            <v>F</v>
          </cell>
          <cell r="X720">
            <v>1032398495</v>
          </cell>
          <cell r="Y720">
            <v>8</v>
          </cell>
          <cell r="Z720" t="str">
            <v>CL 18 3 18</v>
          </cell>
          <cell r="AA720">
            <v>3003706310</v>
          </cell>
          <cell r="AB720" t="str">
            <v>angelica.fonseca@scrd.gov.co</v>
          </cell>
          <cell r="AC720" t="str">
            <v>angelicamaria.fonsecaa@gmail.com</v>
          </cell>
          <cell r="AD720">
            <v>32024</v>
          </cell>
          <cell r="AE720">
            <v>38</v>
          </cell>
          <cell r="AF720" t="str">
            <v>CUNDINAMARCA - BOGOTA</v>
          </cell>
          <cell r="AG720" t="str">
            <v>Profesional en Ciencias Sociales, Humanidades, Artes, Administración, Comunicaciones o afines, con experiencia mínima de 4 años en actividades artísticas y/o logísticas y/o producción y/o acompañamiento a agentes artísticos o culturales.</v>
          </cell>
          <cell r="AH720" t="str">
            <v>ARTES ESCENICAS</v>
          </cell>
          <cell r="AI720" t="str">
            <v>1 1. Inversión</v>
          </cell>
          <cell r="AJ720">
            <v>102</v>
          </cell>
          <cell r="AK720" t="str">
            <v>O230117330120240102</v>
          </cell>
          <cell r="AL720" t="str">
            <v>Fortalecimiento de alianzas estratégicas a nivel bilateral y multilateral para el posicionamiento de la ciudad como referente cultural y recreodeportivo en escenario</v>
          </cell>
          <cell r="AN720">
            <v>40605000</v>
          </cell>
          <cell r="AP720">
            <v>5684700</v>
          </cell>
          <cell r="AQ720">
            <v>34920300</v>
          </cell>
          <cell r="AU720">
            <v>34920300</v>
          </cell>
          <cell r="AV720" t="str">
            <v>$ 8.121.000</v>
          </cell>
          <cell r="AW720">
            <v>2078</v>
          </cell>
          <cell r="AX720">
            <v>40605000</v>
          </cell>
          <cell r="AY720">
            <v>45877</v>
          </cell>
          <cell r="AZ720">
            <v>1313</v>
          </cell>
          <cell r="BA720">
            <v>40605000</v>
          </cell>
          <cell r="BB720">
            <v>45847</v>
          </cell>
          <cell r="BC720">
            <v>45866</v>
          </cell>
          <cell r="BD720">
            <v>45891</v>
          </cell>
          <cell r="BE720">
            <v>46022</v>
          </cell>
          <cell r="BF720">
            <v>46022</v>
          </cell>
          <cell r="BG720" t="str">
            <v>2 2-Ejecución</v>
          </cell>
          <cell r="BH720" t="str">
            <v>5 MESES</v>
          </cell>
          <cell r="BI720" t="str">
            <v>1 1. Días</v>
          </cell>
          <cell r="BJ720">
            <v>129</v>
          </cell>
          <cell r="BK720">
            <v>0</v>
          </cell>
          <cell r="BL720">
            <v>129</v>
          </cell>
          <cell r="BM720" t="str">
            <v>SUBSECRETARÍA DE GOBERNANZA</v>
          </cell>
          <cell r="BN720" t="str">
            <v>SUBSECRETARÍA DE GOBERNANZA</v>
          </cell>
          <cell r="BO720" t="str">
            <v>Ana María Boada Ayala</v>
          </cell>
          <cell r="BP720">
            <v>52885691</v>
          </cell>
          <cell r="BQ720">
            <v>6</v>
          </cell>
          <cell r="BR720" t="str">
            <v>N.A</v>
          </cell>
          <cell r="BS720" t="str">
            <v>N.A</v>
          </cell>
          <cell r="BT720" t="str">
            <v>N.A</v>
          </cell>
          <cell r="BU720" t="str">
            <v>N.A</v>
          </cell>
          <cell r="BV720" t="str">
            <v>N.A</v>
          </cell>
          <cell r="BW720" t="str">
            <v>N.A</v>
          </cell>
          <cell r="BX720" t="str">
            <v>N.A</v>
          </cell>
          <cell r="BY720" t="str">
            <v>N.A</v>
          </cell>
          <cell r="BZ720" t="str">
            <v>N.A</v>
          </cell>
          <cell r="CA720" t="str">
            <v>N.A</v>
          </cell>
        </row>
        <row r="721">
          <cell r="A721" t="str">
            <v>719</v>
          </cell>
          <cell r="B721" t="str">
            <v>CONTRATO DE PRESTACIÓN DE SERVICIOS PROFESIONALES Y/O APOYO A LA GESTIÓN</v>
          </cell>
          <cell r="C721" t="str">
            <v>SCDPI-21417-01385-25</v>
          </cell>
          <cell r="D721" t="str">
            <v>CONTRATACION DIRECTA</v>
          </cell>
          <cell r="E721" t="str">
            <v>Prestar servicios profesionales a la Secretaría de Cultura, Recreación y Deporte – Subsecretaría de Cultura Ciudadana y Gestión del Conocimiento, realizando la planeación, ejecución y seguimiento de las iniciativas de fomento, en el marco del convenio interadministrativo No. 568 de 2025.</v>
          </cell>
          <cell r="F721" t="str">
            <v>17 17. Contrato de Prestación de Servicios</v>
          </cell>
          <cell r="G721" t="str">
            <v>1 Contratista</v>
          </cell>
          <cell r="H721" t="str">
            <v>1 Natural</v>
          </cell>
          <cell r="I721" t="str">
            <v>2 Privada (1)</v>
          </cell>
          <cell r="J721" t="str">
            <v>4 Persona Natural (2)</v>
          </cell>
          <cell r="K721" t="str">
            <v>31 31-Servicios Profesionales</v>
          </cell>
          <cell r="L721" t="str">
            <v>CO1.PCCNTR.8125551</v>
          </cell>
          <cell r="M721" t="str">
            <v>https://community.secop.gov.co/Public/Tendering/OpportunityDetail/Index?noticeUID=CO1.NTC.8497659&amp;isFromPublicArea=True&amp;isModal=False</v>
          </cell>
          <cell r="N721">
            <v>45863</v>
          </cell>
          <cell r="O721" t="str">
            <v>5 Contratación directa</v>
          </cell>
          <cell r="P721" t="str">
            <v>33 Prestación de Servicios Profesionales y Apoyo (5-8)</v>
          </cell>
          <cell r="Q721" t="str">
            <v>N/A</v>
          </cell>
          <cell r="R721" t="str">
            <v>1 1. Ley 80</v>
          </cell>
          <cell r="S721" t="str">
            <v>6 6: Prestacion de servicios</v>
          </cell>
          <cell r="T721" t="str">
            <v>1 Nacional</v>
          </cell>
          <cell r="U721" t="str">
            <v>3 3. Único Contratista</v>
          </cell>
          <cell r="V721" t="str">
            <v>JULIANA RODRIGUEZ MOYANO</v>
          </cell>
          <cell r="W721" t="str">
            <v>F</v>
          </cell>
          <cell r="X721">
            <v>1000515536</v>
          </cell>
          <cell r="Y721">
            <v>8</v>
          </cell>
          <cell r="Z721" t="str">
            <v>TV 88 19 A 60</v>
          </cell>
          <cell r="AA721">
            <v>3053075</v>
          </cell>
          <cell r="AB721" t="str">
            <v>juliana.rodriguez@scrd.gov.co</v>
          </cell>
          <cell r="AC721" t="str">
            <v>juliana.rodriguezm08@gmail.com</v>
          </cell>
          <cell r="AD721">
            <v>37124</v>
          </cell>
          <cell r="AE721">
            <v>24</v>
          </cell>
          <cell r="AF721" t="str">
            <v>CUNDINAMARCA - BOGOTA</v>
          </cell>
          <cell r="AG721" t="str">
            <v>Titulo profesional en ciencias políticas, comunicacion social, periodismo y/o publicidada, sin experiencia</v>
          </cell>
          <cell r="AH721" t="str">
            <v>COMUNICACION SOCIAL Y PERIODISMO</v>
          </cell>
          <cell r="AI721" t="str">
            <v>1 1. Inversión</v>
          </cell>
          <cell r="AJ721">
            <v>122</v>
          </cell>
          <cell r="AK721" t="str">
            <v>O230117330120240122</v>
          </cell>
          <cell r="AL721" t="str">
            <v>Innovación y cambio cultural para la transformación de comportamientos que promuevan el orgullo por la ciudad de Bogotá D.C.</v>
          </cell>
          <cell r="AN721">
            <v>29502000</v>
          </cell>
          <cell r="AP721">
            <v>2458500</v>
          </cell>
          <cell r="AQ721">
            <v>27043500</v>
          </cell>
          <cell r="AU721">
            <v>27043500</v>
          </cell>
          <cell r="AV721" t="str">
            <v>$ 4.917.000</v>
          </cell>
          <cell r="AW721">
            <v>1981</v>
          </cell>
          <cell r="AX721">
            <v>29502000</v>
          </cell>
          <cell r="AY721">
            <v>45868</v>
          </cell>
          <cell r="AZ721">
            <v>1279</v>
          </cell>
          <cell r="BA721">
            <v>29502000</v>
          </cell>
          <cell r="BB721">
            <v>45833</v>
          </cell>
          <cell r="BC721">
            <v>45867</v>
          </cell>
          <cell r="BD721">
            <v>45870</v>
          </cell>
          <cell r="BE721">
            <v>46021</v>
          </cell>
          <cell r="BF721">
            <v>46037</v>
          </cell>
          <cell r="BG721" t="str">
            <v>2 2-Ejecución</v>
          </cell>
          <cell r="BH721" t="str">
            <v>6 MESES</v>
          </cell>
          <cell r="BI721" t="str">
            <v>1 1. Días</v>
          </cell>
          <cell r="BJ721">
            <v>149</v>
          </cell>
          <cell r="BK721">
            <v>15</v>
          </cell>
          <cell r="BL721">
            <v>164</v>
          </cell>
          <cell r="BM721" t="str">
            <v>SUBSECRETARÍA DISTRITAL DE CULTURA CIUDADANA Y GESTIÓN DEL CONOCIMIENTO</v>
          </cell>
          <cell r="BN721" t="str">
            <v>DIRECCIÓN DE REDES Y ACCIÓN COLECTIVA</v>
          </cell>
          <cell r="BO721" t="str">
            <v>Angélica Rocío Martínez Torres</v>
          </cell>
          <cell r="BP721">
            <v>1018421450</v>
          </cell>
          <cell r="BQ721">
            <v>4</v>
          </cell>
          <cell r="BR721" t="str">
            <v>N.A</v>
          </cell>
          <cell r="BS721" t="str">
            <v>N.A</v>
          </cell>
          <cell r="BT721" t="str">
            <v>N.A</v>
          </cell>
          <cell r="BU721" t="str">
            <v>N.A</v>
          </cell>
          <cell r="BV721" t="str">
            <v>N.A</v>
          </cell>
          <cell r="BW721" t="str">
            <v>N.A</v>
          </cell>
          <cell r="BX721" t="str">
            <v>N.A</v>
          </cell>
          <cell r="BY721" t="str">
            <v>N.A</v>
          </cell>
          <cell r="BZ721" t="str">
            <v>N.A</v>
          </cell>
          <cell r="CA721" t="str">
            <v>N.A</v>
          </cell>
        </row>
        <row r="722">
          <cell r="A722" t="str">
            <v>720</v>
          </cell>
          <cell r="B722" t="str">
            <v>COMPRAVENTA</v>
          </cell>
          <cell r="C722" t="str">
            <v>SCRD-MIC-33-2025</v>
          </cell>
          <cell r="D722" t="str">
            <v>MÍNIMA CUANTÍA</v>
          </cell>
          <cell r="E722" t="str">
            <v>Adquisición de paquete de software para automatización de procesos al interior de la entidad en sedes de la Secretaría de Cultura Recreación y Deporte</v>
          </cell>
          <cell r="F722" t="str">
            <v>8 8. Compraventa</v>
          </cell>
          <cell r="G722" t="str">
            <v>1 Contratista</v>
          </cell>
          <cell r="H722" t="str">
            <v>2 Jurídica</v>
          </cell>
          <cell r="I722" t="str">
            <v>2 Privada (1)</v>
          </cell>
          <cell r="J722" t="str">
            <v>3 Privadas (2)</v>
          </cell>
          <cell r="K722" t="str">
            <v>121 121-Compraventa (Bienes Muebles)</v>
          </cell>
          <cell r="L722" t="str">
            <v>CO1.PCCNTR.8135060</v>
          </cell>
          <cell r="M722" t="str">
            <v>https://community.secop.gov.co/Public/Tendering/OpportunityDetail/Index?noticeUID=CO1.NTC.8423529&amp;isFromPublicArea=True&amp;isModal=False</v>
          </cell>
          <cell r="N722">
            <v>45849</v>
          </cell>
          <cell r="O722" t="str">
            <v>4 Mínima cuantía</v>
          </cell>
          <cell r="P722" t="str">
            <v>30 Porcentaje Mínima Cuantía (4)</v>
          </cell>
          <cell r="Q722" t="str">
            <v>N/A</v>
          </cell>
          <cell r="R722" t="str">
            <v>1 1. Ley 80</v>
          </cell>
          <cell r="S722" t="str">
            <v>3 3: Tecnologia</v>
          </cell>
          <cell r="T722" t="str">
            <v>1 Nacional</v>
          </cell>
          <cell r="U722" t="str">
            <v>3 3. Único Contratista</v>
          </cell>
          <cell r="V722" t="str">
            <v>PARAMO GLOBAL SOLUTIONS - YOLANDA RUIZ GUEVARA E.C.</v>
          </cell>
          <cell r="W722" t="str">
            <v>N.A</v>
          </cell>
          <cell r="X722">
            <v>37935783</v>
          </cell>
          <cell r="Y722">
            <v>6</v>
          </cell>
          <cell r="Z722" t="str">
            <v>Calle 62 #31-11 B. Floresta Baja</v>
          </cell>
          <cell r="AA722" t="str">
            <v>314 4529204</v>
          </cell>
          <cell r="AB722" t="str">
            <v>licitaciones@paramoglobal.com</v>
          </cell>
          <cell r="AC722" t="str">
            <v>licitaciones@paramoglobal.com</v>
          </cell>
          <cell r="AD722" t="str">
            <v>N.A</v>
          </cell>
          <cell r="AE722" t="str">
            <v>N.A</v>
          </cell>
          <cell r="AF722" t="str">
            <v>N.A</v>
          </cell>
          <cell r="AG722" t="str">
            <v>N.A</v>
          </cell>
          <cell r="AH722" t="str">
            <v>N.A</v>
          </cell>
          <cell r="AI722" t="str">
            <v>1 1. Inversión</v>
          </cell>
          <cell r="AJ722">
            <v>163</v>
          </cell>
          <cell r="AK722" t="str">
            <v>O230117459920240163</v>
          </cell>
          <cell r="AL722" t="str">
            <v>Fortalecimiento Institucional para una Gobernanza Pública Confiable en Bogotá D.C.</v>
          </cell>
          <cell r="AN722">
            <v>6537888</v>
          </cell>
          <cell r="AQ722">
            <v>6537888</v>
          </cell>
          <cell r="AU722">
            <v>6537888</v>
          </cell>
          <cell r="AV722" t="str">
            <v>$ 0</v>
          </cell>
          <cell r="AW722">
            <v>2072</v>
          </cell>
          <cell r="AX722">
            <v>6537888</v>
          </cell>
          <cell r="AY722">
            <v>45874</v>
          </cell>
          <cell r="AZ722">
            <v>1215</v>
          </cell>
          <cell r="BA722">
            <v>10000000</v>
          </cell>
          <cell r="BB722">
            <v>45813</v>
          </cell>
          <cell r="BC722">
            <v>45868</v>
          </cell>
          <cell r="BD722">
            <v>45874</v>
          </cell>
          <cell r="BE722">
            <v>45904</v>
          </cell>
          <cell r="BF722">
            <v>45904</v>
          </cell>
          <cell r="BG722" t="str">
            <v>2 2-Ejecución</v>
          </cell>
          <cell r="BH722" t="str">
            <v>1 MES</v>
          </cell>
          <cell r="BI722" t="str">
            <v>1 1. Días</v>
          </cell>
          <cell r="BJ722">
            <v>29</v>
          </cell>
          <cell r="BK722">
            <v>0</v>
          </cell>
          <cell r="BL722">
            <v>29</v>
          </cell>
          <cell r="BM722" t="str">
            <v>DIRECCIÓN DE GESTIÓN CORPORATIVA Y RELACIÓN CON EL CIUDADANO</v>
          </cell>
          <cell r="BN722" t="str">
            <v>OFICINA DE TECNOLOGÍAS DE LA INFORMACIÓN</v>
          </cell>
          <cell r="BO722" t="str">
            <v>Fabio Fernando Sánchez Sánchez</v>
          </cell>
          <cell r="BP722">
            <v>19495495</v>
          </cell>
          <cell r="BQ722">
            <v>5</v>
          </cell>
          <cell r="BR722" t="str">
            <v>Yolanda Ruiz Guevara</v>
          </cell>
          <cell r="BS722">
            <v>37935783</v>
          </cell>
          <cell r="BT722" t="str">
            <v>N.A</v>
          </cell>
          <cell r="BU722" t="str">
            <v>N.A</v>
          </cell>
          <cell r="BV722" t="str">
            <v>N.A</v>
          </cell>
          <cell r="BW722" t="str">
            <v>N.A</v>
          </cell>
          <cell r="BX722" t="str">
            <v>N.A</v>
          </cell>
          <cell r="BY722" t="str">
            <v>N.A</v>
          </cell>
          <cell r="BZ722" t="str">
            <v>N.A</v>
          </cell>
          <cell r="CA722" t="str">
            <v>N.A</v>
          </cell>
        </row>
        <row r="723">
          <cell r="A723" t="str">
            <v>721</v>
          </cell>
          <cell r="B723" t="str">
            <v>CONTRATO DE PRESTACIÓN DE SERVICIOS PROFESIONALES Y/O APOYO A LA GESTIÓN</v>
          </cell>
          <cell r="C723" t="str">
            <v>SCDPI-21417-01350-25</v>
          </cell>
          <cell r="D723" t="str">
            <v>CONTRATACION DIRECTA</v>
          </cell>
          <cell r="E723" t="str">
            <v>Prestar servicios profesionales a la Secretaría Distrital de Cultura, Recreación y Deporte – Dirección de Transformaciones Culturales, para realizar e implementar experiencias transformadoras que activen sentidos, narrativas y vínculos entre usuarios y usuarias del sistema y los espacios de movilidad, con enfoque comportamental, estético y simbólico, en el marco del convenio interadministrativo No. 568 de 2025.</v>
          </cell>
          <cell r="F723" t="str">
            <v>17 17. Contrato de Prestación de Servicios</v>
          </cell>
          <cell r="G723" t="str">
            <v>1 Contratista</v>
          </cell>
          <cell r="H723" t="str">
            <v>1 Natural</v>
          </cell>
          <cell r="I723" t="str">
            <v>2 Privada (1)</v>
          </cell>
          <cell r="J723" t="str">
            <v>4 Persona Natural (2)</v>
          </cell>
          <cell r="K723" t="str">
            <v>31 31-Servicios Profesionales</v>
          </cell>
          <cell r="L723" t="str">
            <v>CO1.PCCNTR.8127661</v>
          </cell>
          <cell r="M723" t="str">
            <v>https://community.secop.gov.co/Public/Tendering/OpportunityDetail/Index?noticeUID=CO1.NTC.8501179&amp;isFromPublicArea=True&amp;isModal=False</v>
          </cell>
          <cell r="N723">
            <v>45863</v>
          </cell>
          <cell r="O723" t="str">
            <v>5 Contratación directa</v>
          </cell>
          <cell r="P723" t="str">
            <v>33 Prestación de Servicios Profesionales y Apoyo (5-8)</v>
          </cell>
          <cell r="Q723" t="str">
            <v>N/A</v>
          </cell>
          <cell r="R723" t="str">
            <v>1 1. Ley 80</v>
          </cell>
          <cell r="S723" t="str">
            <v>6 6: Prestacion de servicios</v>
          </cell>
          <cell r="T723" t="str">
            <v>1 Nacional</v>
          </cell>
          <cell r="U723" t="str">
            <v>3 3. Único Contratista</v>
          </cell>
          <cell r="V723" t="str">
            <v>LESLY VANESSA JIMENEZ MANCILLA</v>
          </cell>
          <cell r="W723" t="str">
            <v>F</v>
          </cell>
          <cell r="X723">
            <v>1010232736</v>
          </cell>
          <cell r="Y723">
            <v>5</v>
          </cell>
          <cell r="Z723" t="str">
            <v>Cra 39 no 36 95 sur</v>
          </cell>
          <cell r="AA723" t="str">
            <v>Cra 39 no 36 95 sur</v>
          </cell>
          <cell r="AB723" t="str">
            <v>leslie.jimenez@scrd.gov.co</v>
          </cell>
          <cell r="AC723" t="str">
            <v>less.vane.com@hotmail.com</v>
          </cell>
          <cell r="AD723">
            <v>35523</v>
          </cell>
          <cell r="AE723">
            <v>29</v>
          </cell>
          <cell r="AF723" t="str">
            <v>CUNDINAMARCA - BOGOTA</v>
          </cell>
          <cell r="AG723" t="str">
            <v>Titulo Profesional en diseño grafico y/o diseño industrial y/o diseño digital y/o artes y/o arquitectura o áreas afines, ciencias sociales, o ciencias humanas, ciencia política o relaciones internacionales y afines.</v>
          </cell>
          <cell r="AH723" t="str">
            <v>POLITOLOGO</v>
          </cell>
          <cell r="AI723" t="str">
            <v>1 1. Inversión</v>
          </cell>
          <cell r="AJ723">
            <v>122</v>
          </cell>
          <cell r="AK723" t="str">
            <v>O230117330120240122</v>
          </cell>
          <cell r="AL723" t="str">
            <v>Innovación y cambio cultural para la transformación de comportamientos que promuevan el orgullo por la ciudad de Bogotá D.C.</v>
          </cell>
          <cell r="AN723">
            <v>24585000</v>
          </cell>
          <cell r="AQ723">
            <v>24585000</v>
          </cell>
          <cell r="AU723">
            <v>24585000</v>
          </cell>
          <cell r="AV723" t="str">
            <v>$ 4.917.000</v>
          </cell>
          <cell r="AW723">
            <v>1949</v>
          </cell>
          <cell r="AX723">
            <v>24585000</v>
          </cell>
          <cell r="AY723">
            <v>45866</v>
          </cell>
          <cell r="AZ723">
            <v>1267</v>
          </cell>
          <cell r="BA723">
            <v>29502000</v>
          </cell>
          <cell r="BB723">
            <v>45832</v>
          </cell>
          <cell r="BC723">
            <v>45866</v>
          </cell>
          <cell r="BD723">
            <v>45870</v>
          </cell>
          <cell r="BE723">
            <v>46021</v>
          </cell>
          <cell r="BF723">
            <v>46021</v>
          </cell>
          <cell r="BG723" t="str">
            <v>2 2-Ejecución</v>
          </cell>
          <cell r="BH723" t="str">
            <v>5 MESES</v>
          </cell>
          <cell r="BI723" t="str">
            <v>1 1. Días</v>
          </cell>
          <cell r="BJ723">
            <v>149</v>
          </cell>
          <cell r="BK723">
            <v>0</v>
          </cell>
          <cell r="BL723">
            <v>149</v>
          </cell>
          <cell r="BM723" t="str">
            <v>SUBSECRETARÍA DISTRITAL DE CULTURA CIUDADANA Y GESTIÓN DEL CONOCIMIENTO</v>
          </cell>
          <cell r="BN723" t="str">
            <v>DIRECCION DE TRANSFORMACIONES CULTURALES</v>
          </cell>
          <cell r="BO723" t="str">
            <v>Julian Felipe Duarte Alvarez</v>
          </cell>
          <cell r="BP723">
            <v>1019071928</v>
          </cell>
          <cell r="BQ723">
            <v>3</v>
          </cell>
          <cell r="BR723" t="str">
            <v>N.A</v>
          </cell>
          <cell r="BS723" t="str">
            <v>N.A</v>
          </cell>
          <cell r="BT723" t="str">
            <v>N.A</v>
          </cell>
          <cell r="BU723" t="str">
            <v>N.A</v>
          </cell>
          <cell r="BV723" t="str">
            <v>N.A</v>
          </cell>
          <cell r="BW723" t="str">
            <v>N.A</v>
          </cell>
          <cell r="BX723" t="str">
            <v>N.A</v>
          </cell>
          <cell r="BY723" t="str">
            <v>N.A</v>
          </cell>
          <cell r="BZ723" t="str">
            <v>N.A</v>
          </cell>
          <cell r="CA723" t="str">
            <v>N.A</v>
          </cell>
        </row>
        <row r="724">
          <cell r="A724">
            <v>722</v>
          </cell>
          <cell r="B724" t="str">
            <v>CONTRATO DE PRESTACIÓN DE SERVICIOS PROFESIONALES Y/O APOYO A LA GESTIÓN</v>
          </cell>
          <cell r="C724" t="str">
            <v>SCDPI-21417-01384-25</v>
          </cell>
          <cell r="D724" t="str">
            <v>CONTRATACION DIRECTA</v>
          </cell>
          <cell r="E724" t="str">
            <v>Prestar servicios profesionales a la Secretaría de Cultura, Recreación y Deporte – Subsecretaría de Cultura Ciudadana y Gestión del Conocimiento – Dirección de Redes y Acción Colectiva, realizando el seguimiento y articulación de los procesos territoriales, en el marco del convenio interadministrativo No. 568 de 2025.</v>
          </cell>
          <cell r="F724" t="str">
            <v>17 17. Contrato de Prestación de Servicios</v>
          </cell>
          <cell r="G724" t="str">
            <v>1 Contratista</v>
          </cell>
          <cell r="H724" t="str">
            <v>1 Natural</v>
          </cell>
          <cell r="I724" t="str">
            <v>2 Privada (1)</v>
          </cell>
          <cell r="J724" t="str">
            <v>4 Persona Natural (2)</v>
          </cell>
          <cell r="K724" t="str">
            <v>31 31-Servicios Profesionales</v>
          </cell>
          <cell r="L724" t="str">
            <v>CO1.PCCNTR.8127992</v>
          </cell>
          <cell r="M724" t="str">
            <v>https://community.secop.gov.co/Public/Tendering/OpportunityDetail/Index?noticeUID=CO1.NTC.8501930&amp;isFromPublicArea=True&amp;isModal=False</v>
          </cell>
          <cell r="N724">
            <v>45863</v>
          </cell>
          <cell r="O724" t="str">
            <v>5 Contratación directa</v>
          </cell>
          <cell r="P724" t="str">
            <v>33 Prestación de Servicios Profesionales y Apoyo (5-8)</v>
          </cell>
          <cell r="Q724" t="str">
            <v>N/A</v>
          </cell>
          <cell r="R724" t="str">
            <v>1 1. Ley 80</v>
          </cell>
          <cell r="S724" t="str">
            <v>6 6: Prestacion de servicios</v>
          </cell>
          <cell r="T724" t="str">
            <v>1 Nacional</v>
          </cell>
          <cell r="U724" t="str">
            <v>3 3. Único Contratista</v>
          </cell>
          <cell r="V724" t="str">
            <v>CHRISTIAM CAMILO MENDEZ SANDOVAL</v>
          </cell>
          <cell r="W724" t="str">
            <v>M</v>
          </cell>
          <cell r="X724">
            <v>1010183144</v>
          </cell>
          <cell r="Y724">
            <v>4</v>
          </cell>
          <cell r="Z724" t="str">
            <v>KR 69 D 25 45</v>
          </cell>
          <cell r="AA724">
            <v>3102339487</v>
          </cell>
          <cell r="AC724" t="str">
            <v>crisjah.ts@hotmail.com</v>
          </cell>
          <cell r="AD724">
            <v>32642</v>
          </cell>
          <cell r="AE724">
            <v>36</v>
          </cell>
          <cell r="AF724" t="str">
            <v>CUNDINAMARCA - FUNZA</v>
          </cell>
          <cell r="AG724" t="str">
            <v>Titulo profesional en ciencias sociales, trabajo social, psicologia y/o ciencias politicas, con mas de dos (2) años de experiencia en gestion social, o implementacion de programas para la cultura ciudadana o procesos de planeación, o gestion territorial o comunitaria, o procesos con la comunidad en el seguimiento y articulación de los procesos territoriales</v>
          </cell>
          <cell r="AH724" t="str">
            <v>TRABAJO SOCIAL</v>
          </cell>
          <cell r="AI724" t="str">
            <v>1 1. Inversión</v>
          </cell>
          <cell r="AJ724">
            <v>122</v>
          </cell>
          <cell r="AK724" t="str">
            <v>O230117330120240122</v>
          </cell>
          <cell r="AL724" t="str">
            <v>Innovación y cambio cultural para la transformación de comportamientos que promuevan el orgullo por la ciudad de Bogotá D.C.</v>
          </cell>
          <cell r="AN724">
            <v>32595000</v>
          </cell>
          <cell r="AQ724">
            <v>32595000</v>
          </cell>
          <cell r="AU724">
            <v>32595000</v>
          </cell>
          <cell r="AV724" t="str">
            <v>$ 6.519.000</v>
          </cell>
          <cell r="AW724">
            <v>1952</v>
          </cell>
          <cell r="AX724">
            <v>32595000</v>
          </cell>
          <cell r="AY724">
            <v>45867</v>
          </cell>
          <cell r="AZ724">
            <v>1280</v>
          </cell>
          <cell r="BA724">
            <v>39114000</v>
          </cell>
          <cell r="BB724">
            <v>45833</v>
          </cell>
          <cell r="BC724">
            <v>45866</v>
          </cell>
          <cell r="BD724">
            <v>45870</v>
          </cell>
          <cell r="BE724">
            <v>46021</v>
          </cell>
          <cell r="BF724">
            <v>45936</v>
          </cell>
          <cell r="BG724" t="str">
            <v>2 2-Ejecución</v>
          </cell>
          <cell r="BH724" t="str">
            <v>6 MESES</v>
          </cell>
          <cell r="BI724" t="str">
            <v>1 1. Días</v>
          </cell>
          <cell r="BJ724">
            <v>149</v>
          </cell>
          <cell r="BK724">
            <v>-74</v>
          </cell>
          <cell r="BL724">
            <v>75</v>
          </cell>
          <cell r="BM724" t="str">
            <v>SUBSECRETARÍA DISTRITAL DE CULTURA CIUDADANA Y GESTIÓN DEL CONOCIMIENTO</v>
          </cell>
          <cell r="BN724" t="str">
            <v>DIRECCIÓN DE REDES Y ACCIÓN COLECTIVA</v>
          </cell>
          <cell r="BO724" t="str">
            <v>Angélica Rocío Martínez Torres</v>
          </cell>
          <cell r="BP724">
            <v>1018421450</v>
          </cell>
          <cell r="BQ724">
            <v>4</v>
          </cell>
          <cell r="BR724" t="str">
            <v>N.A</v>
          </cell>
          <cell r="BS724" t="str">
            <v>N.A</v>
          </cell>
          <cell r="BT724" t="str">
            <v>N.A</v>
          </cell>
          <cell r="BU724" t="str">
            <v>N.A</v>
          </cell>
          <cell r="BV724" t="str">
            <v>N.A</v>
          </cell>
          <cell r="BW724" t="str">
            <v>N.A</v>
          </cell>
          <cell r="BX724" t="str">
            <v>N.A</v>
          </cell>
          <cell r="BY724" t="str">
            <v>N.A</v>
          </cell>
          <cell r="BZ724" t="str">
            <v>N.A</v>
          </cell>
          <cell r="CA724" t="str">
            <v>N.A</v>
          </cell>
        </row>
        <row r="725">
          <cell r="A725">
            <v>723</v>
          </cell>
          <cell r="B725" t="str">
            <v>CONTRATO DE PRESTACIÓN DE SERVICIOS PROFESIONALES Y/O APOYO A LA GESTIÓN</v>
          </cell>
          <cell r="C725" t="str">
            <v>SCDPI-21417-01373-25</v>
          </cell>
          <cell r="D725" t="str">
            <v>CONTRATACION DIRECTA</v>
          </cell>
          <cell r="E725" t="str">
            <v>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v>
          </cell>
          <cell r="F725" t="str">
            <v>17 17. Contrato de Prestación de Servicios</v>
          </cell>
          <cell r="G725" t="str">
            <v>1 Contratista</v>
          </cell>
          <cell r="H725" t="str">
            <v>1 Natural</v>
          </cell>
          <cell r="I725" t="str">
            <v>2 Privada (1)</v>
          </cell>
          <cell r="J725" t="str">
            <v>4 Persona Natural (2)</v>
          </cell>
          <cell r="K725" t="str">
            <v>31 31-Servicios Profesionales</v>
          </cell>
          <cell r="L725" t="str">
            <v>CO1.PCCNTR.8133646</v>
          </cell>
          <cell r="M725" t="str">
            <v>https://community.secop.gov.co/Public/Tendering/OpportunityDetail/Index?noticeUID=CO1.NTC.8510256&amp;isFromPublicArea=True&amp;isModal=False</v>
          </cell>
          <cell r="N725">
            <v>45866</v>
          </cell>
          <cell r="O725" t="str">
            <v>5 Contratación directa</v>
          </cell>
          <cell r="P725" t="str">
            <v>33 Prestación de Servicios Profesionales y Apoyo (5-8)</v>
          </cell>
          <cell r="Q725" t="str">
            <v>N/A</v>
          </cell>
          <cell r="R725" t="str">
            <v>1 1. Ley 80</v>
          </cell>
          <cell r="S725" t="str">
            <v>6 6: Prestacion de servicios</v>
          </cell>
          <cell r="T725" t="str">
            <v>1 Nacional</v>
          </cell>
          <cell r="U725" t="str">
            <v>3 3. Único Contratista</v>
          </cell>
          <cell r="V725" t="str">
            <v>PAULA ANDREA GOMEZ VARGAS</v>
          </cell>
          <cell r="W725" t="str">
            <v>F</v>
          </cell>
          <cell r="X725">
            <v>1233909428</v>
          </cell>
          <cell r="Y725">
            <v>8</v>
          </cell>
          <cell r="Z725" t="str">
            <v>DG 146 118 41 IN 12 AP 246</v>
          </cell>
          <cell r="AA725">
            <v>3165068535</v>
          </cell>
          <cell r="AB725" t="str">
            <v>paula.gomez@mail.scrd.gov.co</v>
          </cell>
          <cell r="AC725" t="str">
            <v>paulagova6@outlook.com</v>
          </cell>
          <cell r="AD725">
            <v>36378</v>
          </cell>
          <cell r="AE725">
            <v>26</v>
          </cell>
          <cell r="AF725" t="str">
            <v>CUNDINAMARCA - BOGOTA</v>
          </cell>
          <cell r="AG725" t="str">
            <v>Titulo profesional en ciencias sociales, sociólogia, comunicación social, politologia, antropología, trabajo social, psicólogia, licenciatura, ingenieria indutrial o administración con dos (2) años de experiencia relacionada en trabajo comunitario, diseño e implementación de metodologías, participativas, seguimiento, recolección de análisis de información y construcción de documentos.</v>
          </cell>
          <cell r="AH725" t="str">
            <v>POLITOLOGO</v>
          </cell>
          <cell r="AI725" t="str">
            <v>1 1. Inversión</v>
          </cell>
          <cell r="AJ725">
            <v>122</v>
          </cell>
          <cell r="AK725" t="str">
            <v>O230117330120240122</v>
          </cell>
          <cell r="AL725" t="str">
            <v>Innovación y cambio cultural para la transformación de comportamientos que promuevan el orgullo por la ciudad de Bogotá D.C.</v>
          </cell>
          <cell r="AN725">
            <v>39114000</v>
          </cell>
          <cell r="AQ725">
            <v>39114000</v>
          </cell>
          <cell r="AU725">
            <v>39114000</v>
          </cell>
          <cell r="AV725" t="str">
            <v>$ 6.519.000</v>
          </cell>
          <cell r="AW725">
            <v>1982</v>
          </cell>
          <cell r="AX725">
            <v>39114000</v>
          </cell>
          <cell r="AY725">
            <v>45868</v>
          </cell>
          <cell r="AZ725">
            <v>1238</v>
          </cell>
          <cell r="BA725">
            <v>39114000</v>
          </cell>
          <cell r="BB725">
            <v>45828</v>
          </cell>
          <cell r="BC725">
            <v>45867</v>
          </cell>
          <cell r="BD725">
            <v>45870</v>
          </cell>
          <cell r="BE725">
            <v>46021</v>
          </cell>
          <cell r="BF725">
            <v>46021</v>
          </cell>
          <cell r="BG725" t="str">
            <v>2 2-Ejecución</v>
          </cell>
          <cell r="BH725" t="str">
            <v>6 MESES</v>
          </cell>
          <cell r="BI725" t="str">
            <v>1 1. Días</v>
          </cell>
          <cell r="BJ725">
            <v>149</v>
          </cell>
          <cell r="BK725">
            <v>0</v>
          </cell>
          <cell r="BL725">
            <v>149</v>
          </cell>
          <cell r="BM725" t="str">
            <v>SUBSECRETARÍA DISTRITAL DE CULTURA CIUDADANA Y GESTIÓN DEL CONOCIMIENTO</v>
          </cell>
          <cell r="BN725" t="str">
            <v>DIRECCIÓN DE REDES Y ACCIÓN COLECTIVA</v>
          </cell>
          <cell r="BO725" t="str">
            <v>Angélica Rocío Martínez Torres</v>
          </cell>
          <cell r="BP725">
            <v>1018421450</v>
          </cell>
          <cell r="BQ725">
            <v>4</v>
          </cell>
          <cell r="BR725" t="str">
            <v>N.A</v>
          </cell>
          <cell r="BS725" t="str">
            <v>N.A</v>
          </cell>
          <cell r="BT725" t="str">
            <v>N.A</v>
          </cell>
          <cell r="BU725" t="str">
            <v>N.A</v>
          </cell>
          <cell r="BV725" t="str">
            <v>N.A</v>
          </cell>
          <cell r="BW725" t="str">
            <v>N.A</v>
          </cell>
          <cell r="BX725" t="str">
            <v>N.A</v>
          </cell>
          <cell r="BY725" t="str">
            <v>N.A</v>
          </cell>
          <cell r="BZ725" t="str">
            <v>N.A</v>
          </cell>
          <cell r="CA725" t="str">
            <v>N.A</v>
          </cell>
        </row>
        <row r="726">
          <cell r="A726">
            <v>724</v>
          </cell>
          <cell r="B726" t="str">
            <v>CONTRATO DE PRESTACIÓN DE SERVICIOS PROFESIONALES Y/O APOYO A LA GESTIÓN</v>
          </cell>
          <cell r="C726" t="str">
            <v>SCDPI-21417-01351-2</v>
          </cell>
          <cell r="D726" t="str">
            <v>CONTRATACION DIRECTA</v>
          </cell>
          <cell r="E726" t="str">
            <v>Prestar servicios profesionales a la Secretaría Distrital de Cultura, Recreación y Deporte – Dirección de Transformaciones Culturales, para realizar e implementar experiencias transformadoras que activen sentidos, narrativas y vínculos entre usuarios y usuarias del sistema y los espacios de movilidad, con enfoque comportamental, estético y simbólico, en el marco del convenio interadministrativo No. 568 de 2025.</v>
          </cell>
          <cell r="F726" t="str">
            <v>17 17. Contrato de Prestación de Servicios</v>
          </cell>
          <cell r="G726" t="str">
            <v>1 Contratista</v>
          </cell>
          <cell r="H726" t="str">
            <v>1 Natural</v>
          </cell>
          <cell r="I726" t="str">
            <v>2 Privada (1)</v>
          </cell>
          <cell r="J726" t="str">
            <v>4 Persona Natural (2)</v>
          </cell>
          <cell r="K726" t="str">
            <v>31 31-Servicios Profesionales</v>
          </cell>
          <cell r="L726" t="str">
            <v>CO1.PCCNTR.8138154</v>
          </cell>
          <cell r="M726" t="str">
            <v>https://community.secop.gov.co/Public/Tendering/OpportunityDetail/Index?noticeUID=CO1.NTC.8517036&amp;isFromPublicArea=True&amp;isModal=False</v>
          </cell>
          <cell r="N726">
            <v>45867</v>
          </cell>
          <cell r="O726" t="str">
            <v>5 Contratación directa</v>
          </cell>
          <cell r="P726" t="str">
            <v>33 Prestación de Servicios Profesionales y Apoyo (5-8)</v>
          </cell>
          <cell r="Q726" t="str">
            <v>N/A</v>
          </cell>
          <cell r="R726" t="str">
            <v>1 1. Ley 80</v>
          </cell>
          <cell r="S726" t="str">
            <v>6 6: Prestacion de servicios</v>
          </cell>
          <cell r="T726" t="str">
            <v>1 Nacional</v>
          </cell>
          <cell r="U726" t="str">
            <v>3 3. Único Contratista</v>
          </cell>
          <cell r="V726" t="str">
            <v>STHEFANNYA PEREZ SUAREZ</v>
          </cell>
          <cell r="W726" t="str">
            <v>F</v>
          </cell>
          <cell r="X726">
            <v>1014210882</v>
          </cell>
          <cell r="Y726">
            <v>2</v>
          </cell>
          <cell r="Z726" t="str">
            <v>CL 130 C BIS 98 A 28</v>
          </cell>
          <cell r="AA726">
            <v>6015202220</v>
          </cell>
          <cell r="AB726" t="str">
            <v>sthefannya.perez@scrd.gov.co</v>
          </cell>
          <cell r="AC726" t="str">
            <v>teffaoff@gmail.com</v>
          </cell>
          <cell r="AD726">
            <v>32981</v>
          </cell>
          <cell r="AE726">
            <v>36</v>
          </cell>
          <cell r="AF726" t="str">
            <v>CUNDINAMARCA - BOGOTA</v>
          </cell>
          <cell r="AG726" t="str">
            <v>Titulo Profesional en diseño grafico y/o diseño industrial y/o diseño digital y/o artes y/o arquitectura o áreas afines.</v>
          </cell>
          <cell r="AH726" t="str">
            <v>ARTES VISUALES</v>
          </cell>
          <cell r="AI726" t="str">
            <v>1 1. Inversión</v>
          </cell>
          <cell r="AJ726">
            <v>122</v>
          </cell>
          <cell r="AK726" t="str">
            <v>O230117330120240122</v>
          </cell>
          <cell r="AL726" t="str">
            <v>Innovación y cambio cultural para la transformación de comportamientos que promuevan el orgullo por la ciudad de Bogotá D.C.</v>
          </cell>
          <cell r="AN726">
            <v>24585000</v>
          </cell>
          <cell r="AQ726">
            <v>24585000</v>
          </cell>
          <cell r="AU726">
            <v>24585000</v>
          </cell>
          <cell r="AV726" t="str">
            <v>$ 4.917.000</v>
          </cell>
          <cell r="AW726">
            <v>2036</v>
          </cell>
          <cell r="AX726">
            <v>24585000</v>
          </cell>
          <cell r="AY726">
            <v>45868</v>
          </cell>
          <cell r="AZ726">
            <v>1266</v>
          </cell>
          <cell r="BA726">
            <v>29502000</v>
          </cell>
          <cell r="BB726">
            <v>45832</v>
          </cell>
          <cell r="BC726">
            <v>45867</v>
          </cell>
          <cell r="BD726">
            <v>45874</v>
          </cell>
          <cell r="BE726">
            <v>46021</v>
          </cell>
          <cell r="BF726">
            <v>46021</v>
          </cell>
          <cell r="BG726" t="str">
            <v>2 2-Ejecución</v>
          </cell>
          <cell r="BH726" t="str">
            <v>5 MESES</v>
          </cell>
          <cell r="BI726" t="str">
            <v>1 1. Días</v>
          </cell>
          <cell r="BJ726">
            <v>145</v>
          </cell>
          <cell r="BK726">
            <v>0</v>
          </cell>
          <cell r="BL726">
            <v>145</v>
          </cell>
          <cell r="BM726" t="str">
            <v>SUBSECRETARÍA DISTRITAL DE CULTURA CIUDADANA Y GESTIÓN DEL CONOCIMIENTO</v>
          </cell>
          <cell r="BN726" t="str">
            <v>DIRECCION DE TRANSFORMACIONES CULTURALES</v>
          </cell>
          <cell r="BO726" t="str">
            <v>Julian Felipe Duarte Alvarez</v>
          </cell>
          <cell r="BP726">
            <v>1019071928</v>
          </cell>
          <cell r="BQ726">
            <v>3</v>
          </cell>
          <cell r="BR726" t="str">
            <v>N.A</v>
          </cell>
          <cell r="BS726" t="str">
            <v>N.A</v>
          </cell>
          <cell r="BT726" t="str">
            <v>N.A</v>
          </cell>
          <cell r="BU726" t="str">
            <v>N.A</v>
          </cell>
          <cell r="BV726" t="str">
            <v>N.A</v>
          </cell>
          <cell r="BW726" t="str">
            <v>N.A</v>
          </cell>
          <cell r="BX726" t="str">
            <v>N.A</v>
          </cell>
          <cell r="BY726" t="str">
            <v>N.A</v>
          </cell>
          <cell r="BZ726" t="str">
            <v>N.A</v>
          </cell>
          <cell r="CA726" t="str">
            <v>N.A</v>
          </cell>
        </row>
        <row r="727">
          <cell r="A727">
            <v>725</v>
          </cell>
          <cell r="B727" t="str">
            <v>CONTRATO DE PRESTACIÓN DE SERVICIOS PROFESIONALES Y/O APOYO A LA GESTIÓN</v>
          </cell>
          <cell r="C727" t="str">
            <v>CDPI-21417-01378-2</v>
          </cell>
          <cell r="D727" t="str">
            <v>CONTRATACION DIRECTA</v>
          </cell>
          <cell r="E727" t="str">
            <v>Prestar servicios profesionales a la Secretaría de Cultura, Recreación y Deporte - Subsecretaría de Cultura Ciudadana Gestión del Conocimiento, para el desarrollo de registros fotográficos, audiovisuales y narrativos para la promoción y difusión de los componentes del convenio, en el marco del convenio interadministrativo No. 568 de 2025.</v>
          </cell>
          <cell r="F727" t="str">
            <v>17 17. Contrato de Prestación de Servicios</v>
          </cell>
          <cell r="G727" t="str">
            <v>1 Contratista</v>
          </cell>
          <cell r="H727" t="str">
            <v>1 Natural</v>
          </cell>
          <cell r="I727" t="str">
            <v>2 Privada (1)</v>
          </cell>
          <cell r="J727" t="str">
            <v>4 Persona Natural (2)</v>
          </cell>
          <cell r="K727" t="str">
            <v>31 31-Servicios Profesionales</v>
          </cell>
          <cell r="L727" t="str">
            <v>CO1.PCCNTR.8139375</v>
          </cell>
          <cell r="M727" t="str">
            <v>https://community.secop.gov.co/Public/Tendering/OpportunityDetail/Index?noticeUID=CO1.NTC.8518916&amp;isFromPublicArea=True&amp;isModal=False</v>
          </cell>
          <cell r="N727">
            <v>45867</v>
          </cell>
          <cell r="O727" t="str">
            <v>5 Contratación directa</v>
          </cell>
          <cell r="P727" t="str">
            <v>33 Prestación de Servicios Profesionales y Apoyo (5-8)</v>
          </cell>
          <cell r="Q727" t="str">
            <v>N/A</v>
          </cell>
          <cell r="R727" t="str">
            <v>1 1. Ley 80</v>
          </cell>
          <cell r="S727" t="str">
            <v>6 6: Prestacion de servicios</v>
          </cell>
          <cell r="T727" t="str">
            <v>1 Nacional</v>
          </cell>
          <cell r="U727" t="str">
            <v>3 3. Único Contratista</v>
          </cell>
          <cell r="V727" t="str">
            <v>CARLOS ANDRES ZEA FAJARDO</v>
          </cell>
          <cell r="W727" t="str">
            <v>M</v>
          </cell>
          <cell r="X727">
            <v>1032482738</v>
          </cell>
          <cell r="Y727">
            <v>1</v>
          </cell>
          <cell r="Z727" t="str">
            <v>KR 83 A 64 03 SUR</v>
          </cell>
          <cell r="AA727">
            <v>3196607403</v>
          </cell>
          <cell r="AB727" t="str">
            <v>carlos.zea@scrd.gov.co</v>
          </cell>
          <cell r="AC727" t="str">
            <v>andreszeajah@gmail.com</v>
          </cell>
          <cell r="AD727">
            <v>35236</v>
          </cell>
          <cell r="AE727">
            <v>29</v>
          </cell>
          <cell r="AF727" t="str">
            <v>CUNDINAMARCA - BOGOTA</v>
          </cell>
          <cell r="AG727" t="str">
            <v>Profesional en comunicación social o comunicación audiovisual o afines, o periodismo, o en diseño gráfico, o diseño industrial, o maestro en artes visuales o afines, con un (1) año de experiencia en preproducción, producción o postproducción audiovisual y/o fotográfica, o acciones comunicativas</v>
          </cell>
          <cell r="AH727" t="str">
            <v>COMUNICADOR SOCIAL - PERIODISTA</v>
          </cell>
          <cell r="AI727" t="str">
            <v>1 1. Inversión</v>
          </cell>
          <cell r="AJ727">
            <v>122</v>
          </cell>
          <cell r="AK727" t="str">
            <v>O230117330120240122</v>
          </cell>
          <cell r="AL727" t="str">
            <v>Innovación y cambio cultural para la transformación de comportamientos que promuevan el orgullo por la ciudad de Bogotá D.C.</v>
          </cell>
          <cell r="AN727">
            <v>28590000</v>
          </cell>
          <cell r="AQ727">
            <v>28590000</v>
          </cell>
          <cell r="AU727">
            <v>28590000</v>
          </cell>
          <cell r="AV727" t="str">
            <v>$ 5.718.000</v>
          </cell>
          <cell r="AW727">
            <v>2016</v>
          </cell>
          <cell r="AX727">
            <v>28590000</v>
          </cell>
          <cell r="AY727">
            <v>45868</v>
          </cell>
          <cell r="AZ727">
            <v>1271</v>
          </cell>
          <cell r="BA727">
            <v>34308000</v>
          </cell>
          <cell r="BB727">
            <v>45832</v>
          </cell>
          <cell r="BC727">
            <v>45868</v>
          </cell>
          <cell r="BD727">
            <v>45881</v>
          </cell>
          <cell r="BE727">
            <v>46020</v>
          </cell>
          <cell r="BF727">
            <v>46020</v>
          </cell>
          <cell r="BG727" t="str">
            <v>2 2-Ejecución</v>
          </cell>
          <cell r="BH727" t="str">
            <v>6 MESES</v>
          </cell>
          <cell r="BI727" t="str">
            <v>1 1. Días</v>
          </cell>
          <cell r="BJ727">
            <v>137</v>
          </cell>
          <cell r="BK727">
            <v>0</v>
          </cell>
          <cell r="BL727">
            <v>137</v>
          </cell>
          <cell r="BM727" t="str">
            <v>SUBSECRETARÍA DISTRITAL DE CULTURA CIUDADANA Y GESTIÓN DEL CONOCIMIENTO</v>
          </cell>
          <cell r="BN727" t="str">
            <v>DIRECCIÓN DE REDES Y ACCIÓN COLECTIVA</v>
          </cell>
          <cell r="BO727" t="str">
            <v>Angélica Rocío Martínez Torres</v>
          </cell>
          <cell r="BP727">
            <v>1018421450</v>
          </cell>
          <cell r="BQ727">
            <v>4</v>
          </cell>
          <cell r="BR727" t="str">
            <v>N.A</v>
          </cell>
          <cell r="BS727" t="str">
            <v>N.A</v>
          </cell>
          <cell r="BT727" t="str">
            <v>N.A</v>
          </cell>
          <cell r="BU727" t="str">
            <v>N.A</v>
          </cell>
          <cell r="BV727" t="str">
            <v>N.A</v>
          </cell>
          <cell r="BW727" t="str">
            <v>N.A</v>
          </cell>
          <cell r="BX727" t="str">
            <v>N.A</v>
          </cell>
          <cell r="BY727" t="str">
            <v>N.A</v>
          </cell>
          <cell r="BZ727" t="str">
            <v>N.A</v>
          </cell>
          <cell r="CA727" t="str">
            <v>N.A</v>
          </cell>
        </row>
        <row r="728">
          <cell r="A728">
            <v>726</v>
          </cell>
          <cell r="B728" t="str">
            <v>CONTRATO DE PRESTACIÓN DE SERVICIOS PROFESIONALES Y/O APOYO A LA GESTIÓN</v>
          </cell>
          <cell r="C728" t="str">
            <v>SCDPI-21420-01436-2</v>
          </cell>
          <cell r="D728" t="str">
            <v>CONTRATACION DIRECTA</v>
          </cell>
          <cell r="E728" t="str">
            <v>Prestar servicios de apoyo a la gestión a la secretaría de cultura, recreación y deporte – dirección de gestión corporativa y relación con el ciudadano - grupo interno de trabajo de gestión de servicios administrativos, para el desarrollo de actividades de clasificación, organización y descripción documental de los archivos de la Entidad.</v>
          </cell>
          <cell r="F728" t="str">
            <v>17 17. Contrato de Prestación de Servicios</v>
          </cell>
          <cell r="G728" t="str">
            <v>1 Contratista</v>
          </cell>
          <cell r="H728" t="str">
            <v>1 Natural</v>
          </cell>
          <cell r="I728" t="str">
            <v>2 Privada (1)</v>
          </cell>
          <cell r="J728" t="str">
            <v>4 Persona Natural (2)</v>
          </cell>
          <cell r="K728" t="str">
            <v>33 33-Servicios Apoyo a la Gestion de la Entidad (servicios administrativos)</v>
          </cell>
          <cell r="L728" t="str">
            <v>CO1.PCCNTR.8140409</v>
          </cell>
          <cell r="M728" t="str">
            <v>https://community.secop.gov.co/Public/Tendering/OpportunityDetail/Index?noticeUID=CO1.NTC.8520184&amp;isFromPublicArea=True&amp;isModal=False</v>
          </cell>
          <cell r="N728">
            <v>45867</v>
          </cell>
          <cell r="O728" t="str">
            <v>5 Contratación directa</v>
          </cell>
          <cell r="P728" t="str">
            <v>33 Prestación de Servicios Profesionales y Apoyo (5-8)</v>
          </cell>
          <cell r="Q728" t="str">
            <v>N/A</v>
          </cell>
          <cell r="R728" t="str">
            <v>1 1. Ley 80</v>
          </cell>
          <cell r="S728" t="str">
            <v>6 6: Prestacion de servicios</v>
          </cell>
          <cell r="T728" t="str">
            <v>1 Nacional</v>
          </cell>
          <cell r="U728" t="str">
            <v>3 3. Único Contratista</v>
          </cell>
          <cell r="V728" t="str">
            <v>SINDY CAROLINA PRIETO PACHÓN</v>
          </cell>
          <cell r="W728" t="str">
            <v>F</v>
          </cell>
          <cell r="X728">
            <v>1010181441</v>
          </cell>
          <cell r="Y728">
            <v>8</v>
          </cell>
          <cell r="Z728" t="str">
            <v>KR 3 #1 B 50</v>
          </cell>
          <cell r="AA728">
            <v>3174768046</v>
          </cell>
          <cell r="AB728" t="str">
            <v>mariam.zapatac@scrd.gov.co</v>
          </cell>
          <cell r="AC728" t="str">
            <v>sindyprieto0416@gmail.com</v>
          </cell>
          <cell r="AD728">
            <v>32569</v>
          </cell>
          <cell r="AE728">
            <v>37</v>
          </cell>
          <cell r="AF728" t="str">
            <v>CUNDINAMARCA - BOGOTA</v>
          </cell>
          <cell r="AG728" t="str">
            <v>Técnico Asistencia en organización de Archivos con experiencia mínima de un (1) años gestión documental y/o foliación, rotulación y/o depuración y/o organización de inventarios documentales y/o aplicación de tablas de retención y valoración documental</v>
          </cell>
          <cell r="AH728" t="str">
            <v>TECNICO AISTENCIA EN ORGANIZACION DE ARCHIVOS</v>
          </cell>
          <cell r="AI728" t="str">
            <v>1 1. Inversión</v>
          </cell>
          <cell r="AJ728">
            <v>163</v>
          </cell>
          <cell r="AK728" t="str">
            <v>O230117459920240163</v>
          </cell>
          <cell r="AL728" t="str">
            <v>Fortalecimiento Institucional para una Gobernanza Pública Confiable en Bogotá D.C.</v>
          </cell>
          <cell r="AN728">
            <v>11151700</v>
          </cell>
          <cell r="AQ728">
            <v>11151700</v>
          </cell>
          <cell r="AU728">
            <v>11151700</v>
          </cell>
          <cell r="AV728" t="str">
            <v>$ 3.759.000</v>
          </cell>
          <cell r="AW728">
            <v>2038</v>
          </cell>
          <cell r="AX728">
            <v>11151700</v>
          </cell>
          <cell r="AY728">
            <v>45870</v>
          </cell>
          <cell r="AZ728">
            <v>1338</v>
          </cell>
          <cell r="BA728">
            <v>11151700</v>
          </cell>
          <cell r="BB728">
            <v>45848</v>
          </cell>
          <cell r="BC728">
            <v>45868</v>
          </cell>
          <cell r="BD728">
            <v>45870</v>
          </cell>
          <cell r="BE728">
            <v>45959</v>
          </cell>
          <cell r="BF728">
            <v>45959</v>
          </cell>
          <cell r="BG728" t="str">
            <v>2 2-Ejecución</v>
          </cell>
          <cell r="BH728" t="str">
            <v>2 MESES Y 29 DIAS</v>
          </cell>
          <cell r="BI728" t="str">
            <v>1 1. Días</v>
          </cell>
          <cell r="BJ728">
            <v>88</v>
          </cell>
          <cell r="BK728">
            <v>0</v>
          </cell>
          <cell r="BL728">
            <v>88</v>
          </cell>
          <cell r="BM728" t="str">
            <v>DIRECCIÓN DE GESTIÓN CORPORATIVA Y RELACIÓN CON EL CIUDADANO</v>
          </cell>
          <cell r="BN728" t="str">
            <v>GRUPO INTERNO DE TRABAJO DE SERVICIOS ADMINISTRATIVOS</v>
          </cell>
          <cell r="BO728" t="str">
            <v>Paola Andrea Ramirez Gutierrez</v>
          </cell>
          <cell r="BP728">
            <v>52478000</v>
          </cell>
          <cell r="BQ728">
            <v>1</v>
          </cell>
          <cell r="BR728" t="str">
            <v>N.A</v>
          </cell>
          <cell r="BS728" t="str">
            <v>N.A</v>
          </cell>
          <cell r="BT728" t="str">
            <v>N.A</v>
          </cell>
          <cell r="BU728" t="str">
            <v>N.A</v>
          </cell>
          <cell r="BV728" t="str">
            <v>N.A</v>
          </cell>
          <cell r="BW728" t="str">
            <v>N.A</v>
          </cell>
          <cell r="BX728" t="str">
            <v>N.A</v>
          </cell>
          <cell r="BY728" t="str">
            <v>N.A</v>
          </cell>
          <cell r="BZ728" t="str">
            <v>N.A</v>
          </cell>
          <cell r="CA728" t="str">
            <v>N.A</v>
          </cell>
        </row>
        <row r="729">
          <cell r="A729">
            <v>727</v>
          </cell>
          <cell r="B729" t="str">
            <v>CONTRATO DE PRESTACIÓN DE SERVICIOS PROFESIONALES Y/O APOYO A LA GESTIÓN</v>
          </cell>
          <cell r="C729" t="str">
            <v>SCDPI-210-01472-25</v>
          </cell>
          <cell r="D729" t="str">
            <v>CONTRATACION DIRECTA</v>
          </cell>
          <cell r="E729" t="str">
            <v>Prestar servicios profesionales a la Secretaría de Cultura, Recreación y Deporte en la Dirección de Asuntos Locales y Participación en el desarrollo de las actividades transversales de articulación, planeación, seguimiento, gestión administrativa, técnica, jurídica y financiera asociada al cumplimiento de objetivos, indicadores, metas, planes, programas, proyectos y estrategias desarrolladas</v>
          </cell>
          <cell r="F729" t="str">
            <v>17 17. Contrato de Prestación de Servicios</v>
          </cell>
          <cell r="G729" t="str">
            <v>1 Contratista</v>
          </cell>
          <cell r="H729" t="str">
            <v>1 Natural</v>
          </cell>
          <cell r="I729" t="str">
            <v>2 Privada (1)</v>
          </cell>
          <cell r="J729" t="str">
            <v>4 Persona Natural (2)</v>
          </cell>
          <cell r="K729" t="str">
            <v>31 31-Servicios Profesionales</v>
          </cell>
          <cell r="L729" t="str">
            <v>CO1.PCCNTR.8142787</v>
          </cell>
          <cell r="M729" t="str">
            <v>https://community.secop.gov.co/Public/Tendering/OpportunityDetail/Index?noticeUID=CO1.NTC.8523826&amp;isFromPublicArea=True&amp;isModal=False</v>
          </cell>
          <cell r="N729">
            <v>45868</v>
          </cell>
          <cell r="O729" t="str">
            <v>5 Contratación directa</v>
          </cell>
          <cell r="P729" t="str">
            <v>33 Prestación de Servicios Profesionales y Apoyo (5-8)</v>
          </cell>
          <cell r="Q729" t="str">
            <v>N/A</v>
          </cell>
          <cell r="R729" t="str">
            <v>1 1. Ley 80</v>
          </cell>
          <cell r="S729" t="str">
            <v>6 6: Prestacion de servicios</v>
          </cell>
          <cell r="T729" t="str">
            <v>1 Nacional</v>
          </cell>
          <cell r="U729" t="str">
            <v>3 3. Único Contratista</v>
          </cell>
          <cell r="V729" t="str">
            <v>MARIA MONICA ZAPATA CORTAZAR</v>
          </cell>
          <cell r="W729" t="str">
            <v>F</v>
          </cell>
          <cell r="X729">
            <v>1020749408</v>
          </cell>
          <cell r="Y729">
            <v>0</v>
          </cell>
          <cell r="Z729" t="str">
            <v>Carrera 13 A # 91 - 53 apto 904</v>
          </cell>
          <cell r="AA729">
            <v>3103022514</v>
          </cell>
          <cell r="AB729" t="str">
            <v>mariam.zapatac@scrd.gov.co</v>
          </cell>
          <cell r="AC729" t="str">
            <v>monii.zapata@gmail.com</v>
          </cell>
          <cell r="AD729">
            <v>32909</v>
          </cell>
          <cell r="AE729">
            <v>36</v>
          </cell>
          <cell r="AF729" t="str">
            <v>CUNDINAMARCA - BOGOTA</v>
          </cell>
          <cell r="AG729" t="str">
            <v>TÍTULO PROFESIONAL EN LAS AREAS DEL CONOCIMIENTO EN: CIENCIAS SOCIALES Y HUMANAS; ECONOMÍA, ADMINISTRACIÓN, CONTADURÍA Y AFINES, CON ESPECIALIZACIÓN Y SIETE (7) AÑOS DE EXPERIENCIA.</v>
          </cell>
          <cell r="AH729" t="str">
            <v>ABOGADO</v>
          </cell>
          <cell r="AI729" t="str">
            <v>1 1. Inversión</v>
          </cell>
          <cell r="AJ729">
            <v>217</v>
          </cell>
          <cell r="AK729" t="str">
            <v>O230117330120240217</v>
          </cell>
          <cell r="AL729" t="str">
            <v>Fortalecimiento de la gobernanza territorial, la participación incidente y la atención diferenciada de los grupos étnicos, etarios y sectores sociales desde las prácticas culturales en Bogotá D.C</v>
          </cell>
          <cell r="AN729">
            <v>42834600</v>
          </cell>
          <cell r="AO729">
            <v>21417300</v>
          </cell>
          <cell r="AQ729">
            <v>64251900</v>
          </cell>
          <cell r="AU729">
            <v>64251900</v>
          </cell>
          <cell r="AV729" t="str">
            <v>$ 12.123.000</v>
          </cell>
          <cell r="AW729">
            <v>2037</v>
          </cell>
          <cell r="AX729">
            <v>42834600</v>
          </cell>
          <cell r="AY729">
            <v>45870</v>
          </cell>
          <cell r="AZ729">
            <v>1352</v>
          </cell>
          <cell r="BA729">
            <v>42834600</v>
          </cell>
          <cell r="BB729">
            <v>45861</v>
          </cell>
          <cell r="BC729">
            <v>45869</v>
          </cell>
          <cell r="BD729">
            <v>45873</v>
          </cell>
          <cell r="BE729">
            <v>45981</v>
          </cell>
          <cell r="BF729">
            <v>46034</v>
          </cell>
          <cell r="BG729" t="str">
            <v>2 2-Ejecución</v>
          </cell>
          <cell r="BH729" t="str">
            <v>3 MESES Y 16 DIAS</v>
          </cell>
          <cell r="BI729" t="str">
            <v>1 1. Días</v>
          </cell>
          <cell r="BJ729">
            <v>106</v>
          </cell>
          <cell r="BK729">
            <v>56</v>
          </cell>
          <cell r="BL729">
            <v>162</v>
          </cell>
          <cell r="BM729" t="str">
            <v>SUBSECRETARÍA DE GOBERNANZA</v>
          </cell>
          <cell r="BN729" t="str">
            <v>DIRECCIÓN DE ASUNTOS LOCALES Y PARTICIPACIÓN</v>
          </cell>
          <cell r="BO729" t="str">
            <v>Julian Felipe Duarte Alvarez</v>
          </cell>
          <cell r="BP729">
            <v>1019071928</v>
          </cell>
          <cell r="BQ729">
            <v>3</v>
          </cell>
          <cell r="BR729" t="str">
            <v>N.A</v>
          </cell>
          <cell r="BS729" t="str">
            <v>N.A</v>
          </cell>
          <cell r="BT729" t="str">
            <v>N.A</v>
          </cell>
          <cell r="BU729" t="str">
            <v>N.A</v>
          </cell>
          <cell r="BV729" t="str">
            <v>N.A</v>
          </cell>
          <cell r="BW729" t="str">
            <v>N.A</v>
          </cell>
          <cell r="BX729" t="str">
            <v>N.A</v>
          </cell>
          <cell r="BY729" t="str">
            <v>N.A</v>
          </cell>
          <cell r="BZ729" t="str">
            <v>N.A</v>
          </cell>
          <cell r="CA729" t="str">
            <v>N.A</v>
          </cell>
        </row>
        <row r="730">
          <cell r="A730">
            <v>728</v>
          </cell>
          <cell r="B730" t="str">
            <v>CONTRATO DE PRESTACIÓN DE SERVICIOS PROFESIONALES Y/O APOYO A LA GESTIÓN</v>
          </cell>
          <cell r="C730" t="str">
            <v>SCDPI-21417-01355-25</v>
          </cell>
          <cell r="D730" t="str">
            <v>CONTRATACION DIRECTA</v>
          </cell>
          <cell r="E730" t="str">
            <v>Prestar servicios profesionales a la Secretaría Distrital de Cultura, Recreación y Deporte - Dirección de Transformaciones Culturales, para crear piezas visuales que aporten a las estrategias pedagógicas, estéticas y simbólicas del proyecto en entornos de alta circulación como estaciones y portales, en el marco del convenio interadministrativo No. 568 de 2025.</v>
          </cell>
          <cell r="F730" t="str">
            <v>17 17. Contrato de Prestación de Servicios</v>
          </cell>
          <cell r="G730" t="str">
            <v>1 Contratista</v>
          </cell>
          <cell r="H730" t="str">
            <v>1 Natural</v>
          </cell>
          <cell r="I730" t="str">
            <v>2 Privada (1)</v>
          </cell>
          <cell r="J730" t="str">
            <v>4 Persona Natural (2)</v>
          </cell>
          <cell r="K730" t="str">
            <v>31 31-Servicios Profesionales</v>
          </cell>
          <cell r="L730" t="str">
            <v>CO1.PCCNTR.8146816</v>
          </cell>
          <cell r="M730" t="str">
            <v>https://community.secop.gov.co/Public/Tendering/OpportunityDetail/Index?noticeUID=CO1.NTC.8529664&amp;isFromPublicArea=True&amp;isModal=False</v>
          </cell>
          <cell r="N730">
            <v>45869</v>
          </cell>
          <cell r="O730" t="str">
            <v>5 Contratación directa</v>
          </cell>
          <cell r="P730" t="str">
            <v>33 Prestación de Servicios Profesionales y Apoyo (5-8)</v>
          </cell>
          <cell r="Q730" t="str">
            <v>N/A</v>
          </cell>
          <cell r="R730" t="str">
            <v>1 1. Ley 80</v>
          </cell>
          <cell r="S730" t="str">
            <v>6 6: Prestacion de servicios</v>
          </cell>
          <cell r="T730" t="str">
            <v>1 Nacional</v>
          </cell>
          <cell r="U730" t="str">
            <v>3 3. Único Contratista</v>
          </cell>
          <cell r="V730" t="str">
            <v>LAURA MEJÍA CASTAÑO</v>
          </cell>
          <cell r="W730" t="str">
            <v>F</v>
          </cell>
          <cell r="X730">
            <v>1001098307</v>
          </cell>
          <cell r="Y730">
            <v>1</v>
          </cell>
          <cell r="Z730" t="str">
            <v>KR carrera 3 #74a-50 74 A 50</v>
          </cell>
          <cell r="AA730">
            <v>3225695180</v>
          </cell>
          <cell r="AB730" t="str">
            <v>laura.mejia@mail.scrd.gov.co</v>
          </cell>
          <cell r="AC730" t="str">
            <v>lalamejiacastano@hotmail.com</v>
          </cell>
          <cell r="AD730">
            <v>37019</v>
          </cell>
          <cell r="AE730">
            <v>24</v>
          </cell>
          <cell r="AF730" t="str">
            <v>CUNDINAMARCA - BOGOTA</v>
          </cell>
          <cell r="AG730" t="str">
            <v>Titulo profesional en administración y/o ciencias administrativas y/o humanas y/o sociales y/o políticas y/o Diseño Gráfico, y/o Artes y/o ilustración y/o áreas afines</v>
          </cell>
          <cell r="AH730" t="str">
            <v>GOBIERNO Y ASUNTOS PUBLICOS</v>
          </cell>
          <cell r="AI730" t="str">
            <v>1 1. Inversión</v>
          </cell>
          <cell r="AJ730">
            <v>122</v>
          </cell>
          <cell r="AK730" t="str">
            <v>O230117330120240122</v>
          </cell>
          <cell r="AL730" t="str">
            <v>Innovación y cambio cultural para la transformación de comportamientos que promuevan el orgullo por la ciudad de Bogotá D.C.</v>
          </cell>
          <cell r="AN730">
            <v>24585000</v>
          </cell>
          <cell r="AQ730">
            <v>24585000</v>
          </cell>
          <cell r="AU730">
            <v>24585000</v>
          </cell>
          <cell r="AV730" t="str">
            <v>$ 4.917.000</v>
          </cell>
          <cell r="AW730">
            <v>2076</v>
          </cell>
          <cell r="AX730">
            <v>24585000</v>
          </cell>
          <cell r="AY730">
            <v>45877</v>
          </cell>
          <cell r="AZ730">
            <v>1277</v>
          </cell>
          <cell r="BA730">
            <v>29502000</v>
          </cell>
          <cell r="BB730">
            <v>45832</v>
          </cell>
          <cell r="BC730">
            <v>45870</v>
          </cell>
          <cell r="BD730">
            <v>45880</v>
          </cell>
          <cell r="BE730">
            <v>46021</v>
          </cell>
          <cell r="BF730">
            <v>46021</v>
          </cell>
          <cell r="BG730" t="str">
            <v>2 2-Ejecución</v>
          </cell>
          <cell r="BH730" t="str">
            <v>5 MESES</v>
          </cell>
          <cell r="BI730" t="str">
            <v>1 1. Días</v>
          </cell>
          <cell r="BJ730">
            <v>139</v>
          </cell>
          <cell r="BK730">
            <v>0</v>
          </cell>
          <cell r="BL730">
            <v>139</v>
          </cell>
          <cell r="BM730" t="str">
            <v>SUBSECRETARÍA DISTRITAL DE CULTURA CIUDADANA Y GESTIÓN DEL CONOCIMIENTO</v>
          </cell>
          <cell r="BN730" t="str">
            <v>DIRECCION DE TRANSFORMACIONES CULTURALES</v>
          </cell>
          <cell r="BO730" t="str">
            <v>Julian Felipe Duarte Alvarez</v>
          </cell>
          <cell r="BP730">
            <v>1019071928</v>
          </cell>
          <cell r="BQ730">
            <v>3</v>
          </cell>
          <cell r="BR730" t="str">
            <v>N.A</v>
          </cell>
          <cell r="BS730" t="str">
            <v>N.A</v>
          </cell>
          <cell r="BT730" t="str">
            <v>N.A</v>
          </cell>
          <cell r="BU730" t="str">
            <v>N.A</v>
          </cell>
          <cell r="BV730" t="str">
            <v>N.A</v>
          </cell>
          <cell r="BW730" t="str">
            <v>N.A</v>
          </cell>
          <cell r="BX730" t="str">
            <v>N.A</v>
          </cell>
          <cell r="BY730" t="str">
            <v>N.A</v>
          </cell>
          <cell r="BZ730" t="str">
            <v>N.A</v>
          </cell>
          <cell r="CA730" t="str">
            <v>N.A</v>
          </cell>
        </row>
        <row r="731">
          <cell r="A731">
            <v>729</v>
          </cell>
          <cell r="B731" t="str">
            <v>COMPRAVENTA</v>
          </cell>
          <cell r="C731" t="str">
            <v>SCRD-SASI-25-2025</v>
          </cell>
          <cell r="D731" t="str">
            <v>SELECCIÓN ABREVIADA</v>
          </cell>
          <cell r="E731" t="str">
            <v>Renovación y adquisición de licenciamiento software Fortinet.</v>
          </cell>
          <cell r="F731" t="str">
            <v>8 8. Compraventa</v>
          </cell>
          <cell r="G731" t="str">
            <v>1 Contratista</v>
          </cell>
          <cell r="H731" t="str">
            <v>2 Jurídica</v>
          </cell>
          <cell r="I731" t="str">
            <v>2 Privada (1)</v>
          </cell>
          <cell r="J731" t="str">
            <v>3 Privadas (2)</v>
          </cell>
          <cell r="K731" t="str">
            <v>121 121-Compraventa (Bienes Muebles)</v>
          </cell>
          <cell r="L731" t="str">
            <v>CO1.PCCNTR.8145280</v>
          </cell>
          <cell r="M731" t="str">
            <v>https://community.secop.gov.co/Public/Tendering/OpportunityDetail/Index?noticeUID=CO1.NTC.8333634&amp;isFromPublicArea=True&amp;isModal=true&amp;asPopupView=true</v>
          </cell>
          <cell r="N731">
            <v>45832</v>
          </cell>
          <cell r="O731" t="str">
            <v>2 Selección abreviada</v>
          </cell>
          <cell r="P731" t="str">
            <v>4 Adquisión o Suministro de Bienes y Servicios de Carácterísticas Técnicas Uniformes y de Común Utilización (Procedimiento: Siubasta Inversa, Acuerdo Marco de Precios, Bolsa de Productos) (2)</v>
          </cell>
          <cell r="Q731" t="str">
            <v>N/A</v>
          </cell>
          <cell r="R731" t="str">
            <v>1 1. Ley 80</v>
          </cell>
          <cell r="S731" t="str">
            <v>3 3: Tecnologia</v>
          </cell>
          <cell r="T731" t="str">
            <v>1 Nacional</v>
          </cell>
          <cell r="U731" t="str">
            <v>1 1. Unión Temporal o Consorcio</v>
          </cell>
          <cell r="V731" t="str">
            <v>ECOMIL S.A.S. EMPRESAS DE COMUNICACIONES MOVILES.</v>
          </cell>
          <cell r="W731" t="str">
            <v>N.A</v>
          </cell>
          <cell r="X731">
            <v>830133271</v>
          </cell>
          <cell r="Y731">
            <v>1</v>
          </cell>
          <cell r="Z731" t="str">
            <v>CALLE 102A N 47A-25</v>
          </cell>
          <cell r="AA731">
            <v>7449900</v>
          </cell>
          <cell r="AB731" t="str">
            <v>comercial@ecomil.co7449900</v>
          </cell>
          <cell r="AC731" t="str">
            <v>comercial@ecomil.co</v>
          </cell>
          <cell r="AD731" t="str">
            <v>N.A</v>
          </cell>
          <cell r="AE731" t="str">
            <v>N.A</v>
          </cell>
          <cell r="AF731" t="str">
            <v>N,A</v>
          </cell>
          <cell r="AG731" t="str">
            <v>N.A</v>
          </cell>
          <cell r="AH731" t="str">
            <v>N.A</v>
          </cell>
          <cell r="AI731" t="str">
            <v>1 1. Inversión</v>
          </cell>
          <cell r="AJ731">
            <v>163</v>
          </cell>
          <cell r="AK731" t="str">
            <v>O230117459920240163</v>
          </cell>
          <cell r="AL731" t="str">
            <v>Fortalecimiento Institucional para una Gobernanza Pública Confiable en Bogotá D.C.</v>
          </cell>
          <cell r="AN731">
            <v>213461605</v>
          </cell>
          <cell r="AQ731">
            <v>213461605</v>
          </cell>
          <cell r="AU731">
            <v>213461605</v>
          </cell>
          <cell r="AV731" t="str">
            <v>$ 0</v>
          </cell>
          <cell r="AW731">
            <v>2087</v>
          </cell>
          <cell r="AX731">
            <v>213461605</v>
          </cell>
          <cell r="AY731">
            <v>45880</v>
          </cell>
          <cell r="AZ731">
            <v>352</v>
          </cell>
          <cell r="BA731">
            <v>240000000</v>
          </cell>
          <cell r="BB731">
            <v>45681</v>
          </cell>
          <cell r="BC731">
            <v>45870</v>
          </cell>
          <cell r="BD731">
            <v>45880</v>
          </cell>
          <cell r="BE731">
            <v>45910</v>
          </cell>
          <cell r="BF731">
            <v>45910</v>
          </cell>
          <cell r="BG731" t="str">
            <v>2 2-Ejecución</v>
          </cell>
          <cell r="BH731" t="str">
            <v>1 MES</v>
          </cell>
          <cell r="BI731" t="str">
            <v>1 1. Días</v>
          </cell>
          <cell r="BJ731">
            <v>29</v>
          </cell>
          <cell r="BK731">
            <v>0</v>
          </cell>
          <cell r="BL731">
            <v>29</v>
          </cell>
          <cell r="BM731" t="str">
            <v>DIRECCIÓN DE GESTIÓN CORPORATIVA Y RELACIÓN CON EL CIUDADANO</v>
          </cell>
          <cell r="BN731" t="str">
            <v>OFICINA DE TECNOLOGÍAS DE LA INFORMACIÓN</v>
          </cell>
          <cell r="BO731" t="str">
            <v>Javier Enrique Mariño Navarro</v>
          </cell>
          <cell r="BP731">
            <v>91474000</v>
          </cell>
          <cell r="BQ731">
            <v>5</v>
          </cell>
          <cell r="BR731" t="str">
            <v>ALEXANDER SANCHEZ</v>
          </cell>
          <cell r="BS731">
            <v>79654719</v>
          </cell>
          <cell r="BT731" t="str">
            <v>N.A</v>
          </cell>
          <cell r="BU731" t="str">
            <v>MEDIANA</v>
          </cell>
          <cell r="BV731">
            <v>42</v>
          </cell>
          <cell r="BW731" t="str">
            <v>N.A</v>
          </cell>
          <cell r="BX731" t="str">
            <v>NO</v>
          </cell>
          <cell r="BY731" t="str">
            <v>N.A</v>
          </cell>
          <cell r="BZ731" t="str">
            <v>N.A</v>
          </cell>
          <cell r="CA731" t="str">
            <v>N.A</v>
          </cell>
        </row>
        <row r="732">
          <cell r="A732">
            <v>730</v>
          </cell>
          <cell r="B732" t="str">
            <v>CONTRATO DE PRESTACIÓN DE SERVICIOS PROFESIONALES Y/O APOYO A LA GESTIÓN</v>
          </cell>
          <cell r="C732" t="str">
            <v>SCDPI-21417-01374-25</v>
          </cell>
          <cell r="D732" t="str">
            <v>CONTRATACION DIRECTA</v>
          </cell>
          <cell r="E732" t="str">
            <v>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v>
          </cell>
          <cell r="F732" t="str">
            <v>17 17. Contrato de Prestación de Servicios</v>
          </cell>
          <cell r="G732" t="str">
            <v>1 Contratista</v>
          </cell>
          <cell r="H732" t="str">
            <v>1 Natural</v>
          </cell>
          <cell r="I732" t="str">
            <v>2 Privada (1)</v>
          </cell>
          <cell r="J732" t="str">
            <v>4 Persona Natural (2)</v>
          </cell>
          <cell r="K732" t="str">
            <v>31 31-Servicios Profesionales</v>
          </cell>
          <cell r="L732" t="str">
            <v>CO1.PCCNTR.8146840</v>
          </cell>
          <cell r="M732" t="str">
            <v>https://community.secop.gov.co/Public/Tendering/OpportunityDetail/Index?noticeUID=CO1.NTC.8529847&amp;isFromPublicArea=True&amp;isModal=true&amp;asPopupView=true</v>
          </cell>
          <cell r="N732">
            <v>45869</v>
          </cell>
          <cell r="O732" t="str">
            <v>5 Contratación directa</v>
          </cell>
          <cell r="P732" t="str">
            <v>33 Prestación de Servicios Profesionales y Apoyo (5-8)</v>
          </cell>
          <cell r="Q732" t="str">
            <v>N/A</v>
          </cell>
          <cell r="R732" t="str">
            <v>1 1. Ley 80</v>
          </cell>
          <cell r="S732" t="str">
            <v>6 6: Prestacion de servicios</v>
          </cell>
          <cell r="T732" t="str">
            <v>1 Nacional</v>
          </cell>
          <cell r="U732" t="str">
            <v>3 3. Único Contratista</v>
          </cell>
          <cell r="V732" t="str">
            <v>JUAN PABLO GODOY CORTES</v>
          </cell>
          <cell r="W732" t="str">
            <v>M</v>
          </cell>
          <cell r="X732">
            <v>1020784003</v>
          </cell>
          <cell r="Y732">
            <v>1</v>
          </cell>
          <cell r="Z732" t="str">
            <v>KR 17 32 A 37</v>
          </cell>
          <cell r="AA732">
            <v>6208320</v>
          </cell>
          <cell r="AC732" t="str">
            <v>juanpablogodoycortes@gmail.com</v>
          </cell>
          <cell r="AD732">
            <v>30525</v>
          </cell>
          <cell r="AE732">
            <v>42</v>
          </cell>
          <cell r="AF732" t="str">
            <v>HUILA- NEIVA</v>
          </cell>
          <cell r="AG732" t="str">
            <v>Titulo profesional en ciencias sociales, sociólogia, comunicación social, politologia, antropología, trabajo social, psicólogia, licenciatura, ingenieria indutrial o administración con dos (2) años de experiencia de trabajo comunitario, diseño e implementación de metodologías, participativas, seguimiento, recolección de análisis de información y construcción de documentos</v>
          </cell>
          <cell r="AH732" t="str">
            <v>ANTROPOLOGIA</v>
          </cell>
          <cell r="AI732" t="str">
            <v>1 1. Inversión</v>
          </cell>
          <cell r="AJ732">
            <v>122</v>
          </cell>
          <cell r="AK732" t="str">
            <v>O230117330120240122</v>
          </cell>
          <cell r="AL732" t="str">
            <v>Innovación y cambio cultural para la transformación de comportamientos que promuevan el orgullo por la ciudad de Bogotá D.C.</v>
          </cell>
          <cell r="AN732">
            <v>39114000</v>
          </cell>
          <cell r="AQ732">
            <v>39114000</v>
          </cell>
          <cell r="AU732">
            <v>39114000</v>
          </cell>
          <cell r="AV732" t="str">
            <v>$ 6.519.000</v>
          </cell>
          <cell r="AW732">
            <v>2056</v>
          </cell>
          <cell r="AX732">
            <v>39114000</v>
          </cell>
          <cell r="AY732">
            <v>45873</v>
          </cell>
          <cell r="AZ732">
            <v>1237</v>
          </cell>
          <cell r="BA732">
            <v>39114000</v>
          </cell>
          <cell r="BB732">
            <v>45828</v>
          </cell>
          <cell r="BC732">
            <v>45870</v>
          </cell>
          <cell r="BD732">
            <v>45897</v>
          </cell>
          <cell r="BE732">
            <v>46021</v>
          </cell>
          <cell r="BF732">
            <v>46021</v>
          </cell>
          <cell r="BG732" t="str">
            <v>2 2-Ejecución</v>
          </cell>
          <cell r="BH732" t="str">
            <v>6 MESES</v>
          </cell>
          <cell r="BI732" t="str">
            <v>1 1. Días</v>
          </cell>
          <cell r="BJ732">
            <v>122</v>
          </cell>
          <cell r="BK732">
            <v>0</v>
          </cell>
          <cell r="BL732">
            <v>122</v>
          </cell>
          <cell r="BM732" t="str">
            <v>SUBSECRETARÍA DISTRITAL DE CULTURA CIUDADANA Y GESTIÓN DEL CONOCIMIENTO</v>
          </cell>
          <cell r="BN732" t="str">
            <v>DIRECCIÓN DE REDES Y ACCIÓN COLECTIVA</v>
          </cell>
          <cell r="BO732" t="str">
            <v>Angélica Rocío Martínez Torres</v>
          </cell>
          <cell r="BP732">
            <v>1018421450</v>
          </cell>
          <cell r="BQ732">
            <v>4</v>
          </cell>
          <cell r="BR732" t="str">
            <v>N.A</v>
          </cell>
          <cell r="BS732" t="str">
            <v>N.A</v>
          </cell>
          <cell r="BT732" t="str">
            <v>N.A</v>
          </cell>
          <cell r="BU732" t="str">
            <v>N.A</v>
          </cell>
          <cell r="BV732" t="str">
            <v>N.A</v>
          </cell>
          <cell r="BW732" t="str">
            <v>N.A</v>
          </cell>
          <cell r="BX732" t="str">
            <v>N.A</v>
          </cell>
          <cell r="BY732" t="str">
            <v>N.A</v>
          </cell>
          <cell r="BZ732" t="str">
            <v>N.A</v>
          </cell>
          <cell r="CA732" t="str">
            <v>N.A</v>
          </cell>
        </row>
        <row r="733">
          <cell r="A733" t="str">
            <v>731</v>
          </cell>
          <cell r="B733" t="str">
            <v>CONVENIO INTERADMINISTRATIVO</v>
          </cell>
          <cell r="C733" t="str">
            <v>FDLSF-CD-353-2025 SIPSE (137216) copia</v>
          </cell>
          <cell r="D733" t="str">
            <v>CONTRATACION DIRECTA</v>
          </cell>
          <cell r="E733" t="str">
            <v>Aunar esfuerzos técnicos, administrativos y económicos entre el Fondo de Desarrollo Local de Santa Fe y la Secretaría Distrital de Cultura, Recreación y Deporte para desarrollar las iniciativas culturales que impulsen la transformación social y económica de la localidad, en el marco de las apuestas del Plan Distrital de Desarrollo ¿Bogotá Camina Segura 2024 - 2027</v>
          </cell>
          <cell r="F733" t="str">
            <v>1 1. Convenio</v>
          </cell>
          <cell r="G733" t="str">
            <v>1 Contratista</v>
          </cell>
          <cell r="H733" t="str">
            <v>2 Jurídica</v>
          </cell>
          <cell r="I733" t="str">
            <v>3 Pública (2-3)</v>
          </cell>
          <cell r="J733" t="str">
            <v>9 Públicos (3)</v>
          </cell>
          <cell r="K733" t="str">
            <v>211 211-Convenio Interadministrativo</v>
          </cell>
          <cell r="L733" t="str">
            <v>CO1.PCCNTR.8150729</v>
          </cell>
          <cell r="M733" t="str">
            <v>https://community.secop.gov.co/Public/Tendering/OpportunityDetail/Index?noticeUID=CO1.NTC.8535402&amp;isFromPublicArea=True&amp;isModal=true&amp;asPopupView=true</v>
          </cell>
          <cell r="N733">
            <v>45869</v>
          </cell>
          <cell r="O733" t="str">
            <v>5 Contratación directa</v>
          </cell>
          <cell r="P733" t="str">
            <v>15 Convenios Interadministrativos (5-8)</v>
          </cell>
          <cell r="Q733" t="str">
            <v>N/A</v>
          </cell>
          <cell r="R733" t="str">
            <v>1 1. Ley 80</v>
          </cell>
          <cell r="S733" t="str">
            <v>8 8: Cultura</v>
          </cell>
          <cell r="T733" t="str">
            <v>1 Nacional</v>
          </cell>
          <cell r="U733" t="str">
            <v>3 3. Único Contratista</v>
          </cell>
          <cell r="V733" t="str">
            <v>EL FONDO DE DESARROLLO LOCAL SANTA FE</v>
          </cell>
          <cell r="W733" t="str">
            <v>N.A</v>
          </cell>
          <cell r="X733">
            <v>899999061</v>
          </cell>
          <cell r="Y733">
            <v>9</v>
          </cell>
          <cell r="Z733" t="str">
            <v>Calle 21 No. 5 - 74</v>
          </cell>
          <cell r="AA733" t="str">
            <v>382 16 47 o 382 16 40</v>
          </cell>
          <cell r="AB733" t="str">
            <v>info@aldesarrollo.gov.co</v>
          </cell>
          <cell r="AC733" t="str">
            <v>info@aldesarrollo.gov.co</v>
          </cell>
          <cell r="AD733" t="str">
            <v>N.A</v>
          </cell>
          <cell r="AE733" t="str">
            <v>N.A</v>
          </cell>
          <cell r="AF733" t="str">
            <v>N.A</v>
          </cell>
          <cell r="AG733" t="str">
            <v>N.A</v>
          </cell>
          <cell r="AH733" t="str">
            <v>N.A</v>
          </cell>
          <cell r="AI733" t="str">
            <v>1 1. Inversión</v>
          </cell>
          <cell r="AJ733" t="str">
            <v>2907
  2915</v>
          </cell>
          <cell r="AK733" t="str">
            <v>O230117459920242907
  O230117459920242915</v>
          </cell>
          <cell r="AL733" t="str">
            <v>Santa Fe un ecosistema cultural y creativo sostenible
  Santa Fe Camina con Cultura</v>
          </cell>
          <cell r="AN733">
            <v>0</v>
          </cell>
          <cell r="AQ733">
            <v>0</v>
          </cell>
          <cell r="AR733">
            <v>365044064</v>
          </cell>
          <cell r="AS733">
            <v>6125399857</v>
          </cell>
          <cell r="AU733">
            <v>6490443921</v>
          </cell>
          <cell r="AV733" t="str">
            <v>$ 0</v>
          </cell>
          <cell r="AW733" t="str">
            <v>N.A</v>
          </cell>
          <cell r="AX733" t="str">
            <v>N.A</v>
          </cell>
          <cell r="AY733" t="str">
            <v>N.A</v>
          </cell>
          <cell r="AZ733" t="str">
            <v>N.A</v>
          </cell>
          <cell r="BA733" t="str">
            <v>N.A</v>
          </cell>
          <cell r="BB733" t="str">
            <v>N.A</v>
          </cell>
          <cell r="BC733">
            <v>45869</v>
          </cell>
          <cell r="BD733">
            <v>45873</v>
          </cell>
          <cell r="BE733">
            <v>46022</v>
          </cell>
          <cell r="BF733">
            <v>46022</v>
          </cell>
          <cell r="BG733" t="str">
            <v>2 2-Ejecución</v>
          </cell>
          <cell r="BH733" t="str">
            <v>5 MESES</v>
          </cell>
          <cell r="BI733" t="str">
            <v>1 1. Días</v>
          </cell>
          <cell r="BJ733">
            <v>147</v>
          </cell>
          <cell r="BK733">
            <v>0</v>
          </cell>
          <cell r="BL733">
            <v>147</v>
          </cell>
          <cell r="BM733" t="str">
            <v>SUBSECRETARÍA DE GOBERNANZA</v>
          </cell>
          <cell r="BN733" t="str">
            <v>SUBSECRETARÍA DE GOBERNANZA</v>
          </cell>
          <cell r="BO733" t="str">
            <v>JUAN DIEGO JARAMILLO 
  ANDRES FELIPE JARA MORENO 
  JULIÁN FELIPE DUARTE 
  ANDREA VICTORINO RAMIREZ 
  MARIO ARTURO SUAREZ 
  NATALIA SEFAIR LÓPEZ</v>
          </cell>
          <cell r="BP733">
            <v>8357126</v>
          </cell>
          <cell r="BQ733">
            <v>1</v>
          </cell>
          <cell r="BR733" t="str">
            <v>N.A</v>
          </cell>
          <cell r="BS733" t="str">
            <v>N.A</v>
          </cell>
          <cell r="BT733" t="str">
            <v>N.A</v>
          </cell>
          <cell r="BU733" t="str">
            <v>N.A</v>
          </cell>
          <cell r="BV733" t="str">
            <v>N.A</v>
          </cell>
          <cell r="BW733" t="str">
            <v>N.A</v>
          </cell>
          <cell r="BX733" t="str">
            <v>N.A</v>
          </cell>
          <cell r="BY733" t="str">
            <v>N.A</v>
          </cell>
          <cell r="BZ733" t="str">
            <v>N.A</v>
          </cell>
          <cell r="CA733" t="str">
            <v>N.A</v>
          </cell>
        </row>
        <row r="734">
          <cell r="A734" t="str">
            <v>732</v>
          </cell>
          <cell r="B734" t="str">
            <v>CONVENIO INTERADMINISTRATIVO</v>
          </cell>
          <cell r="D734" t="str">
            <v>CONTRATACION DIRECTA</v>
          </cell>
          <cell r="E734" t="str">
            <v>Aunar esfuerzos técnicos, administrativos y económicos entre el Fondo de Desarrollo Local de Suba y la Secretaria Distrital de Cultura, Recreación y Deporte para desarrollar las iniciativas culturales que impulsen la transformación social y económica de la localidad, en el marco de las apuestas del Plan Distrital de Desarrollo "Bogotá Camina Segura 2024 - 2027 y el Plan de Desarrollo Local "Confiando en su Veci, Suba Camina
  Segura" 2025-2028.”</v>
          </cell>
          <cell r="F734" t="str">
            <v>1 1. Convenio</v>
          </cell>
          <cell r="G734" t="str">
            <v>1 Contratista</v>
          </cell>
          <cell r="H734" t="str">
            <v>2 Jurídica</v>
          </cell>
          <cell r="I734" t="str">
            <v>3 Pública (2-3)</v>
          </cell>
          <cell r="J734" t="str">
            <v>9 Públicos (3)</v>
          </cell>
          <cell r="K734" t="str">
            <v>211 211-Convenio Interadministrativo</v>
          </cell>
          <cell r="L734" t="str">
            <v>CO1.PCCNTR.8147465</v>
          </cell>
          <cell r="M734" t="str">
            <v>https://community.secop.gov.co/Public/Tendering/OpportunityDetail/Index?noticeUID=CO1.NTC.8530796&amp;isFromPublicArea=True&amp;isModal=true&amp;asPopupView=true</v>
          </cell>
          <cell r="N734">
            <v>45869</v>
          </cell>
          <cell r="O734" t="str">
            <v>5 Contratación directa</v>
          </cell>
          <cell r="P734" t="str">
            <v>15 Convenios Interadministrativos (5-8)</v>
          </cell>
          <cell r="Q734" t="str">
            <v>N/A</v>
          </cell>
          <cell r="R734" t="str">
            <v>1 1. Ley 80</v>
          </cell>
          <cell r="S734" t="str">
            <v>8 8: Cultura</v>
          </cell>
          <cell r="T734" t="str">
            <v>1 Nacional</v>
          </cell>
          <cell r="U734" t="str">
            <v>3 3. Único Contratista</v>
          </cell>
          <cell r="V734" t="str">
            <v>EL FONDO DE DESARROLLO LOCAL SUBA</v>
          </cell>
          <cell r="W734" t="str">
            <v>N.A</v>
          </cell>
          <cell r="X734">
            <v>899499061</v>
          </cell>
          <cell r="Y734">
            <v>9</v>
          </cell>
          <cell r="Z734" t="str">
            <v>Calle 146 C Bis # 90 - 57</v>
          </cell>
          <cell r="AA734">
            <v>6620222</v>
          </cell>
          <cell r="AB734" t="str">
            <v>cdi.suba@gobiernobogota.gov.co</v>
          </cell>
          <cell r="AC734" t="str">
            <v>cdi.suba@gobiernobogota.gov.co</v>
          </cell>
          <cell r="AD734" t="str">
            <v>N.A</v>
          </cell>
          <cell r="AE734" t="str">
            <v>N.A</v>
          </cell>
          <cell r="AF734" t="str">
            <v>N.A</v>
          </cell>
          <cell r="AG734" t="str">
            <v>N.A</v>
          </cell>
          <cell r="AH734" t="str">
            <v>N.A</v>
          </cell>
          <cell r="AI734" t="str">
            <v>1 1. Inversión</v>
          </cell>
          <cell r="AJ734">
            <v>2743</v>
          </cell>
          <cell r="AK734" t="str">
            <v>O230117459920242743</v>
          </cell>
          <cell r="AL734" t="str">
            <v>Suba, con cultura, camina segura</v>
          </cell>
          <cell r="AN734">
            <v>0</v>
          </cell>
          <cell r="AQ734">
            <v>0</v>
          </cell>
          <cell r="AR734">
            <v>401468368</v>
          </cell>
          <cell r="AS734">
            <v>4193399857</v>
          </cell>
          <cell r="AU734">
            <v>4594868225</v>
          </cell>
          <cell r="AV734" t="str">
            <v>$ 0</v>
          </cell>
          <cell r="AW734" t="str">
            <v>N.A</v>
          </cell>
          <cell r="AX734" t="str">
            <v>N.A</v>
          </cell>
          <cell r="AY734" t="str">
            <v>N.A</v>
          </cell>
          <cell r="AZ734" t="str">
            <v>N.A</v>
          </cell>
          <cell r="BA734" t="str">
            <v>N.A</v>
          </cell>
          <cell r="BB734" t="str">
            <v>N.A</v>
          </cell>
          <cell r="BC734">
            <v>45869</v>
          </cell>
          <cell r="BD734">
            <v>45870</v>
          </cell>
          <cell r="BE734">
            <v>46022</v>
          </cell>
          <cell r="BF734">
            <v>46022</v>
          </cell>
          <cell r="BG734" t="str">
            <v>2 2-Ejecución</v>
          </cell>
          <cell r="BH734" t="str">
            <v>5 MESES</v>
          </cell>
          <cell r="BI734" t="str">
            <v>1 1. Días</v>
          </cell>
          <cell r="BJ734">
            <v>150</v>
          </cell>
          <cell r="BK734">
            <v>0</v>
          </cell>
          <cell r="BL734">
            <v>150</v>
          </cell>
          <cell r="BM734" t="str">
            <v>SUBSECRETARÍA DE GOBERNANZA</v>
          </cell>
          <cell r="BN734" t="str">
            <v>SUBSECRETARÍA DE GOBERNANZA</v>
          </cell>
          <cell r="BO734" t="str">
            <v>RAFAEL LINO DIAZ RIVERA
  JULIÁN FELIPE DUARTE 
  ANDREA VICTORINO RAMIREZ 
  MARIO ARTURO SUAREZ 
  NATALIA CURREA DERESER</v>
          </cell>
          <cell r="BP734">
            <v>80742967</v>
          </cell>
          <cell r="BQ734">
            <v>1</v>
          </cell>
          <cell r="BR734" t="str">
            <v>CESAR AUGUSTO SALAMANCA ROJAS</v>
          </cell>
          <cell r="BS734">
            <v>80075201</v>
          </cell>
          <cell r="BT734" t="str">
            <v>N.A</v>
          </cell>
          <cell r="BU734" t="str">
            <v>N.A</v>
          </cell>
          <cell r="BV734" t="str">
            <v>N.A</v>
          </cell>
          <cell r="BW734" t="str">
            <v>N.A</v>
          </cell>
          <cell r="BX734" t="str">
            <v>N.A</v>
          </cell>
          <cell r="BY734" t="str">
            <v>N.A</v>
          </cell>
          <cell r="BZ734" t="str">
            <v>N.A</v>
          </cell>
          <cell r="CA734" t="str">
            <v>N.A</v>
          </cell>
        </row>
        <row r="735">
          <cell r="A735" t="str">
            <v>733</v>
          </cell>
          <cell r="B735" t="str">
            <v>CONVENIO INTERADMINISTRATIVO</v>
          </cell>
          <cell r="D735" t="str">
            <v>CONTRATACION DIRECTA</v>
          </cell>
          <cell r="E735" t="str">
            <v>Aunar esfuerzos técnicos, administrativos y económicos entre el Fondo de Desarrollo
  Local de Teusaquillo y la Secretaria Distrital de Cultura, Recreación y Deporte para desarrollar
  proyectos que impulsen la transformación social y económica de la localidad, mediante la creación
  y circulación de bienes y servicios artísticos, culturales, patrimoniales y creativos en el Distrito de
  Bogotá así como el fortalecimiento de agentes del sector de conformidad con la distribución parcial
  efectuada por el CONFIS Distrital.</v>
          </cell>
          <cell r="F735" t="str">
            <v>1 1. Convenio</v>
          </cell>
          <cell r="G735" t="str">
            <v>1 Contratista</v>
          </cell>
          <cell r="H735" t="str">
            <v>2 Jurídica</v>
          </cell>
          <cell r="I735" t="str">
            <v>3 Pública (2-3)</v>
          </cell>
          <cell r="J735" t="str">
            <v>9 Públicos (3)</v>
          </cell>
          <cell r="K735" t="str">
            <v>211 211-Convenio Interadministrativo</v>
          </cell>
          <cell r="L735" t="str">
            <v>CO1.PCCNTR.8148925</v>
          </cell>
          <cell r="M735" t="str">
            <v>https://community.secop.gov.co/Public/Tendering/OpportunityDetail/Index?noticeUID=CO1.NTC.8532167&amp;isFromPublicArea=True&amp;isModal=true&amp;asPopupView=true</v>
          </cell>
          <cell r="N735">
            <v>45869</v>
          </cell>
          <cell r="O735" t="str">
            <v>5 Contratación directa</v>
          </cell>
          <cell r="P735" t="str">
            <v>15 Convenios Interadministrativos (5-8)</v>
          </cell>
          <cell r="Q735" t="str">
            <v>N/A</v>
          </cell>
          <cell r="R735" t="str">
            <v>1 1. Ley 80</v>
          </cell>
          <cell r="S735" t="str">
            <v>8 8: Cultura</v>
          </cell>
          <cell r="T735" t="str">
            <v>1 Nacional</v>
          </cell>
          <cell r="U735" t="str">
            <v>3 3. Único Contratista</v>
          </cell>
          <cell r="V735" t="str">
            <v>EL FONDO DE DESARROLLO LOCAL TEUSAQUILLO</v>
          </cell>
          <cell r="W735" t="str">
            <v>N.A</v>
          </cell>
          <cell r="X735">
            <v>899999061</v>
          </cell>
          <cell r="Y735">
            <v>9</v>
          </cell>
          <cell r="Z735" t="str">
            <v>Transversal 18 Bis #38-41</v>
          </cell>
          <cell r="AA735">
            <v>2870094</v>
          </cell>
          <cell r="AB735" t="str">
            <v>alcalde.teusaquillo@gobiernobogota.gov.co</v>
          </cell>
          <cell r="AC735" t="str">
            <v>alcalde.teusaquillo@gobiernobogota.gov.co</v>
          </cell>
          <cell r="AD735" t="str">
            <v>N.A</v>
          </cell>
          <cell r="AE735" t="str">
            <v>N.A</v>
          </cell>
          <cell r="AF735" t="str">
            <v>N.A</v>
          </cell>
          <cell r="AG735" t="str">
            <v>N.A</v>
          </cell>
          <cell r="AH735" t="str">
            <v>N.A</v>
          </cell>
          <cell r="AI735" t="str">
            <v>1 1. Inversión</v>
          </cell>
          <cell r="AJ735">
            <v>2330</v>
          </cell>
          <cell r="AK735" t="str">
            <v>O230117459920242330</v>
          </cell>
          <cell r="AL735" t="str">
            <v>Teusaquillo: construyendo comunidades creativas</v>
          </cell>
          <cell r="AN735">
            <v>0</v>
          </cell>
          <cell r="AQ735">
            <v>0</v>
          </cell>
          <cell r="AR735">
            <v>120052509</v>
          </cell>
          <cell r="AS735">
            <v>1184899857</v>
          </cell>
          <cell r="AU735">
            <v>1304952366</v>
          </cell>
          <cell r="AV735" t="str">
            <v>$ 0</v>
          </cell>
          <cell r="AW735" t="str">
            <v>N.A</v>
          </cell>
          <cell r="AX735" t="str">
            <v>N.A</v>
          </cell>
          <cell r="AY735" t="str">
            <v>N.A</v>
          </cell>
          <cell r="AZ735" t="str">
            <v>N.A</v>
          </cell>
          <cell r="BA735" t="str">
            <v>N.A</v>
          </cell>
          <cell r="BB735" t="str">
            <v>N.A</v>
          </cell>
          <cell r="BC735">
            <v>45869</v>
          </cell>
          <cell r="BD735">
            <v>45869</v>
          </cell>
          <cell r="BE735">
            <v>46022</v>
          </cell>
          <cell r="BF735">
            <v>46022</v>
          </cell>
          <cell r="BG735" t="str">
            <v>2 2-Ejecución</v>
          </cell>
          <cell r="BH735" t="str">
            <v>5 MESES</v>
          </cell>
          <cell r="BI735" t="str">
            <v>1 1. Días</v>
          </cell>
          <cell r="BJ735">
            <v>150</v>
          </cell>
          <cell r="BK735">
            <v>0</v>
          </cell>
          <cell r="BL735">
            <v>150</v>
          </cell>
          <cell r="BM735" t="str">
            <v>SUBSECRETARÍA DE GOBERNANZA</v>
          </cell>
          <cell r="BN735" t="str">
            <v>SUBSECRETARÍA DE GOBERNANZA</v>
          </cell>
          <cell r="BO735" t="str">
            <v>RAFAEL LINO DIAZ RIVERA
  JULIÁN FELIPE DUARTE 
  NATALIA SEFAIR LOPEZ 
  MARIO ARTURO SUAREZ</v>
          </cell>
          <cell r="BP735">
            <v>80742967</v>
          </cell>
          <cell r="BQ735">
            <v>1</v>
          </cell>
          <cell r="BR735" t="str">
            <v>MARIA ANGELICA ONZALEZ RUSSI</v>
          </cell>
          <cell r="BS735">
            <v>52818473</v>
          </cell>
          <cell r="BT735" t="str">
            <v>N.A</v>
          </cell>
          <cell r="BU735" t="str">
            <v>N.A</v>
          </cell>
          <cell r="BV735" t="str">
            <v>N.A</v>
          </cell>
          <cell r="BW735" t="str">
            <v>N.A</v>
          </cell>
          <cell r="BX735" t="str">
            <v>N.A</v>
          </cell>
          <cell r="BY735" t="str">
            <v>N.A</v>
          </cell>
          <cell r="BZ735" t="str">
            <v>N.A</v>
          </cell>
          <cell r="CA735" t="str">
            <v>N.A</v>
          </cell>
        </row>
        <row r="736">
          <cell r="A736" t="str">
            <v>734</v>
          </cell>
          <cell r="B736" t="str">
            <v>CONVENIO INTERADMINISTRATIVO</v>
          </cell>
          <cell r="C736" t="str">
            <v>FDLUSA-CI-353-2025.</v>
          </cell>
          <cell r="D736" t="str">
            <v>CONTRATACION DIRECTA</v>
          </cell>
          <cell r="E736" t="str">
            <v>Aunar esfuerzos técnicos, administrativos y económicos entre el Fondo de Desarrollo Local de Usaquén y la Secretaria Distrital de Cultura, Recreación y Deporte para desarrollar las iniciativas culturales que impulsen la transformación social y económica de la localidad, en el marco de las apuestas del Plan Distrital de Desarrollo “Bogotá Camina Segura 2024 - 2027</v>
          </cell>
          <cell r="F736" t="str">
            <v>1 1. Convenio</v>
          </cell>
          <cell r="G736" t="str">
            <v>1 Contratista</v>
          </cell>
          <cell r="H736" t="str">
            <v>2 Jurídica</v>
          </cell>
          <cell r="I736" t="str">
            <v>3 Pública (2-3)</v>
          </cell>
          <cell r="J736" t="str">
            <v>9 Públicos (3)</v>
          </cell>
          <cell r="K736" t="str">
            <v>211 211-Convenio Interadministrativo</v>
          </cell>
          <cell r="L736" t="str">
            <v>CO1.PCCNTR.8148941</v>
          </cell>
          <cell r="M736" t="str">
            <v>https://community.secop.gov.co/Public/Tendering/OpportunityDetail/Index?noticeUID=CO1.NTC.8529535&amp;isFromPublicArea=True&amp;isModal=true&amp;asPopupView=true</v>
          </cell>
          <cell r="N736">
            <v>45869</v>
          </cell>
          <cell r="O736" t="str">
            <v>5 Contratación directa</v>
          </cell>
          <cell r="P736" t="str">
            <v>15 Convenios Interadministrativos (5-8)</v>
          </cell>
          <cell r="Q736" t="str">
            <v>N/A</v>
          </cell>
          <cell r="R736" t="str">
            <v>1 1. Ley 80</v>
          </cell>
          <cell r="S736" t="str">
            <v>8 8: Cultura</v>
          </cell>
          <cell r="T736" t="str">
            <v>1 Nacional</v>
          </cell>
          <cell r="U736" t="str">
            <v>3 3. Único Contratista</v>
          </cell>
          <cell r="V736" t="str">
            <v>EL FONDO DE DESARROLLO LOCAL USAQUEN</v>
          </cell>
          <cell r="W736" t="str">
            <v>N.A</v>
          </cell>
          <cell r="X736">
            <v>899999061</v>
          </cell>
          <cell r="Y736">
            <v>9</v>
          </cell>
          <cell r="Z736" t="str">
            <v>Carrera 6A No. 118-03</v>
          </cell>
          <cell r="AA736">
            <v>6195088</v>
          </cell>
          <cell r="AB736" t="str">
            <v>defensorciudadanoSDG@gobiernobogota.gov.co</v>
          </cell>
          <cell r="AC736" t="str">
            <v>defensorciudadanoSDG@gobiernobogota.gov.co</v>
          </cell>
          <cell r="AD736" t="str">
            <v>N.A</v>
          </cell>
          <cell r="AE736" t="str">
            <v>N.A</v>
          </cell>
          <cell r="AF736" t="str">
            <v>N.A</v>
          </cell>
          <cell r="AG736" t="str">
            <v>N.A</v>
          </cell>
          <cell r="AH736" t="str">
            <v>N.A</v>
          </cell>
          <cell r="AI736" t="str">
            <v>1 1. Inversión</v>
          </cell>
          <cell r="AJ736" t="str">
            <v>2624
  2655</v>
          </cell>
          <cell r="AK736" t="str">
            <v>O230117459920242624
  O230117459920242655</v>
          </cell>
          <cell r="AL736" t="str">
            <v>Usaquén confía en su potencial cultural
  Usaquén cultural, artística y patrimonial</v>
          </cell>
          <cell r="AN736">
            <v>0</v>
          </cell>
          <cell r="AQ736">
            <v>0</v>
          </cell>
          <cell r="AR736">
            <v>57949205</v>
          </cell>
          <cell r="AS736">
            <v>875399857</v>
          </cell>
          <cell r="AU736">
            <v>933349062</v>
          </cell>
          <cell r="AV736" t="str">
            <v>$ 0</v>
          </cell>
          <cell r="AW736" t="str">
            <v>N.A</v>
          </cell>
          <cell r="AX736" t="str">
            <v>N.A</v>
          </cell>
          <cell r="AY736" t="str">
            <v>N.A</v>
          </cell>
          <cell r="AZ736" t="str">
            <v>N.A</v>
          </cell>
          <cell r="BA736" t="str">
            <v>N.A</v>
          </cell>
          <cell r="BB736" t="str">
            <v>N.A</v>
          </cell>
          <cell r="BC736">
            <v>45869</v>
          </cell>
          <cell r="BD736">
            <v>45869</v>
          </cell>
          <cell r="BE736">
            <v>46022</v>
          </cell>
          <cell r="BF736">
            <v>46022</v>
          </cell>
          <cell r="BG736" t="str">
            <v>2 2-Ejecución</v>
          </cell>
          <cell r="BH736" t="str">
            <v>5 MESES</v>
          </cell>
          <cell r="BI736" t="str">
            <v>1 1. Días</v>
          </cell>
          <cell r="BJ736">
            <v>150</v>
          </cell>
          <cell r="BK736">
            <v>0</v>
          </cell>
          <cell r="BL736">
            <v>150</v>
          </cell>
          <cell r="BM736" t="str">
            <v>SUBSECRETARÍA DE GOBERNANZA</v>
          </cell>
          <cell r="BN736" t="str">
            <v>SUBSECRETARÍA DE GOBERNANZA</v>
          </cell>
          <cell r="BO736" t="str">
            <v>Julian Felipe Duarte Alvarez</v>
          </cell>
          <cell r="BP736">
            <v>1019071928</v>
          </cell>
          <cell r="BQ736">
            <v>3</v>
          </cell>
          <cell r="BR736" t="str">
            <v>DANIEL HERNANDO ORTIZ QUINTERO</v>
          </cell>
          <cell r="BS736">
            <v>1020781134</v>
          </cell>
          <cell r="BT736" t="str">
            <v>N.A</v>
          </cell>
          <cell r="BU736" t="str">
            <v>N.A</v>
          </cell>
          <cell r="BV736" t="str">
            <v>N.A</v>
          </cell>
          <cell r="BW736" t="str">
            <v>N.A</v>
          </cell>
          <cell r="BX736" t="str">
            <v>N.A</v>
          </cell>
          <cell r="BY736" t="str">
            <v>N.A</v>
          </cell>
          <cell r="BZ736" t="str">
            <v>N.A</v>
          </cell>
          <cell r="CA736" t="str">
            <v>N.A</v>
          </cell>
        </row>
        <row r="737">
          <cell r="A737" t="str">
            <v>735</v>
          </cell>
          <cell r="B737" t="str">
            <v>CONTRATO DE PRESTACIÓN DE SERVICIOS PROFESIONALES Y/O APOYO A LA GESTIÓN</v>
          </cell>
          <cell r="C737" t="str">
            <v>SCDPI-21417-01352-25</v>
          </cell>
          <cell r="D737" t="str">
            <v>CONTRATACION DIRECTA</v>
          </cell>
          <cell r="E737" t="str">
            <v>Prestar servicios profesionales a la Secretaría Distrital de Cultura, Recreación y Deporte – Dirección de Transformaciones Culturales, para realizar e implementar experiencias transformadoras que activen sentidos, narrativas y vínculos entre usuarios y usuarias del sistema y los espacios de movilidad, con enfoque comportamental, estético y simbólico, en el marco del convenio interadministrativo No. 568 de 2025.</v>
          </cell>
          <cell r="F737" t="str">
            <v>17 17. Contrato de Prestación de Servicios</v>
          </cell>
          <cell r="G737" t="str">
            <v>1 Contratista</v>
          </cell>
          <cell r="H737" t="str">
            <v>1 Natural</v>
          </cell>
          <cell r="I737" t="str">
            <v>2 Privada (1)</v>
          </cell>
          <cell r="J737" t="str">
            <v>4 Persona Natural (2)</v>
          </cell>
          <cell r="K737" t="str">
            <v>31 31-Servicios Profesionales</v>
          </cell>
          <cell r="L737" t="str">
            <v>CO1.PCCNTR.8150096</v>
          </cell>
          <cell r="M737" t="str">
            <v>https://community.secop.gov.co/Public/Tendering/OpportunityDetail/Index?noticeUID=CO1.NTC.8534827&amp;isFromPublicArea=True&amp;isModal=False</v>
          </cell>
          <cell r="N737">
            <v>45869</v>
          </cell>
          <cell r="O737" t="str">
            <v>5 Contratación directa</v>
          </cell>
          <cell r="P737" t="str">
            <v>33 Prestación de Servicios Profesionales y Apoyo (5-8)</v>
          </cell>
          <cell r="Q737" t="str">
            <v>N/A</v>
          </cell>
          <cell r="R737" t="str">
            <v>1 1. Ley 80</v>
          </cell>
          <cell r="S737" t="str">
            <v>6 6: Prestacion de servicios</v>
          </cell>
          <cell r="T737" t="str">
            <v>1 Nacional</v>
          </cell>
          <cell r="U737" t="str">
            <v>3 3. Único Contratista</v>
          </cell>
          <cell r="V737" t="str">
            <v>JOSÉ DAVID BOJACÁ AGUILAR</v>
          </cell>
          <cell r="W737" t="str">
            <v>M</v>
          </cell>
          <cell r="X737">
            <v>80744968</v>
          </cell>
          <cell r="Y737">
            <v>8</v>
          </cell>
          <cell r="Z737" t="str">
            <v>CL 52 SUR 7 A 12</v>
          </cell>
          <cell r="AA737">
            <v>3112779279</v>
          </cell>
          <cell r="AC737" t="str">
            <v>davidbojaca83@gmail.com</v>
          </cell>
          <cell r="AD737">
            <v>30620</v>
          </cell>
          <cell r="AE737">
            <v>42</v>
          </cell>
          <cell r="AF737" t="str">
            <v>CUNDINAMARCA - BOGOTA</v>
          </cell>
          <cell r="AG737" t="str">
            <v>Titulo Profesional en diseño grafico y/o diseño industrial y/o diseño digital y/o artes y/o arquitectura o áreas afines.</v>
          </cell>
          <cell r="AH737" t="str">
            <v>ARTES ESCENICAS</v>
          </cell>
          <cell r="AI737" t="str">
            <v>1 1. Inversión</v>
          </cell>
          <cell r="AJ737">
            <v>122</v>
          </cell>
          <cell r="AK737" t="str">
            <v>O230117330120240122</v>
          </cell>
          <cell r="AL737" t="str">
            <v>Innovación y cambio cultural para la transformación de comportamientos que promuevan el orgullo por la ciudad de Bogotá D.C.</v>
          </cell>
          <cell r="AN737">
            <v>24585000</v>
          </cell>
          <cell r="AQ737">
            <v>24585000</v>
          </cell>
          <cell r="AU737">
            <v>24585000</v>
          </cell>
          <cell r="AV737" t="str">
            <v>$ 4.917.000</v>
          </cell>
          <cell r="AW737">
            <v>2027</v>
          </cell>
          <cell r="AX737">
            <v>24585000</v>
          </cell>
          <cell r="AY737">
            <v>45873</v>
          </cell>
          <cell r="AZ737">
            <v>1265</v>
          </cell>
          <cell r="BA737">
            <v>29502000</v>
          </cell>
          <cell r="BB737">
            <v>45832</v>
          </cell>
          <cell r="BC737">
            <v>45873</v>
          </cell>
          <cell r="BD737">
            <v>45875</v>
          </cell>
          <cell r="BE737">
            <v>46021</v>
          </cell>
          <cell r="BF737">
            <v>46021</v>
          </cell>
          <cell r="BG737" t="str">
            <v>2 2-Ejecución</v>
          </cell>
          <cell r="BH737" t="str">
            <v>5 MESES</v>
          </cell>
          <cell r="BI737" t="str">
            <v>1 1. Días</v>
          </cell>
          <cell r="BJ737">
            <v>144</v>
          </cell>
          <cell r="BK737">
            <v>0</v>
          </cell>
          <cell r="BL737">
            <v>144</v>
          </cell>
          <cell r="BM737" t="str">
            <v>SUBSECRETARÍA DISTRITAL DE CULTURA CIUDADANA Y GESTIÓN DEL CONOCIMIENTO</v>
          </cell>
          <cell r="BN737" t="str">
            <v>DIRECCION DE TRANSFORMACIONES CULTURALES</v>
          </cell>
          <cell r="BO737" t="str">
            <v>Julian Felipe Duarte Alvarez</v>
          </cell>
          <cell r="BP737">
            <v>1019071928</v>
          </cell>
          <cell r="BQ737">
            <v>3</v>
          </cell>
          <cell r="BR737" t="str">
            <v>N.A</v>
          </cell>
          <cell r="BS737" t="str">
            <v>N.A</v>
          </cell>
          <cell r="BT737" t="str">
            <v>N.A</v>
          </cell>
          <cell r="BU737" t="str">
            <v>N.A</v>
          </cell>
          <cell r="BV737" t="str">
            <v>N.A</v>
          </cell>
          <cell r="BW737" t="str">
            <v>N.A</v>
          </cell>
          <cell r="BX737" t="str">
            <v>N.A</v>
          </cell>
          <cell r="BY737" t="str">
            <v>N.A</v>
          </cell>
          <cell r="BZ737" t="str">
            <v>N.A</v>
          </cell>
          <cell r="CA737" t="str">
            <v>N.A</v>
          </cell>
        </row>
        <row r="738">
          <cell r="A738" t="str">
            <v>736</v>
          </cell>
          <cell r="B738" t="str">
            <v>CONTRATO DE PRESTACIÓN DE SERVICIOS PROFESIONALES Y/O APOYO A LA GESTIÓN</v>
          </cell>
          <cell r="C738" t="str">
            <v>SCDPI-21417-01377-25</v>
          </cell>
          <cell r="D738" t="str">
            <v>CONTRATACION DIRECTA</v>
          </cell>
          <cell r="E738" t="str">
            <v>Prestar servicios profesionales a la Secretaría de Cultura, Recreación y Deporte – Dirección de Redes y Acción Colectiva, para apoyar la creación y seguimiento de los laboratorios de transformación cultural, mediante el fortalecimiento metodológico y operativo para la transversalización, cocreación e implementación en cultura ciudadana, en el marco del convenio interadministrativo No. 568 de 2025.</v>
          </cell>
          <cell r="F738" t="str">
            <v>17 17. Contrato de Prestación de Servicios</v>
          </cell>
          <cell r="G738" t="str">
            <v>1 Contratista</v>
          </cell>
          <cell r="H738" t="str">
            <v>1 Natural</v>
          </cell>
          <cell r="I738" t="str">
            <v>2 Privada (1)</v>
          </cell>
          <cell r="J738" t="str">
            <v>4 Persona Natural (2)</v>
          </cell>
          <cell r="K738" t="str">
            <v>31 31-Servicios Profesionales</v>
          </cell>
          <cell r="L738" t="str">
            <v>CO1.PCCNTR.8153772</v>
          </cell>
          <cell r="M738" t="str">
            <v>https://community.secop.gov.co/Public/Tendering/OpportunityDetail/Index?noticeUID=CO1.NTC.8539283&amp;isFromPublicArea=True&amp;isModal=False</v>
          </cell>
          <cell r="N738">
            <v>45870</v>
          </cell>
          <cell r="O738" t="str">
            <v>5 Contratación directa</v>
          </cell>
          <cell r="P738" t="str">
            <v>33 Prestación de Servicios Profesionales y Apoyo (5-8)</v>
          </cell>
          <cell r="Q738" t="str">
            <v>N/A</v>
          </cell>
          <cell r="R738" t="str">
            <v>1 1. Ley 80</v>
          </cell>
          <cell r="S738" t="str">
            <v>6 6: Prestacion de servicios</v>
          </cell>
          <cell r="T738" t="str">
            <v>1 Nacional</v>
          </cell>
          <cell r="U738" t="str">
            <v>3 3. Único Contratista</v>
          </cell>
          <cell r="V738" t="str">
            <v>JHONY ROBERTO VELASCO SORIANO</v>
          </cell>
          <cell r="W738" t="str">
            <v>M</v>
          </cell>
          <cell r="X738">
            <v>80912492</v>
          </cell>
          <cell r="Y738">
            <v>5</v>
          </cell>
          <cell r="Z738" t="str">
            <v>KR 7 9 A 41 SUR</v>
          </cell>
          <cell r="AA738">
            <v>2463081</v>
          </cell>
          <cell r="AB738" t="str">
            <v>jhony.velasco@scrd.gov.co</v>
          </cell>
          <cell r="AC738" t="str">
            <v>jrvelascos1@gmail.com</v>
          </cell>
          <cell r="AD738">
            <v>31349</v>
          </cell>
          <cell r="AE738">
            <v>40</v>
          </cell>
          <cell r="AF738" t="str">
            <v>CUNDINAMARCA - BOGOTA</v>
          </cell>
          <cell r="AG738" t="str">
            <v>Titulo profesional en ciencias sociales, sociólogia, comunicación social, antropología, trabajo social, psicólogia, licenciatura, ingenieria indutrial o administración con dos (2) años de experiencia de trabajo comunitario, diseño e implementación de metodologías, participativas, seguimiento, recolección de análisis de información y construcción de documentos</v>
          </cell>
          <cell r="AH738" t="str">
            <v>PSICOLOGO</v>
          </cell>
          <cell r="AI738" t="str">
            <v>1 1. Inversión</v>
          </cell>
          <cell r="AJ738">
            <v>122</v>
          </cell>
          <cell r="AK738" t="str">
            <v>O230117330120240122</v>
          </cell>
          <cell r="AL738" t="str">
            <v>Innovación y cambio cultural para la transformación de comportamientos que promuevan el orgullo por la ciudad de Bogotá D.C.</v>
          </cell>
          <cell r="AN738">
            <v>32595000</v>
          </cell>
          <cell r="AQ738">
            <v>32595000</v>
          </cell>
          <cell r="AU738">
            <v>32595000</v>
          </cell>
          <cell r="AV738" t="str">
            <v>$ 6.519.000</v>
          </cell>
          <cell r="AW738">
            <v>2071</v>
          </cell>
          <cell r="AX738">
            <v>32595000</v>
          </cell>
          <cell r="AY738">
            <v>45874</v>
          </cell>
          <cell r="AZ738">
            <v>1272</v>
          </cell>
          <cell r="BA738">
            <v>39114000</v>
          </cell>
          <cell r="BB738">
            <v>45832</v>
          </cell>
          <cell r="BC738">
            <v>45873</v>
          </cell>
          <cell r="BD738">
            <v>45880</v>
          </cell>
          <cell r="BE738">
            <v>46021</v>
          </cell>
          <cell r="BF738">
            <v>46021</v>
          </cell>
          <cell r="BG738" t="str">
            <v>2 2-Ejecución</v>
          </cell>
          <cell r="BH738" t="str">
            <v>5 MESES</v>
          </cell>
          <cell r="BI738" t="str">
            <v>1 1. Días</v>
          </cell>
          <cell r="BJ738">
            <v>139</v>
          </cell>
          <cell r="BK738">
            <v>0</v>
          </cell>
          <cell r="BL738">
            <v>139</v>
          </cell>
          <cell r="BM738" t="str">
            <v>SUBSECRETARÍA DISTRITAL DE CULTURA CIUDADANA Y GESTIÓN DEL CONOCIMIENTO</v>
          </cell>
          <cell r="BN738" t="str">
            <v>DIRECCIÓN DE REDES Y ACCIÓN COLECTIVA</v>
          </cell>
          <cell r="BO738" t="str">
            <v>Angélica Rocío Martínez Torres</v>
          </cell>
          <cell r="BP738">
            <v>1018421450</v>
          </cell>
          <cell r="BQ738">
            <v>4</v>
          </cell>
          <cell r="BR738" t="str">
            <v>N.A</v>
          </cell>
          <cell r="BS738" t="str">
            <v>N.A</v>
          </cell>
          <cell r="BT738" t="str">
            <v>N.A</v>
          </cell>
          <cell r="BU738" t="str">
            <v>N.A</v>
          </cell>
          <cell r="BV738" t="str">
            <v>N.A</v>
          </cell>
          <cell r="BW738" t="str">
            <v>N.A</v>
          </cell>
          <cell r="BX738" t="str">
            <v>N.A</v>
          </cell>
          <cell r="BY738" t="str">
            <v>N.A</v>
          </cell>
          <cell r="BZ738" t="str">
            <v>N.A</v>
          </cell>
          <cell r="CA738" t="str">
            <v>N.A</v>
          </cell>
        </row>
        <row r="739">
          <cell r="A739" t="str">
            <v>737</v>
          </cell>
          <cell r="B739" t="str">
            <v>CONTRATO DE PRESTACIÓN DE SERVICIOS PROFESIONALES Y/O APOYO A LA GESTIÓN</v>
          </cell>
          <cell r="C739" t="str">
            <v>SCDPI-21417-01383-25</v>
          </cell>
          <cell r="D739" t="str">
            <v>CONTRATACION DIRECTA</v>
          </cell>
          <cell r="E739" t="str">
            <v>Prestar servicios profesionales a la Secretaría de Cultura, Recreación y Deporte – Subsecretaría de Cultura Ciudadana y Gestión del Conocimiento – Dirección de Redes y Acción Colectiva, articulando las actividades y acciones sectoriales de los procesos propios del proyecto, en el marco del convenio interadministrativo No. 568 de 2025.</v>
          </cell>
          <cell r="F739" t="str">
            <v>17 17. Contrato de Prestación de Servicios</v>
          </cell>
          <cell r="G739" t="str">
            <v>1 Contratista</v>
          </cell>
          <cell r="H739" t="str">
            <v>1 Natural</v>
          </cell>
          <cell r="I739" t="str">
            <v>2 Privada (1)</v>
          </cell>
          <cell r="J739" t="str">
            <v>4 Persona Natural (2)</v>
          </cell>
          <cell r="K739" t="str">
            <v>31 31-Servicios Profesionales</v>
          </cell>
          <cell r="L739" t="str">
            <v>CO1.PCCNTR.8153707</v>
          </cell>
          <cell r="M739" t="str">
            <v>https://community.secop.gov.co/Public/Tendering/OpportunityDetail/Index?noticeUID=CO1.NTC.8539008&amp;isFromPublicArea=True&amp;isModal=False</v>
          </cell>
          <cell r="N739">
            <v>45870</v>
          </cell>
          <cell r="O739" t="str">
            <v>5 Contratación directa</v>
          </cell>
          <cell r="P739" t="str">
            <v>33 Prestación de Servicios Profesionales y Apoyo (5-8)</v>
          </cell>
          <cell r="Q739" t="str">
            <v>N/A</v>
          </cell>
          <cell r="R739" t="str">
            <v>1 1. Ley 80</v>
          </cell>
          <cell r="S739" t="str">
            <v>6 6: Prestacion de servicios</v>
          </cell>
          <cell r="T739" t="str">
            <v>1 Nacional</v>
          </cell>
          <cell r="U739" t="str">
            <v>3 3. Único Contratista</v>
          </cell>
          <cell r="V739" t="str">
            <v>IVAN DARIO HERNANDEZ ESCOBAR</v>
          </cell>
          <cell r="W739" t="str">
            <v>M</v>
          </cell>
          <cell r="X739">
            <v>1018446533</v>
          </cell>
          <cell r="Y739">
            <v>5</v>
          </cell>
          <cell r="Z739" t="str">
            <v>CL 103 5 C 63 ESTE</v>
          </cell>
          <cell r="AA739">
            <v>3103278323</v>
          </cell>
          <cell r="AB739" t="str">
            <v>ivan.hernandez@scrd.gov.co</v>
          </cell>
          <cell r="AC739" t="str">
            <v>ivanhernandez025@gmail.com</v>
          </cell>
          <cell r="AD739">
            <v>33475</v>
          </cell>
          <cell r="AE739">
            <v>34</v>
          </cell>
          <cell r="AF739" t="str">
            <v>CUNDINAMARCA - BOGOTA</v>
          </cell>
          <cell r="AG739" t="str">
            <v>Titulo profesional en ciencias políticas, ciencias sociales o humanas, comunicación social o afines, con mas de tres (3) años de experiencia en gestión y desarrollo de proyectos, o procesos de planeación, o gestion territorial o comunitaria, o procesos con la comunidad en el seguimiento y articulación de los procesos territoriales.DINAMARCA - BOGOTA</v>
          </cell>
          <cell r="AH739" t="str">
            <v>COMUNICADOR SOCIAL - PERIODISTA</v>
          </cell>
          <cell r="AI739" t="str">
            <v>1 1. Inversión</v>
          </cell>
          <cell r="AJ739">
            <v>122</v>
          </cell>
          <cell r="AK739" t="str">
            <v>O230117330120240122</v>
          </cell>
          <cell r="AL739" t="str">
            <v>Innovación y cambio cultural para la transformación de comportamientos que promuevan el orgullo por la ciudad de Bogotá D.C.</v>
          </cell>
          <cell r="AN739">
            <v>36600000</v>
          </cell>
          <cell r="AO739">
            <v>1952000</v>
          </cell>
          <cell r="AQ739">
            <v>38552000</v>
          </cell>
          <cell r="AU739">
            <v>38552000</v>
          </cell>
          <cell r="AV739">
            <v>7320000</v>
          </cell>
          <cell r="AW739">
            <v>2071</v>
          </cell>
          <cell r="AX739">
            <v>36600000</v>
          </cell>
          <cell r="AY739">
            <v>45874</v>
          </cell>
          <cell r="AZ739">
            <v>1281</v>
          </cell>
          <cell r="BA739">
            <v>43920000</v>
          </cell>
          <cell r="BB739">
            <v>45833</v>
          </cell>
          <cell r="BC739">
            <v>45873</v>
          </cell>
          <cell r="BD739">
            <v>45877</v>
          </cell>
          <cell r="BE739">
            <v>46021</v>
          </cell>
          <cell r="BF739">
            <v>46037</v>
          </cell>
          <cell r="BG739" t="str">
            <v>2 2-Ejecución</v>
          </cell>
          <cell r="BH739" t="str">
            <v>5 MESES</v>
          </cell>
          <cell r="BI739" t="str">
            <v>1 1. Días</v>
          </cell>
          <cell r="BJ739">
            <v>142</v>
          </cell>
          <cell r="BK739">
            <v>15</v>
          </cell>
          <cell r="BL739">
            <v>157</v>
          </cell>
          <cell r="BM739" t="str">
            <v>SUBSECRETARÍA DISTRITAL DE CULTURA CIUDADANA Y GESTIÓN DEL CONOCIMIENTO</v>
          </cell>
          <cell r="BN739" t="str">
            <v>DIRECCIÓN DE REDES Y ACCIÓN COLECTIVA</v>
          </cell>
          <cell r="BO739" t="str">
            <v>Angélica Rocío Martínez Torres</v>
          </cell>
          <cell r="BP739">
            <v>1018421450</v>
          </cell>
          <cell r="BQ739">
            <v>4</v>
          </cell>
          <cell r="BR739" t="str">
            <v>N.A</v>
          </cell>
          <cell r="BS739" t="str">
            <v>N.A</v>
          </cell>
          <cell r="BT739" t="str">
            <v>N.A</v>
          </cell>
          <cell r="BU739" t="str">
            <v>N.A</v>
          </cell>
          <cell r="BV739" t="str">
            <v>N.A</v>
          </cell>
          <cell r="BW739" t="str">
            <v>N.A</v>
          </cell>
          <cell r="BX739" t="str">
            <v>N.A</v>
          </cell>
          <cell r="BY739" t="str">
            <v>N.A</v>
          </cell>
          <cell r="BZ739" t="str">
            <v>N.A</v>
          </cell>
          <cell r="CA739" t="str">
            <v>N.A</v>
          </cell>
        </row>
        <row r="740">
          <cell r="A740" t="str">
            <v>738</v>
          </cell>
          <cell r="B740" t="str">
            <v>CONTRATO DE PRESTACIÓN DE SERVICIOS PROFESIONALES Y/O APOYO A LA GESTIÓN</v>
          </cell>
          <cell r="C740" t="str">
            <v>SCDPI-210-01507-25</v>
          </cell>
          <cell r="D740" t="str">
            <v>CONTRATACION DIRECTA</v>
          </cell>
          <cell r="E740" t="str">
            <v>Prestar servicios profesionales a la Secretaría Distrital de Cultura Recreación y Deporte, en actividades asociadas a la estrategia "Laboratorio de oportunidades Barrios Vivos” y lo que se refiere a fomento no competitivo, de conformidad con el procedimiento dispuesto para tal fin.</v>
          </cell>
          <cell r="F740" t="str">
            <v>17 17. Contrato de Prestación de Servicios</v>
          </cell>
          <cell r="G740" t="str">
            <v>1 Contratista</v>
          </cell>
          <cell r="H740" t="str">
            <v>1 Natural</v>
          </cell>
          <cell r="I740" t="str">
            <v>2 Privada (1)</v>
          </cell>
          <cell r="J740" t="str">
            <v>4 Persona Natural (2)</v>
          </cell>
          <cell r="K740" t="str">
            <v>31 31-Servicios Profesionales</v>
          </cell>
          <cell r="L740" t="str">
            <v>CO1.PCCNTR.816018</v>
          </cell>
          <cell r="M740" t="str">
            <v>https://community.secop.gov.co/Public/Tendering/OpportunityDetail/Index?noticeUID=CO1.NTC.8546934&amp;isFromPublicArea=True&amp;isModal=False</v>
          </cell>
          <cell r="N740">
            <v>45873</v>
          </cell>
          <cell r="O740" t="str">
            <v>5 Contratación directa</v>
          </cell>
          <cell r="P740" t="str">
            <v>33 Prestación de Servicios Profesionales y Apoyo (5-8)</v>
          </cell>
          <cell r="Q740" t="str">
            <v>N/A</v>
          </cell>
          <cell r="R740" t="str">
            <v>1 1. Ley 80</v>
          </cell>
          <cell r="S740" t="str">
            <v>6 6: Prestacion de servicios</v>
          </cell>
          <cell r="T740" t="str">
            <v>1 Nacional</v>
          </cell>
          <cell r="U740" t="str">
            <v>3 3. Único Contratista</v>
          </cell>
          <cell r="V740" t="str">
            <v>SANTIAGO RODRIGUEZ FLOREZ</v>
          </cell>
          <cell r="W740" t="str">
            <v>M</v>
          </cell>
          <cell r="X740">
            <v>1020763138</v>
          </cell>
          <cell r="Y740">
            <v>5</v>
          </cell>
          <cell r="Z740" t="str">
            <v>CL 106 A 54 78</v>
          </cell>
          <cell r="AA740">
            <v>3124419948</v>
          </cell>
          <cell r="AB740" t="str">
            <v>santiago.rodriguez@scrd.gov.co</v>
          </cell>
          <cell r="AC740" t="str">
            <v>srodriguezflorez@hotmail.com</v>
          </cell>
          <cell r="AD740">
            <v>33383</v>
          </cell>
          <cell r="AE740">
            <v>34</v>
          </cell>
          <cell r="AF740" t="str">
            <v>CUNDINAMARCA - BOGOTA</v>
          </cell>
          <cell r="AG740" t="str">
            <v>TITULO PROFESIONAL EN DERECHO CON DOS (2) AÑOS DE EXPERIENCIA PROFESIONAL.</v>
          </cell>
          <cell r="AH740" t="str">
            <v>ABOGADO</v>
          </cell>
          <cell r="AI740" t="str">
            <v>1 1. Inversión</v>
          </cell>
          <cell r="AJ740">
            <v>217</v>
          </cell>
          <cell r="AK740" t="str">
            <v>O230117330120240217</v>
          </cell>
          <cell r="AL740" t="str">
            <v>Fortalecimiento de la gobernanza territorial, la participación incidente y la atención diferenciada de los grupos étnicos, etarios y sectores sociales desde las prácticas culturales en Bogotá D.C</v>
          </cell>
          <cell r="AN740">
            <v>32595000</v>
          </cell>
          <cell r="AP740">
            <v>869200</v>
          </cell>
          <cell r="AQ740">
            <v>31725800</v>
          </cell>
          <cell r="AU740">
            <v>31725800</v>
          </cell>
          <cell r="AV740">
            <v>6519000</v>
          </cell>
          <cell r="AW740">
            <v>2059</v>
          </cell>
          <cell r="AX740">
            <v>32595000</v>
          </cell>
          <cell r="AY740">
            <v>45873</v>
          </cell>
          <cell r="AZ740">
            <v>1358</v>
          </cell>
          <cell r="BA740">
            <v>33246900</v>
          </cell>
          <cell r="BB740">
            <v>45837</v>
          </cell>
          <cell r="BC740">
            <v>45873</v>
          </cell>
          <cell r="BD740">
            <v>45874</v>
          </cell>
          <cell r="BE740">
            <v>46022</v>
          </cell>
          <cell r="BF740">
            <v>46022</v>
          </cell>
          <cell r="BG740" t="str">
            <v>2 2-Ejecución</v>
          </cell>
          <cell r="BH740" t="str">
            <v>5 MESES</v>
          </cell>
          <cell r="BI740" t="str">
            <v>1 1. Días</v>
          </cell>
          <cell r="BJ740">
            <v>146</v>
          </cell>
          <cell r="BK740">
            <v>0</v>
          </cell>
          <cell r="BL740">
            <v>146</v>
          </cell>
          <cell r="BM740" t="str">
            <v>SUBSECRETARÍA DE GOBERNANZA</v>
          </cell>
          <cell r="BN740" t="str">
            <v>OFICINA JURÍDICA</v>
          </cell>
          <cell r="BO740" t="str">
            <v>Sandra Margoth Vélez Abello</v>
          </cell>
          <cell r="BP740">
            <v>35409162</v>
          </cell>
          <cell r="BQ740">
            <v>1</v>
          </cell>
          <cell r="BR740" t="str">
            <v>N.A</v>
          </cell>
          <cell r="BS740" t="str">
            <v>N.A</v>
          </cell>
          <cell r="BT740" t="str">
            <v>N.A</v>
          </cell>
          <cell r="BU740" t="str">
            <v>N.A</v>
          </cell>
          <cell r="BV740" t="str">
            <v>N.A</v>
          </cell>
          <cell r="BW740" t="str">
            <v>N.A</v>
          </cell>
          <cell r="BX740" t="str">
            <v>N.A</v>
          </cell>
          <cell r="BY740" t="str">
            <v>N.A</v>
          </cell>
          <cell r="BZ740" t="str">
            <v>N.A</v>
          </cell>
          <cell r="CA740" t="str">
            <v>N.A</v>
          </cell>
        </row>
        <row r="741">
          <cell r="A741" t="str">
            <v>739</v>
          </cell>
          <cell r="B741" t="str">
            <v>CONTRATO DE PRESTACIÓN DE SERVICIOS PROFESIONALES Y/O APOYO A LA GESTIÓN</v>
          </cell>
          <cell r="C741" t="str">
            <v>SCDPI-220-01431-25</v>
          </cell>
          <cell r="D741" t="str">
            <v>CONTRATACION DIRECTA</v>
          </cell>
          <cell r="E741" t="str">
            <v>Prestar servicios profesionales a la Secretaría de Cultura, Recreación y Deporte – Dirección de Fomento, para acompañar el proceso de formulación de la Política Pública de Fomento Cultural para Bogotá D.C., mediante el estudio, análisis y redacción técnica de documentos; el apoyo transversal a las actividades de diálogo ciudadano, encuentros institucionales y sectoriales; y a la implementación de la estrategia de divulgación y participación de la Dirección.</v>
          </cell>
          <cell r="F741" t="str">
            <v>17 17. Contrato de Prestación de Servicios</v>
          </cell>
          <cell r="G741" t="str">
            <v>1 Contratista</v>
          </cell>
          <cell r="H741" t="str">
            <v>1 Natural</v>
          </cell>
          <cell r="I741" t="str">
            <v>2 Privada (1)</v>
          </cell>
          <cell r="J741" t="str">
            <v>4 Persona Natural (2)</v>
          </cell>
          <cell r="K741" t="str">
            <v>31 31-Servicios Profesionales</v>
          </cell>
          <cell r="L741" t="str">
            <v>CO1.PCCNTR.8160908</v>
          </cell>
          <cell r="M741" t="str">
            <v>https://community.secop.gov.co/Public/Tendering/OpportunityDetail/Index?noticeUID=CO1.NTC.8547820&amp;isFromPublicArea=True&amp;isModal=False</v>
          </cell>
          <cell r="N741">
            <v>45873</v>
          </cell>
          <cell r="O741" t="str">
            <v>5 Contratación directa</v>
          </cell>
          <cell r="P741" t="str">
            <v>33 Prestación de Servicios Profesionales y Apoyo (5-8)</v>
          </cell>
          <cell r="Q741" t="str">
            <v>N/A</v>
          </cell>
          <cell r="R741" t="str">
            <v>1 1. Ley 80</v>
          </cell>
          <cell r="S741" t="str">
            <v>6 6: Prestacion de servicios</v>
          </cell>
          <cell r="T741" t="str">
            <v>1 Nacional</v>
          </cell>
          <cell r="U741" t="str">
            <v>3 3. Único Contratista</v>
          </cell>
          <cell r="V741" t="str">
            <v>ANA CAROLINA AVILA PEREZ</v>
          </cell>
          <cell r="W741" t="str">
            <v>F</v>
          </cell>
          <cell r="X741">
            <v>52898852</v>
          </cell>
          <cell r="Y741">
            <v>1</v>
          </cell>
          <cell r="Z741" t="str">
            <v>Carrera 69B # 24-39 interior 28 apto 101</v>
          </cell>
          <cell r="AA741">
            <v>3003796911</v>
          </cell>
          <cell r="AB741" t="str">
            <v>ana.avila@scrd.gov.co</v>
          </cell>
          <cell r="AC741" t="str">
            <v>anaavila717@gmail.com</v>
          </cell>
          <cell r="AD741">
            <v>29914</v>
          </cell>
          <cell r="AE741">
            <v>44</v>
          </cell>
          <cell r="AF741" t="str">
            <v>CUNDINAMARCA - BOGOTA</v>
          </cell>
          <cell r="AG741" t="str">
            <v>Profesional en licenciaturas, Ciencias sociales, ciencias humanas, administración, artes liberales, gestión cultural, artes y afines, con mínimo 5 años de experiencia relacionada</v>
          </cell>
          <cell r="AH741" t="str">
            <v>ARTES ESCENICAS</v>
          </cell>
          <cell r="AI741" t="str">
            <v>1 1. Inversión</v>
          </cell>
          <cell r="AJ741">
            <v>152</v>
          </cell>
          <cell r="AK741" t="str">
            <v>O230117330120240152</v>
          </cell>
          <cell r="AL741" t="str">
            <v>Fortalecimiento del Fomento para el Desarrollo de Procesos Culturales Sostenibles en Bogotá D.C.</v>
          </cell>
          <cell r="AN741">
            <v>44610000</v>
          </cell>
          <cell r="AQ741">
            <v>44610000</v>
          </cell>
          <cell r="AU741">
            <v>44610000</v>
          </cell>
          <cell r="AV741">
            <v>8922000</v>
          </cell>
          <cell r="AW741">
            <v>2069</v>
          </cell>
          <cell r="AX741">
            <v>44610000</v>
          </cell>
          <cell r="AY741">
            <v>45874</v>
          </cell>
          <cell r="AZ741">
            <v>1328</v>
          </cell>
          <cell r="BA741">
            <v>44610000</v>
          </cell>
          <cell r="BB741">
            <v>45848</v>
          </cell>
          <cell r="BC741">
            <v>45874</v>
          </cell>
          <cell r="BD741">
            <v>45877</v>
          </cell>
          <cell r="BE741">
            <v>46021</v>
          </cell>
          <cell r="BF741">
            <v>46029</v>
          </cell>
          <cell r="BG741" t="str">
            <v>2 2-Ejecución</v>
          </cell>
          <cell r="BH741" t="str">
            <v>5 MESES</v>
          </cell>
          <cell r="BI741" t="str">
            <v>1 1. Días</v>
          </cell>
          <cell r="BJ741">
            <v>142</v>
          </cell>
          <cell r="BK741">
            <v>7</v>
          </cell>
          <cell r="BL741">
            <v>149</v>
          </cell>
          <cell r="BM741" t="str">
            <v>SUBSECRETARÍA DE GOBERNANZA</v>
          </cell>
          <cell r="BN741" t="str">
            <v>DIRECCIÓN DE FOMENTO</v>
          </cell>
          <cell r="BO741" t="str">
            <v>Juan Diego Jaramillo Morales</v>
          </cell>
          <cell r="BP741">
            <v>8357126</v>
          </cell>
          <cell r="BQ741">
            <v>1</v>
          </cell>
          <cell r="BR741" t="str">
            <v>N.A</v>
          </cell>
          <cell r="BS741" t="str">
            <v>N.A</v>
          </cell>
          <cell r="BT741" t="str">
            <v>N.A</v>
          </cell>
          <cell r="BU741" t="str">
            <v>N.A</v>
          </cell>
          <cell r="BV741" t="str">
            <v>N.A</v>
          </cell>
          <cell r="BW741" t="str">
            <v>N.A</v>
          </cell>
          <cell r="BX741" t="str">
            <v>N.A</v>
          </cell>
          <cell r="BY741" t="str">
            <v>N.A</v>
          </cell>
          <cell r="BZ741" t="str">
            <v>N.A</v>
          </cell>
          <cell r="CA741" t="str">
            <v>N.A</v>
          </cell>
        </row>
        <row r="742">
          <cell r="A742" t="str">
            <v>740</v>
          </cell>
          <cell r="B742" t="str">
            <v>CONTRATO DE PRESTACIÓN DE SERVICIOS PROFESIONALES Y/O APOYO A LA GESTIÓN</v>
          </cell>
          <cell r="C742" t="str">
            <v>SCDPI-21418-01415-25</v>
          </cell>
          <cell r="D742" t="str">
            <v>CONTRATACION DIRECTA</v>
          </cell>
          <cell r="E742" t="str">
            <v>Prestar servicios profesionales a la Secretaría Distrital de Cultura, Recreación y Deporte - Subdirección de Gestión Cultural y Artística desarrollando actividades recreativas y/o culturales requeridas para la programación de los espacios del Centro Felicidad CEFE Chapinero</v>
          </cell>
          <cell r="F742" t="str">
            <v>17 17. Contrato de Prestación de Servicios</v>
          </cell>
          <cell r="G742" t="str">
            <v>1 Contratista</v>
          </cell>
          <cell r="H742" t="str">
            <v>1 Natural</v>
          </cell>
          <cell r="I742" t="str">
            <v>2 Privada (1)</v>
          </cell>
          <cell r="J742" t="str">
            <v>4 Persona Natural (2)</v>
          </cell>
          <cell r="K742" t="str">
            <v>31 31-Servicios Profesionales</v>
          </cell>
          <cell r="L742" t="str">
            <v>CO1.PCCNTR.8165197</v>
          </cell>
          <cell r="M742" t="str">
            <v>https://community.secop.gov.co/Public/Tendering/OpportunityDetail/Index?noticeUID=CO1.NTC.8552922&amp;isFromPublicArea=True&amp;isModal=False</v>
          </cell>
          <cell r="N742">
            <v>45877</v>
          </cell>
          <cell r="O742" t="str">
            <v>5 Contratación directa</v>
          </cell>
          <cell r="P742" t="str">
            <v>33 Prestación de Servicios Profesionales y Apoyo (5-8)</v>
          </cell>
          <cell r="Q742" t="str">
            <v>N/A</v>
          </cell>
          <cell r="R742" t="str">
            <v>1 1. Ley 80</v>
          </cell>
          <cell r="S742" t="str">
            <v>6 6: Prestacion de servicios</v>
          </cell>
          <cell r="T742" t="str">
            <v>1 Nacional</v>
          </cell>
          <cell r="U742" t="str">
            <v>3 3. Único Contratista</v>
          </cell>
          <cell r="V742" t="str">
            <v>MICHAEL ALEXIS ANGULO SANCHEZ</v>
          </cell>
          <cell r="W742" t="str">
            <v>M</v>
          </cell>
          <cell r="X742">
            <v>1001116898</v>
          </cell>
          <cell r="Y742">
            <v>0</v>
          </cell>
          <cell r="Z742" t="str">
            <v>CL 80 BIS SUR 91 90</v>
          </cell>
          <cell r="AA742">
            <v>3222175869</v>
          </cell>
          <cell r="AB742" t="str">
            <v>michael.angulo@scrd.gov.co</v>
          </cell>
          <cell r="AC742" t="str">
            <v>michaelalex241970@gmail.com</v>
          </cell>
          <cell r="AD742">
            <v>37405</v>
          </cell>
          <cell r="AE742">
            <v>23</v>
          </cell>
          <cell r="AF742" t="str">
            <v>CUNDINAMARCA - BOGOTA</v>
          </cell>
          <cell r="AG742" t="str">
            <v>Titulo profesional en carreras afines a deportes, educación Física y/o recreación, sin experiencia</v>
          </cell>
          <cell r="AH742" t="str">
            <v>LICENCIADO EDUCACION FISICA</v>
          </cell>
          <cell r="AI742" t="str">
            <v>1 1. Inversión</v>
          </cell>
          <cell r="AJ742">
            <v>80</v>
          </cell>
          <cell r="AK742" t="str">
            <v>O230117330120240080</v>
          </cell>
          <cell r="AL742" t="str">
            <v>Fortalecimiento de prácticas y transformaciones culturales, patrimoniales, urbanas y sociales para el bienestar integral de Bogotá D.C.</v>
          </cell>
          <cell r="AN742">
            <v>24585000</v>
          </cell>
          <cell r="AO742">
            <v>491700</v>
          </cell>
          <cell r="AQ742">
            <v>25076700</v>
          </cell>
          <cell r="AU742">
            <v>25076700</v>
          </cell>
          <cell r="AV742">
            <v>4917000</v>
          </cell>
          <cell r="AW742">
            <v>2095</v>
          </cell>
          <cell r="AX742">
            <v>24585000</v>
          </cell>
          <cell r="AY742">
            <v>45881</v>
          </cell>
          <cell r="AZ742">
            <v>1300</v>
          </cell>
          <cell r="BA742">
            <v>24585000</v>
          </cell>
          <cell r="BB742">
            <v>45839</v>
          </cell>
          <cell r="BC742">
            <v>45877</v>
          </cell>
          <cell r="BD742">
            <v>45882</v>
          </cell>
          <cell r="BE742">
            <v>46022</v>
          </cell>
          <cell r="BF742">
            <v>46037</v>
          </cell>
          <cell r="BG742" t="str">
            <v>2 2-Ejecución</v>
          </cell>
          <cell r="BH742" t="str">
            <v>5 MESES</v>
          </cell>
          <cell r="BI742" t="str">
            <v>1 1. Días</v>
          </cell>
          <cell r="BJ742">
            <v>138</v>
          </cell>
          <cell r="BK742">
            <v>15</v>
          </cell>
          <cell r="BL742">
            <v>153</v>
          </cell>
          <cell r="BM742" t="str">
            <v>DIRECCIÓN DE ARTE, CULTURA Y PATRIMONIO</v>
          </cell>
          <cell r="BN742" t="str">
            <v>SUBDIRECCIÓN DE GESTIÓN CULTURAL Y ARTISTICA</v>
          </cell>
          <cell r="BO742" t="str">
            <v>Adriana Maria Botero Velez</v>
          </cell>
          <cell r="BP742">
            <v>52254482</v>
          </cell>
          <cell r="BQ742">
            <v>6</v>
          </cell>
          <cell r="BR742" t="str">
            <v>N.A</v>
          </cell>
          <cell r="BS742" t="str">
            <v>N.A</v>
          </cell>
          <cell r="BT742" t="str">
            <v>N.A</v>
          </cell>
          <cell r="BU742" t="str">
            <v>N.A</v>
          </cell>
          <cell r="BV742" t="str">
            <v>N.A</v>
          </cell>
          <cell r="BW742" t="str">
            <v>N.A</v>
          </cell>
          <cell r="BX742" t="str">
            <v>N.A</v>
          </cell>
          <cell r="BY742" t="str">
            <v>N.A</v>
          </cell>
          <cell r="BZ742" t="str">
            <v>N.A</v>
          </cell>
          <cell r="CA742" t="str">
            <v>N.A</v>
          </cell>
        </row>
        <row r="743">
          <cell r="A743" t="str">
            <v>741</v>
          </cell>
          <cell r="B743" t="str">
            <v>CONTRATO DE PRESTACIÓN DE SERVICIOS PROFESIONALES Y/O APOYO A LA GESTIÓN</v>
          </cell>
          <cell r="C743" t="str">
            <v>SCDPI-21416-01340-25</v>
          </cell>
          <cell r="D743" t="str">
            <v>CONTRATACION DIRECTA</v>
          </cell>
          <cell r="E743" t="str">
            <v>Prestar los servicios profesionales a la Secretaría de Cultura Recreación y Deporte Subsecretaría de Gobernanza, con el fin de desarrollar las actividades administrativas y documentales necesarias frente a los eventos y proyectos a cargo de la Subsecretaria.</v>
          </cell>
          <cell r="F743" t="str">
            <v>17 17. Contrato de Prestación de Servicios</v>
          </cell>
          <cell r="G743" t="str">
            <v>1 Contratista</v>
          </cell>
          <cell r="H743" t="str">
            <v>1 Natural</v>
          </cell>
          <cell r="I743" t="str">
            <v>2 Privada (1)</v>
          </cell>
          <cell r="J743" t="str">
            <v>4 Persona Natural (2)</v>
          </cell>
          <cell r="K743" t="str">
            <v>31 31-Servicios Profesionales</v>
          </cell>
          <cell r="L743" t="str">
            <v>CO1.PCCNTR.8177430</v>
          </cell>
          <cell r="M743" t="str">
            <v>https://community.secop.gov.co/Public/Tendering/OpportunityDetail/Index?noticeUID=CO1.NTC.8572758&amp;isFromPublicArea=True&amp;isModal=False</v>
          </cell>
          <cell r="N743">
            <v>45877</v>
          </cell>
          <cell r="O743" t="str">
            <v>5 Contratación directa</v>
          </cell>
          <cell r="P743" t="str">
            <v>33 Prestación de Servicios Profesionales y Apoyo (5-8)</v>
          </cell>
          <cell r="Q743" t="str">
            <v>N/A</v>
          </cell>
          <cell r="R743" t="str">
            <v>1 1. Ley 80</v>
          </cell>
          <cell r="S743" t="str">
            <v>6 6: Prestacion de servicios</v>
          </cell>
          <cell r="T743" t="str">
            <v>1 Nacional</v>
          </cell>
          <cell r="U743" t="str">
            <v>3 3. Único Contratista</v>
          </cell>
          <cell r="V743" t="str">
            <v>PAOLA ANDREA CORTES BAREÑO</v>
          </cell>
          <cell r="W743" t="str">
            <v>F</v>
          </cell>
          <cell r="X743">
            <v>52979999</v>
          </cell>
          <cell r="Y743">
            <v>3</v>
          </cell>
          <cell r="Z743" t="str">
            <v>KR 10016A 16 TO 6</v>
          </cell>
          <cell r="AA743">
            <v>3887697</v>
          </cell>
          <cell r="AB743" t="str">
            <v>paola.cortes@scrd.gov.co</v>
          </cell>
          <cell r="AC743" t="str">
            <v>paolacoba@hotmail.com</v>
          </cell>
          <cell r="AD743">
            <v>30242</v>
          </cell>
          <cell r="AE743">
            <v>43</v>
          </cell>
          <cell r="AF743" t="str">
            <v>CUNDINAMARCA - BOGOTA</v>
          </cell>
          <cell r="AG743" t="str">
            <v>profesional en administración, economista, ingenieria industrial o afines con experiencia de cuatro (4) años o más relacionada en gestión administrativa y financiera en eventos culturales</v>
          </cell>
          <cell r="AH743" t="str">
            <v>INGENIERIA INDUSTRIAL</v>
          </cell>
          <cell r="AI743" t="str">
            <v>1 1. Inversión</v>
          </cell>
          <cell r="AJ743">
            <v>102</v>
          </cell>
          <cell r="AK743" t="str">
            <v>O230117330120240102</v>
          </cell>
          <cell r="AL743" t="str">
            <v>Fortalecimiento de alianzas estratégicas a nivel bilateral y multilateral para el posicionamiento de la ciudad como referente cultural y recreodeportivo en escenarios internacionales Bogotá D.C.</v>
          </cell>
          <cell r="AN743">
            <v>16242000</v>
          </cell>
          <cell r="AQ743">
            <v>16242000</v>
          </cell>
          <cell r="AU743">
            <v>16242000</v>
          </cell>
          <cell r="AV743">
            <v>8121000</v>
          </cell>
          <cell r="AW743">
            <v>2088</v>
          </cell>
          <cell r="AX743">
            <v>16242000</v>
          </cell>
          <cell r="AY743">
            <v>45881</v>
          </cell>
          <cell r="AZ743">
            <v>1355</v>
          </cell>
          <cell r="BA743">
            <v>48726000</v>
          </cell>
          <cell r="BB743">
            <v>45861</v>
          </cell>
          <cell r="BC743">
            <v>45880</v>
          </cell>
          <cell r="BD743">
            <v>45882</v>
          </cell>
          <cell r="BE743">
            <v>45942</v>
          </cell>
          <cell r="BF743">
            <v>45942</v>
          </cell>
          <cell r="BG743" t="str">
            <v>2 2-Ejecución</v>
          </cell>
          <cell r="BH743" t="str">
            <v>2 MESES</v>
          </cell>
          <cell r="BI743" t="str">
            <v>1 1. Días</v>
          </cell>
          <cell r="BJ743">
            <v>59</v>
          </cell>
          <cell r="BK743">
            <v>0</v>
          </cell>
          <cell r="BL743">
            <v>59</v>
          </cell>
          <cell r="BM743" t="str">
            <v>SUBSECRETARÍA DE GOBERNANZA</v>
          </cell>
          <cell r="BN743" t="str">
            <v>SUBSECRETARÍA DE GOBERNANZA</v>
          </cell>
          <cell r="BO743" t="str">
            <v>Ana María Boada Ayala</v>
          </cell>
          <cell r="BP743">
            <v>52885691</v>
          </cell>
          <cell r="BQ743">
            <v>6</v>
          </cell>
          <cell r="BR743" t="str">
            <v>N.A</v>
          </cell>
          <cell r="BS743" t="str">
            <v>N.A</v>
          </cell>
          <cell r="BT743" t="str">
            <v>N.A</v>
          </cell>
          <cell r="BU743" t="str">
            <v>N.A</v>
          </cell>
          <cell r="BV743" t="str">
            <v>N.A</v>
          </cell>
          <cell r="BW743" t="str">
            <v>N.A</v>
          </cell>
          <cell r="BX743" t="str">
            <v>N.A</v>
          </cell>
          <cell r="BY743" t="str">
            <v>N.A</v>
          </cell>
          <cell r="BZ743" t="str">
            <v>N.A</v>
          </cell>
          <cell r="CA743" t="str">
            <v>N.A</v>
          </cell>
        </row>
        <row r="744">
          <cell r="A744" t="str">
            <v>742</v>
          </cell>
          <cell r="B744" t="str">
            <v>CONVENIO INTERADMINISTRATIVO MARCO</v>
          </cell>
          <cell r="C744" t="str">
            <v>Proceso Cargado en Secop I</v>
          </cell>
          <cell r="D744" t="str">
            <v>CONTRATACION DIRECTA</v>
          </cell>
          <cell r="E744" t="str">
            <v>Aunar esfuerzos administrativos y técnicos entre el Instituto Distrital de Patrimonio Cultural (IDPC), el Instituto Distrital de las Artes (IDARTES) y la Secretaría Distrital de Cultura, Recreación y Deporte (SCRD) para coordinar y ejecutar el diseño, construcción, puesta en marcha y administración del “Museo Virtual del Arte Urbano Diego Felipe Becerra Lizarazo”</v>
          </cell>
          <cell r="F744" t="str">
            <v>1 1. Convenio</v>
          </cell>
          <cell r="G744" t="str">
            <v>1 Contratista</v>
          </cell>
          <cell r="H744" t="str">
            <v>2 Jurídica</v>
          </cell>
          <cell r="I744" t="str">
            <v>3 Pública (2-3)</v>
          </cell>
          <cell r="J744" t="str">
            <v>9 Públicos (3)</v>
          </cell>
          <cell r="K744" t="str">
            <v>211 211-Convenio Interadministrativo</v>
          </cell>
          <cell r="L744" t="str">
            <v>25-22-110273</v>
          </cell>
          <cell r="M744" t="str">
            <v>https://www.contratos.gov.co/consultas/detalleProceso.do?numConstancia=25-22-110273&amp;g-recaptcha-response=0cAFcWeA4sSBjKJqhp4wPYoLrEQnT2wyGq5BOkwt6jfZFIYc552-qH4FG4w4LuHmwPHdi8GTRJfqubkbcCDQaek72wOaEWbP8FntZVFAIv1RmSO1xFjDIwfocKw-tu9hZ55KlWsWKLQlKUQrxJ5V-naZmxijqzRtCcQ4GFpoiMlsqTEUVy_p8q40kooELLgnUD_T9I70bcUDhtR9p3G5wod9mRuP0ehaZMLFCKdSE4yqXULj89SjZxdduHee2MfgSBJvpWZ-Dwvgv9DOBXo_a6v4v4axW4k0-1CJpz4XtLtOf67VWYYEa4J_-hIiL2yOXf0dVqrURaoaPbm6mWH855zmpkQxWkXTGQ0CigImrza0ovupKSQW2QcP0jHlDIFYuYdV9FydmzoirdJpZ73uluH1Kr35rmYXNrlLD1S3YCsvEGZli501I5pDHZm3ECWI-LpxZhH2tkTpJV5HO891-C7pJD9J2Lggwh1726Bnp7xJNtxyI624B-HdFvOwQfCu37rLx-TGrHK4TGZ2f97sHIWUuSlLcAZrZ4p02dhpgFO7BJu7bI3cHVegTNMzCwJDv_c9mFltZQB-w8Ak9atGGPrrP3TqysPYh5d64zS1CmkcqDXOc5pZDdhhl4X3NuBWen9OdbwNs2rqjir-DNmQztBHlDuh8iFi1iwVec1ec3J2QvKgRx1PAqwfSxVQ0yNiE7CZlBaaNIpiJ33kexwsqoifVb6cucI2bYkKQ-uKCEdzc8DtkyRoyJwoYTQJe-WPzIjDY_BHwOCeWKmjjfT4dYIxN4kYrlHQ6_jHq5czWM80Cy5uypGl9GijfRRBuqpj--fTgIdvS7Q_bO</v>
          </cell>
          <cell r="N744">
            <v>45877</v>
          </cell>
          <cell r="O744" t="str">
            <v>5 Contratación directa</v>
          </cell>
          <cell r="P744" t="str">
            <v>15 Convenios Interadministrativos (5-8)</v>
          </cell>
          <cell r="Q744" t="str">
            <v>N/A</v>
          </cell>
          <cell r="R744" t="str">
            <v>1 1. Ley 80</v>
          </cell>
          <cell r="S744" t="str">
            <v>8 8: Cultura</v>
          </cell>
          <cell r="T744" t="str">
            <v>1 Nacional</v>
          </cell>
          <cell r="U744" t="str">
            <v>3 3. Único Contratista</v>
          </cell>
          <cell r="V744" t="str">
            <v>INSTITUTO DISTRITAL DE PATRIMONIO CULTURAL -IDPC- E INSTITUTO DISTRITAL DE LAS ARTES -IDARTES-</v>
          </cell>
          <cell r="W744" t="str">
            <v>N.A</v>
          </cell>
          <cell r="X744">
            <v>860506170</v>
          </cell>
          <cell r="Y744">
            <v>7</v>
          </cell>
          <cell r="Z744" t="str">
            <v>CALLE 121 B # 2-58</v>
          </cell>
          <cell r="AA744">
            <v>6013550800</v>
          </cell>
          <cell r="AB744" t="str">
            <v>idpc@idpc.gov.co</v>
          </cell>
          <cell r="AC744" t="str">
            <v>idpc@idpc.gov.co</v>
          </cell>
          <cell r="AD744" t="str">
            <v>N.A</v>
          </cell>
          <cell r="AE744" t="str">
            <v>N.A</v>
          </cell>
          <cell r="AF744" t="str">
            <v>N.A</v>
          </cell>
          <cell r="AG744" t="str">
            <v>N.A</v>
          </cell>
          <cell r="AH744" t="str">
            <v>N.A</v>
          </cell>
          <cell r="AI744" t="str">
            <v>4 4. Otro</v>
          </cell>
          <cell r="AJ744" t="str">
            <v>N.A</v>
          </cell>
          <cell r="AK744" t="str">
            <v>N.A</v>
          </cell>
          <cell r="AL744" t="str">
            <v>N.A</v>
          </cell>
          <cell r="AN744">
            <v>0</v>
          </cell>
          <cell r="AQ744">
            <v>0</v>
          </cell>
          <cell r="AU744">
            <v>0</v>
          </cell>
          <cell r="AV744">
            <v>0</v>
          </cell>
          <cell r="AW744" t="str">
            <v>N.A</v>
          </cell>
          <cell r="AX744" t="str">
            <v>N.A</v>
          </cell>
          <cell r="AY744" t="str">
            <v>N.A</v>
          </cell>
          <cell r="AZ744" t="str">
            <v>N.A</v>
          </cell>
          <cell r="BA744" t="str">
            <v>N.A</v>
          </cell>
          <cell r="BB744" t="str">
            <v>N.A</v>
          </cell>
          <cell r="BC744">
            <v>45877</v>
          </cell>
          <cell r="BD744">
            <v>45897</v>
          </cell>
          <cell r="BE744">
            <v>46903</v>
          </cell>
          <cell r="BF744">
            <v>46903</v>
          </cell>
          <cell r="BG744" t="str">
            <v>2 2-Ejecución</v>
          </cell>
          <cell r="BH744" t="str">
            <v>9 MESES</v>
          </cell>
          <cell r="BI744" t="str">
            <v>1 1. Días</v>
          </cell>
          <cell r="BJ744">
            <v>992</v>
          </cell>
          <cell r="BK744">
            <v>0</v>
          </cell>
          <cell r="BL744">
            <v>992</v>
          </cell>
          <cell r="BM744" t="str">
            <v>DIRECCIÓN DE ARTE, CULTURA Y PATRIMONIO</v>
          </cell>
          <cell r="BN744" t="str">
            <v>DIRECCIÓN DE ARTE, CULTURA Y PATRIMONIO</v>
          </cell>
          <cell r="BO744" t="str">
            <v>Adriana Maria Botero Velez</v>
          </cell>
          <cell r="BP744">
            <v>52254482</v>
          </cell>
          <cell r="BQ744">
            <v>6</v>
          </cell>
          <cell r="BR744" t="str">
            <v>MARIA CATALINA RODRIGUEZ ARIZA</v>
          </cell>
          <cell r="BS744">
            <v>52045057</v>
          </cell>
          <cell r="BT744" t="str">
            <v>N.A</v>
          </cell>
          <cell r="BU744" t="str">
            <v>N.A</v>
          </cell>
          <cell r="BV744" t="str">
            <v>N.A</v>
          </cell>
          <cell r="BW744" t="str">
            <v>N.A</v>
          </cell>
          <cell r="BX744" t="str">
            <v>N.A</v>
          </cell>
          <cell r="BY744" t="str">
            <v>N.A</v>
          </cell>
          <cell r="BZ744" t="str">
            <v>N.A</v>
          </cell>
          <cell r="CA744" t="str">
            <v>N.A</v>
          </cell>
        </row>
        <row r="745">
          <cell r="A745" t="str">
            <v>743</v>
          </cell>
          <cell r="B745" t="str">
            <v>DOTACION E INSTALACION</v>
          </cell>
          <cell r="C745" t="str">
            <v>SCRD-SAMC-30-2025</v>
          </cell>
          <cell r="D745" t="str">
            <v>SELECCIÓN ABREVIADA</v>
          </cell>
          <cell r="E745" t="str">
            <v>Dotación e instalación de estructuras móviles no convencionales que constituyan un equipamiento cultural e itinerante para el desarrollo de eventos culturales.</v>
          </cell>
          <cell r="F745" t="str">
            <v>8 8. Compraventa</v>
          </cell>
          <cell r="G745" t="str">
            <v>1 Contratista</v>
          </cell>
          <cell r="H745" t="str">
            <v>2 Jurídica</v>
          </cell>
          <cell r="I745" t="str">
            <v>2 Privada (1)</v>
          </cell>
          <cell r="J745" t="str">
            <v>3 Privadas (2)</v>
          </cell>
          <cell r="K745" t="str">
            <v>42 42-Suministro de Bienes en general</v>
          </cell>
          <cell r="L745" t="str">
            <v>CO1.PCCNTR.8177160</v>
          </cell>
          <cell r="M745" t="str">
            <v>https://community.secop.gov.co/Public/Tendering/OpportunityDetail/Index?noticeUID=CO1.NTC.8427055&amp;isFromPublicArea=True&amp;isModal=False</v>
          </cell>
          <cell r="N745">
            <v>45849</v>
          </cell>
          <cell r="O745" t="str">
            <v>2 Selección abreviada</v>
          </cell>
          <cell r="P745" t="str">
            <v>10 Contratación de Menor Cuantía (2)</v>
          </cell>
          <cell r="Q745" t="str">
            <v>N/A</v>
          </cell>
          <cell r="R745" t="str">
            <v>1 1. Ley 80</v>
          </cell>
          <cell r="S745" t="str">
            <v>8 8: Cultura</v>
          </cell>
          <cell r="T745" t="str">
            <v>1 Nacional</v>
          </cell>
          <cell r="U745" t="str">
            <v>3 3. Único Contratista</v>
          </cell>
          <cell r="V745" t="str">
            <v>MANUFACTURAS EL LÍDER S.A.S.</v>
          </cell>
          <cell r="W745" t="str">
            <v>N.A</v>
          </cell>
          <cell r="X745">
            <v>901042743</v>
          </cell>
          <cell r="Y745">
            <v>2</v>
          </cell>
          <cell r="Z745" t="str">
            <v>Cr 77M 65 Sur 30 Int 3</v>
          </cell>
          <cell r="AA745">
            <v>7795240</v>
          </cell>
          <cell r="AB745" t="str">
            <v>Licitaciones.ellider@gmail.com</v>
          </cell>
          <cell r="AC745" t="str">
            <v>Licitaciones.ellider@gmail.com</v>
          </cell>
          <cell r="AD745" t="str">
            <v>N.A</v>
          </cell>
          <cell r="AE745" t="str">
            <v>N.A</v>
          </cell>
          <cell r="AF745" t="str">
            <v>N.A</v>
          </cell>
          <cell r="AG745" t="str">
            <v>N.A</v>
          </cell>
          <cell r="AH745" t="str">
            <v>N.A</v>
          </cell>
          <cell r="AI745" t="str">
            <v>1 1. Inversión</v>
          </cell>
          <cell r="AJ745">
            <v>123</v>
          </cell>
          <cell r="AK745" t="str">
            <v>O230117330120240123</v>
          </cell>
          <cell r="AL745" t="str">
            <v>Asistencia Técnica para el desarrollo de infraestructuras culturales sostenibles en el Distrito Capital Bogotá D.C.</v>
          </cell>
          <cell r="AN745">
            <v>1224787944</v>
          </cell>
          <cell r="AQ745">
            <v>1224787944</v>
          </cell>
          <cell r="AU745">
            <v>1224787944</v>
          </cell>
          <cell r="AV745">
            <v>0</v>
          </cell>
          <cell r="AW745">
            <v>2119</v>
          </cell>
          <cell r="AX745">
            <v>1224787944</v>
          </cell>
          <cell r="AY745">
            <v>45887</v>
          </cell>
          <cell r="AZ745">
            <v>1044</v>
          </cell>
          <cell r="BA745">
            <v>1300000000</v>
          </cell>
          <cell r="BB745">
            <v>45754</v>
          </cell>
          <cell r="BC745">
            <v>45881</v>
          </cell>
          <cell r="BD745">
            <v>45891</v>
          </cell>
          <cell r="BE745">
            <v>45952</v>
          </cell>
          <cell r="BF745">
            <v>45995</v>
          </cell>
          <cell r="BG745" t="str">
            <v>2 2-Ejecución</v>
          </cell>
          <cell r="BH745" t="str">
            <v>2 MESES</v>
          </cell>
          <cell r="BI745" t="str">
            <v>1 1. Días</v>
          </cell>
          <cell r="BJ745">
            <v>60</v>
          </cell>
          <cell r="BK745">
            <v>43</v>
          </cell>
          <cell r="BL745">
            <v>103</v>
          </cell>
          <cell r="BM745" t="str">
            <v>DIRECCIÓN DE ARTE, CULTURA Y PATRIMONIO</v>
          </cell>
          <cell r="BN745" t="str">
            <v>SUBDIRECCIÓN DE INFRAESTRUCTURA Y PATRIMONIO CULTURAL</v>
          </cell>
          <cell r="BO745" t="str">
            <v>Nathalia Rippe Sierra</v>
          </cell>
          <cell r="BP745">
            <v>35513244</v>
          </cell>
          <cell r="BQ745">
            <v>1</v>
          </cell>
          <cell r="BR745" t="str">
            <v>SANTIAGO URIBE RAMIREZ</v>
          </cell>
          <cell r="BS745">
            <v>1000330749</v>
          </cell>
          <cell r="BT745" t="str">
            <v>SI</v>
          </cell>
          <cell r="BU745" t="str">
            <v>PEQUEÑA</v>
          </cell>
          <cell r="BV745">
            <v>16</v>
          </cell>
          <cell r="BW745" t="str">
            <v>N.A</v>
          </cell>
          <cell r="BX745" t="str">
            <v>NO</v>
          </cell>
          <cell r="BY745" t="str">
            <v>N.A</v>
          </cell>
          <cell r="BZ745" t="str">
            <v>N.A</v>
          </cell>
          <cell r="CA745" t="str">
            <v>N.A</v>
          </cell>
        </row>
        <row r="746">
          <cell r="A746" t="str">
            <v>744</v>
          </cell>
          <cell r="B746" t="str">
            <v>CONTRATO DE PRESTACIÓN DE SERVICIOS PROFESIONALES Y/O APOYO A LA GESTIÓN</v>
          </cell>
          <cell r="C746" t="str">
            <v>SCDPI-21417-01392-25</v>
          </cell>
          <cell r="D746" t="str">
            <v>CONTRATACION DIRECTA</v>
          </cell>
          <cell r="E746" t="str">
            <v>Prestar servicios profesionales a la Secretaría de Cultura, Recreación y Deporte – Dirección de Observatorio y Gestión de Conocimiento Cultural, para apoyar actividades relacionadas con el análisis, diseño y mejora de procesos a partir de datos, utilizando enfoques de pensamiento sistémico y metodologías participativas centradas en la ciudadanía, que contribuyan al fortalecimiento de la experiencia de los usuarios y la gestión operativa de las temáticas priorizadas, en el marco del convenio interadministrativo No. 568 de 2025.</v>
          </cell>
          <cell r="F746" t="str">
            <v>17 17. Contrato de Prestación de Servicios</v>
          </cell>
          <cell r="G746" t="str">
            <v>1 Contratista</v>
          </cell>
          <cell r="H746" t="str">
            <v>1 Natural</v>
          </cell>
          <cell r="I746" t="str">
            <v>2 Privada (1)</v>
          </cell>
          <cell r="J746" t="str">
            <v>4 Persona Natural (2)</v>
          </cell>
          <cell r="K746" t="str">
            <v>31 31-Servicios Profesionales</v>
          </cell>
          <cell r="L746" t="str">
            <v>CO1.PCCNTR.8183760</v>
          </cell>
          <cell r="M746" t="str">
            <v>https://community.secop.gov.co/Public/Tendering/OpportunityDetail/Index?noticeUID=CO1.NTC.8581835&amp;isFromPublicArea=True&amp;isModal=False</v>
          </cell>
          <cell r="N746">
            <v>45880</v>
          </cell>
          <cell r="O746" t="str">
            <v>5 Contratación directa</v>
          </cell>
          <cell r="P746" t="str">
            <v>33 Prestación de Servicios Profesionales y Apoyo (5-8)</v>
          </cell>
          <cell r="Q746" t="str">
            <v>N/A</v>
          </cell>
          <cell r="R746" t="str">
            <v>1 1. Ley 80</v>
          </cell>
          <cell r="S746" t="str">
            <v>6 6: Prestacion de servicios</v>
          </cell>
          <cell r="T746" t="str">
            <v>1 Nacional</v>
          </cell>
          <cell r="U746" t="str">
            <v>3 3. Único Contratista</v>
          </cell>
          <cell r="V746" t="str">
            <v>SANTIAGO ORTEGA GONZALEZ</v>
          </cell>
          <cell r="W746" t="str">
            <v>M</v>
          </cell>
          <cell r="X746">
            <v>80769179</v>
          </cell>
          <cell r="Y746">
            <v>1</v>
          </cell>
          <cell r="Z746" t="str">
            <v>KR 17 134 14</v>
          </cell>
          <cell r="AA746">
            <v>3202302185</v>
          </cell>
          <cell r="AC746" t="str">
            <v>santiago.ortega1014@gmail.com</v>
          </cell>
          <cell r="AD746">
            <v>30908</v>
          </cell>
          <cell r="AE746">
            <v>41</v>
          </cell>
          <cell r="AF746" t="str">
            <v>CUNDINAMARCA - BOGOTA</v>
          </cell>
          <cell r="AG746" t="str">
            <v>Titulo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 con mas de cuatro (4) años de experiencia relacionada con el diseño centrado en el usuario, y/o metodologías agiles, y/o pensamiento sistemico, y/o innovación publica, o formulación y desarrollo de proyectos, gestión y seguimiento de políticas públicas, o en análisis de información y recolección de datos.</v>
          </cell>
          <cell r="AH746" t="str">
            <v>INGENIERO MECANICO</v>
          </cell>
          <cell r="AI746" t="str">
            <v>1 1. Inversión</v>
          </cell>
          <cell r="AJ746">
            <v>122</v>
          </cell>
          <cell r="AK746" t="str">
            <v>O230117330120240122</v>
          </cell>
          <cell r="AL746" t="str">
            <v>Innovación y cambio cultural para la transformación de comportamientos que promuevan el orgullo por la ciudad de Bogotá D.C.</v>
          </cell>
          <cell r="AN746">
            <v>40605000</v>
          </cell>
          <cell r="AQ746">
            <v>40605000</v>
          </cell>
          <cell r="AU746">
            <v>40605000</v>
          </cell>
          <cell r="AV746">
            <v>8121000</v>
          </cell>
          <cell r="AW746">
            <v>2107</v>
          </cell>
          <cell r="AX746">
            <v>40605000</v>
          </cell>
          <cell r="AY746">
            <v>45883</v>
          </cell>
          <cell r="AZ746">
            <v>1288</v>
          </cell>
          <cell r="BA746">
            <v>48726000</v>
          </cell>
          <cell r="BB746">
            <v>45833</v>
          </cell>
          <cell r="BC746">
            <v>45881</v>
          </cell>
          <cell r="BD746">
            <v>45891</v>
          </cell>
          <cell r="BE746">
            <v>46021</v>
          </cell>
          <cell r="BF746">
            <v>46021</v>
          </cell>
          <cell r="BG746" t="str">
            <v>2 2-Ejecución</v>
          </cell>
          <cell r="BH746" t="str">
            <v>5 MESES</v>
          </cell>
          <cell r="BI746" t="str">
            <v>1 1. Días</v>
          </cell>
          <cell r="BJ746">
            <v>128</v>
          </cell>
          <cell r="BK746">
            <v>0</v>
          </cell>
          <cell r="BL746">
            <v>128</v>
          </cell>
          <cell r="BM746" t="str">
            <v>SUBSECRETARÍA DISTRITAL DE CULTURA CIUDADANA Y GESTIÓN DEL CONOCIMIENTO</v>
          </cell>
          <cell r="BN746" t="str">
            <v>SUBSECRETARÍA DISTRITAL DE CULTURA CIUDADANA Y GESTIÓN DEL CONOCIMIENTO</v>
          </cell>
          <cell r="BO746" t="str">
            <v>Diego Fernando Maldonado Castellano</v>
          </cell>
          <cell r="BP746">
            <v>80863541</v>
          </cell>
          <cell r="BQ746">
            <v>7</v>
          </cell>
          <cell r="BR746" t="str">
            <v>N.A</v>
          </cell>
          <cell r="BS746" t="str">
            <v>N.A</v>
          </cell>
          <cell r="BT746" t="str">
            <v>N.A</v>
          </cell>
          <cell r="BU746" t="str">
            <v>N.A</v>
          </cell>
          <cell r="BV746" t="str">
            <v>N.A</v>
          </cell>
          <cell r="BW746" t="str">
            <v>N.A</v>
          </cell>
          <cell r="BX746" t="str">
            <v>N.A</v>
          </cell>
          <cell r="BY746" t="str">
            <v>N.A</v>
          </cell>
          <cell r="BZ746" t="str">
            <v>N.A</v>
          </cell>
          <cell r="CA746" t="str">
            <v>N.A</v>
          </cell>
        </row>
        <row r="747">
          <cell r="A747" t="str">
            <v>745</v>
          </cell>
          <cell r="B747" t="str">
            <v>CONTRATO DE PRESTACIÓN DE SERVICIOS PROFESIONALES Y/O APOYO A LA GESTIÓN</v>
          </cell>
          <cell r="C747" t="str">
            <v>SCDPI-21416-01330-25</v>
          </cell>
          <cell r="D747" t="str">
            <v>CONTRATACION DIRECTA</v>
          </cell>
          <cell r="E747" t="str">
            <v>Prestar servicios profesionales a la Secretaría de Cultura, Recreación y Deporte - Despacho, para la gestión, desarrollo y cierre de los programas, proyectos y actividades relacionadas con las iniciativas de cooperación internacional e internacionalización de la ciudad de Bogotá.</v>
          </cell>
          <cell r="F747" t="str">
            <v>17 17. Contrato de Prestación de Servicios</v>
          </cell>
          <cell r="G747" t="str">
            <v>1 Contratista</v>
          </cell>
          <cell r="H747" t="str">
            <v>1 Natural</v>
          </cell>
          <cell r="I747" t="str">
            <v>2 Privada (1)</v>
          </cell>
          <cell r="J747" t="str">
            <v>4 Persona Natural (2)</v>
          </cell>
          <cell r="K747" t="str">
            <v>31 31-Servicios Profesionales</v>
          </cell>
          <cell r="L747" t="str">
            <v>CO1.PCCNTR.8188109</v>
          </cell>
          <cell r="M747" t="str">
            <v>https://community.secop.gov.co/Public/Tendering/OpportunityDetail/Index?noticeUID=CO1.NTC.8588071&amp;isFromPublicArea=True&amp;isModal=False</v>
          </cell>
          <cell r="N747">
            <v>45880</v>
          </cell>
          <cell r="O747" t="str">
            <v>5 Contratación directa</v>
          </cell>
          <cell r="P747" t="str">
            <v>33 Prestación de Servicios Profesionales y Apoyo (5-8)</v>
          </cell>
          <cell r="Q747" t="str">
            <v>N/A</v>
          </cell>
          <cell r="R747" t="str">
            <v>1 1. Ley 80</v>
          </cell>
          <cell r="S747" t="str">
            <v>6 6: Prestacion de servicios</v>
          </cell>
          <cell r="T747" t="str">
            <v>1 Nacional</v>
          </cell>
          <cell r="U747" t="str">
            <v>3 3. Único Contratista</v>
          </cell>
          <cell r="V747" t="str">
            <v>NILSON ISAAC SANCHEZ</v>
          </cell>
          <cell r="W747" t="str">
            <v>M</v>
          </cell>
          <cell r="X747">
            <v>80857539</v>
          </cell>
          <cell r="Y747">
            <v>7</v>
          </cell>
          <cell r="Z747" t="str">
            <v>KR 79 19 19 TO 1 AP 102</v>
          </cell>
          <cell r="AA747">
            <v>6017184465</v>
          </cell>
          <cell r="AB747" t="str">
            <v>nilson.sanchez@scrd.gov.co</v>
          </cell>
          <cell r="AC747" t="str">
            <v>nilsonsanchez85@gmail.com</v>
          </cell>
          <cell r="AD747">
            <v>31083</v>
          </cell>
          <cell r="AE747">
            <v>41</v>
          </cell>
          <cell r="AF747" t="str">
            <v>CUNDINAMARCA - BOGOTA</v>
          </cell>
          <cell r="AG747" t="str">
            <v>Profesional en ciencias sociales, humanas y/o bellas artes, ciencias de la economía, ciencias políticas, relaciones internacionales, administración, ingenierías y/o afines, con tres (3) años de experiencia relacionada.</v>
          </cell>
          <cell r="AH747" t="str">
            <v>ADMINISTRADOR PUBLICO</v>
          </cell>
          <cell r="AI747" t="str">
            <v>1 1. Inversión</v>
          </cell>
          <cell r="AJ747">
            <v>102</v>
          </cell>
          <cell r="AK747" t="str">
            <v>O230117330120240102</v>
          </cell>
          <cell r="AL747" t="str">
            <v>Fortalecimiento de alianzas estratégicas a nivel bilateral y multilateral para el posicionamiento de la ciudad como referente cultural y recreodeportivo en escenarios internacionales Bogotá D.C.</v>
          </cell>
          <cell r="AN747">
            <v>36600000</v>
          </cell>
          <cell r="AP747">
            <v>3172000</v>
          </cell>
          <cell r="AQ747">
            <v>33428000</v>
          </cell>
          <cell r="AU747">
            <v>33428000</v>
          </cell>
          <cell r="AV747">
            <v>7320000</v>
          </cell>
          <cell r="AW747">
            <v>2101</v>
          </cell>
          <cell r="AX747">
            <v>36600000</v>
          </cell>
          <cell r="AY747">
            <v>45882</v>
          </cell>
          <cell r="AZ747">
            <v>1231</v>
          </cell>
          <cell r="BA747">
            <v>43920000</v>
          </cell>
          <cell r="BB747">
            <v>45827</v>
          </cell>
          <cell r="BC747">
            <v>45881</v>
          </cell>
          <cell r="BD747">
            <v>45883</v>
          </cell>
          <cell r="BE747">
            <v>46022</v>
          </cell>
          <cell r="BF747">
            <v>46022</v>
          </cell>
          <cell r="BG747" t="str">
            <v>2 2-Ejecución</v>
          </cell>
          <cell r="BH747" t="str">
            <v>5 MESES</v>
          </cell>
          <cell r="BI747" t="str">
            <v>1 1. Días</v>
          </cell>
          <cell r="BJ747">
            <v>137</v>
          </cell>
          <cell r="BK747">
            <v>0</v>
          </cell>
          <cell r="BL747">
            <v>137</v>
          </cell>
          <cell r="BM747" t="str">
            <v>SUBSECRETARÍA DE GOBERNANZA</v>
          </cell>
          <cell r="BN747" t="str">
            <v>SUBSECRETARÍA DE GOBERNANZA</v>
          </cell>
          <cell r="BO747" t="str">
            <v>Natalia Sefair Lopez</v>
          </cell>
          <cell r="BP747">
            <v>52999380</v>
          </cell>
          <cell r="BQ747">
            <v>0</v>
          </cell>
          <cell r="BR747" t="str">
            <v>N.A</v>
          </cell>
          <cell r="BS747" t="str">
            <v>N.A</v>
          </cell>
          <cell r="BT747" t="str">
            <v>N.A</v>
          </cell>
          <cell r="BU747" t="str">
            <v>N.A</v>
          </cell>
          <cell r="BV747" t="str">
            <v>N.A</v>
          </cell>
          <cell r="BW747" t="str">
            <v>N.A</v>
          </cell>
          <cell r="BX747" t="str">
            <v>N.A</v>
          </cell>
          <cell r="BY747" t="str">
            <v>N.A</v>
          </cell>
          <cell r="BZ747" t="str">
            <v>N.A</v>
          </cell>
          <cell r="CA747" t="str">
            <v>N.A</v>
          </cell>
        </row>
        <row r="748">
          <cell r="A748" t="str">
            <v>746</v>
          </cell>
          <cell r="B748" t="str">
            <v>CONTRATO DE PRESTACIÓN DE SERVICIOS PROFESIONALES Y/O APOYO A LA GESTIÓN</v>
          </cell>
          <cell r="C748" t="str">
            <v>SCDPI-21417-01427-25</v>
          </cell>
          <cell r="D748" t="str">
            <v>CONTRATACION DIRECTA</v>
          </cell>
          <cell r="E748" t="str">
            <v>Prestar servicios profesionales a la Secretaría de Cultura, Recreación y Deporte – Subsecretaría de Cultura Ciudadana y Gestión del Conocimiento, Dirección de Redes y Acción Colectiva, para ejecutar las actividades requeridas para el desarrollo, implementación y seguimiento de las líneas estratégicas de participación ciudadana, diálogo social, fomento a la cultura ciudadana, fortalecimiento de alianzas estratégicas, promoción de los procesos de organización y acción colectiva, así como de los programas de difusión social vinculados a la Red Distrital de Cultura Ciudadana y Democrática.</v>
          </cell>
          <cell r="F748" t="str">
            <v>17 17. Contrato de Prestación de Servicios</v>
          </cell>
          <cell r="G748" t="str">
            <v>1 Contratista</v>
          </cell>
          <cell r="H748" t="str">
            <v>1 Natural</v>
          </cell>
          <cell r="I748" t="str">
            <v>2 Privada (1)</v>
          </cell>
          <cell r="J748" t="str">
            <v>4 Persona Natural (2)</v>
          </cell>
          <cell r="K748" t="str">
            <v>31 31-Servicios Profesionales</v>
          </cell>
          <cell r="L748" t="str">
            <v>CO1.PCCNTR.8188467</v>
          </cell>
          <cell r="M748" t="str">
            <v>https://community.secop.gov.co/Public/Tendering/OpportunityDetail/Index?noticeUID=CO1.NTC.8589125&amp;isFromPublicArea=True&amp;isModal=False</v>
          </cell>
          <cell r="N748">
            <v>45881</v>
          </cell>
          <cell r="O748" t="str">
            <v>5 Contratación directa</v>
          </cell>
          <cell r="P748" t="str">
            <v>33 Prestación de Servicios Profesionales y Apoyo (5-8)</v>
          </cell>
          <cell r="Q748" t="str">
            <v>N/A</v>
          </cell>
          <cell r="R748" t="str">
            <v>1 1. Ley 80</v>
          </cell>
          <cell r="S748" t="str">
            <v>6 6: Prestacion de servicios</v>
          </cell>
          <cell r="T748" t="str">
            <v>1 Nacional</v>
          </cell>
          <cell r="U748" t="str">
            <v>3 3. Único Contratista</v>
          </cell>
          <cell r="V748" t="str">
            <v>LINA TATIANA GONZALEZ MOGOLLON</v>
          </cell>
          <cell r="W748" t="str">
            <v>F</v>
          </cell>
          <cell r="X748">
            <v>1032449627</v>
          </cell>
          <cell r="Y748">
            <v>3</v>
          </cell>
          <cell r="Z748" t="str">
            <v>KR 69 F 7 B 35</v>
          </cell>
          <cell r="AA748">
            <v>5643508</v>
          </cell>
          <cell r="AB748" t="str">
            <v>lina.gonzalez@scrd.gov.co</v>
          </cell>
          <cell r="AC748" t="str">
            <v>lina_gonzalez_m@hotmail.com</v>
          </cell>
          <cell r="AD748">
            <v>33722</v>
          </cell>
          <cell r="AE748">
            <v>34</v>
          </cell>
          <cell r="AF748" t="str">
            <v>CUNDINAMARCA - BOGOTA</v>
          </cell>
          <cell r="AG748" t="str">
            <v>Profesional en Ingeniería Civil y/o Ingeniería Industrial y/o Administración y/o sociologia y/o economía y áreas afines. Con tres (3) años de experiencia en coordinación y/o formulación, y/o gestión y/o seguimiento de proyectos institucionales y/o administrativos y/o estratégicos. y/o Trayectoria en gestión de alianzas y articulación interinstitucional. y/o Experiencia en procesos de cambio cultural, y/o gestión cultural y/o comunitaria, y/o participación en proyectos artísticos y/o creativos, así como en el diseño y/o implementación de acciones de fomento cultural.</v>
          </cell>
          <cell r="AH748" t="str">
            <v>INGENIERIA CIVIL</v>
          </cell>
          <cell r="AI748" t="str">
            <v>1 1. Inversión</v>
          </cell>
          <cell r="AJ748">
            <v>122</v>
          </cell>
          <cell r="AK748" t="str">
            <v>O230117330120240122</v>
          </cell>
          <cell r="AL748" t="str">
            <v>Innovación y cambio cultural para la transformación de comportamientos que promuevan el orgullo por la ciudad de Bogotá D.C.</v>
          </cell>
          <cell r="AN748">
            <v>36600000</v>
          </cell>
          <cell r="AQ748">
            <v>36600000</v>
          </cell>
          <cell r="AU748">
            <v>36600000</v>
          </cell>
          <cell r="AV748">
            <v>7320000</v>
          </cell>
          <cell r="AW748">
            <v>2108</v>
          </cell>
          <cell r="AX748">
            <v>36600000</v>
          </cell>
          <cell r="AY748">
            <v>45884</v>
          </cell>
          <cell r="AZ748">
            <v>1396</v>
          </cell>
          <cell r="BA748">
            <v>36600000</v>
          </cell>
          <cell r="BB748">
            <v>45874</v>
          </cell>
          <cell r="BC748">
            <v>45881</v>
          </cell>
          <cell r="BD748">
            <v>45884</v>
          </cell>
          <cell r="BE748">
            <v>46022</v>
          </cell>
          <cell r="BF748">
            <v>46022</v>
          </cell>
          <cell r="BG748" t="str">
            <v>2 2-Ejecución</v>
          </cell>
          <cell r="BH748" t="str">
            <v>5 MESES</v>
          </cell>
          <cell r="BI748" t="str">
            <v>1 1. Días</v>
          </cell>
          <cell r="BJ748">
            <v>136</v>
          </cell>
          <cell r="BK748">
            <v>0</v>
          </cell>
          <cell r="BL748">
            <v>136</v>
          </cell>
          <cell r="BM748" t="str">
            <v>SUBSECRETARÍA DISTRITAL DE CULTURA CIUDADANA Y GESTIÓN DEL CONOCIMIENTO</v>
          </cell>
          <cell r="BN748" t="str">
            <v>DIRECCIÓN DE REDES Y ACCIÓN COLECTIVA</v>
          </cell>
          <cell r="BO748" t="str">
            <v>Angélica Rocío Martínez Torres</v>
          </cell>
          <cell r="BP748">
            <v>1018421450</v>
          </cell>
          <cell r="BQ748">
            <v>4</v>
          </cell>
          <cell r="BR748" t="str">
            <v>N.A</v>
          </cell>
          <cell r="BS748" t="str">
            <v>N.A</v>
          </cell>
          <cell r="BT748" t="str">
            <v>N.A</v>
          </cell>
          <cell r="BU748" t="str">
            <v>N.A</v>
          </cell>
          <cell r="BV748" t="str">
            <v>N.A</v>
          </cell>
          <cell r="BW748" t="str">
            <v>N.A</v>
          </cell>
          <cell r="BX748" t="str">
            <v>N.A</v>
          </cell>
          <cell r="BY748" t="str">
            <v>N.A</v>
          </cell>
          <cell r="BZ748" t="str">
            <v>N.A</v>
          </cell>
          <cell r="CA748" t="str">
            <v>N.A</v>
          </cell>
        </row>
        <row r="749">
          <cell r="A749" t="str">
            <v>747</v>
          </cell>
          <cell r="B749" t="str">
            <v>CONTRATO DE PRESTACIÓN DE SERVICIOS PROFESIONALES Y/O APOYO A LA GESTIÓN</v>
          </cell>
          <cell r="C749" t="str">
            <v>SCDPI-330-01478-25</v>
          </cell>
          <cell r="D749" t="str">
            <v>CONTRATACION DIRECTA</v>
          </cell>
          <cell r="E749" t="str">
            <v>Prestar servicios profesionales a la Secretaría Distrital de Cultura, Recreación y Deporte - Subdirección de Infraestructura y Patrimonio Cultural, en las actividades de planeación, seguimiento, gestión y apoyo a la supervisión desde el componente administrativo, presupuestal y financiero, de los proyectos de infraestructura adelantados desde la dependencia, atendiendo la unidad de criterio de la entidad.</v>
          </cell>
          <cell r="F749" t="str">
            <v>17 17. Contrato de Prestación de Servicios</v>
          </cell>
          <cell r="G749" t="str">
            <v>1 Contratista</v>
          </cell>
          <cell r="H749" t="str">
            <v>1 Natural</v>
          </cell>
          <cell r="I749" t="str">
            <v>2 Privada (1)</v>
          </cell>
          <cell r="J749" t="str">
            <v>4 Persona Natural (2)</v>
          </cell>
          <cell r="K749" t="str">
            <v>31 31-Servicios Profesionales</v>
          </cell>
          <cell r="L749" t="str">
            <v>CO1.PCCNTR.8204452</v>
          </cell>
          <cell r="M749" t="str">
            <v>https://community.secop.gov.co/Public/Tendering/OpportunityDetail/Index?noticeUID=CO1.NTC.8611183&amp;isFromPublicArea=True&amp;isModal=False</v>
          </cell>
          <cell r="N749">
            <v>45884</v>
          </cell>
          <cell r="O749" t="str">
            <v>5 Contratación directa</v>
          </cell>
          <cell r="P749" t="str">
            <v>33 Prestación de Servicios Profesionales y Apoyo (5-8)</v>
          </cell>
          <cell r="Q749" t="str">
            <v>N/A</v>
          </cell>
          <cell r="R749" t="str">
            <v>1 1. Ley 80</v>
          </cell>
          <cell r="S749" t="str">
            <v>6 6: Prestacion de servicios</v>
          </cell>
          <cell r="T749" t="str">
            <v>1 Nacional</v>
          </cell>
          <cell r="U749" t="str">
            <v>3 3. Único Contratista</v>
          </cell>
          <cell r="V749" t="str">
            <v>CRISTIAN JAVIER SANCHEZ CASTRILLON</v>
          </cell>
          <cell r="W749" t="str">
            <v>M</v>
          </cell>
          <cell r="X749">
            <v>1082848292</v>
          </cell>
          <cell r="Y749">
            <v>3</v>
          </cell>
          <cell r="Z749" t="str">
            <v>CRA 80G N 6 19 TORRE 5 APTO 507 CONJ ALTAVISTA</v>
          </cell>
          <cell r="AA749">
            <v>3008862544</v>
          </cell>
          <cell r="AB749" t="str">
            <v>cristian.sanchez@scrd.gov.co </v>
          </cell>
          <cell r="AC749" t="str">
            <v>cjsan10@gmail.com</v>
          </cell>
          <cell r="AE749">
            <v>126</v>
          </cell>
          <cell r="AG749" t="str">
            <v>Profesional en economía, administración, contaduría y afines con dos (2) años de experiencia profesional relacionada con el objeto y/o obligaciones a contratar.</v>
          </cell>
          <cell r="AH749" t="str">
            <v>CONTADOR PUBLICO</v>
          </cell>
          <cell r="AI749" t="str">
            <v>1 1. Inversión</v>
          </cell>
          <cell r="AJ749">
            <v>123</v>
          </cell>
          <cell r="AK749" t="str">
            <v>O230117330120240123</v>
          </cell>
          <cell r="AL749" t="str">
            <v>Asistencia Técnica para el desarrollo de infraestructuras culturales sostenibles en el Distrito Capital Bogotá D.C.</v>
          </cell>
          <cell r="AN749">
            <v>29335500</v>
          </cell>
          <cell r="AP749">
            <v>1086500</v>
          </cell>
          <cell r="AQ749">
            <v>28249000</v>
          </cell>
          <cell r="AU749">
            <v>28249000</v>
          </cell>
          <cell r="AV749">
            <v>6519000</v>
          </cell>
          <cell r="AW749">
            <v>2131</v>
          </cell>
          <cell r="AX749">
            <v>29335500</v>
          </cell>
          <cell r="AY749">
            <v>45890</v>
          </cell>
          <cell r="AZ749">
            <v>1377</v>
          </cell>
          <cell r="BA749">
            <v>32595000</v>
          </cell>
          <cell r="BB749">
            <v>45868</v>
          </cell>
          <cell r="BC749">
            <v>45884</v>
          </cell>
          <cell r="BD749">
            <v>45890</v>
          </cell>
          <cell r="BE749">
            <v>46022</v>
          </cell>
          <cell r="BF749">
            <v>46022</v>
          </cell>
          <cell r="BG749" t="str">
            <v>2 2-Ejecución</v>
          </cell>
          <cell r="BH749" t="str">
            <v>4 MESES Y 15 DIAS</v>
          </cell>
          <cell r="BI749" t="str">
            <v>1 1. Días</v>
          </cell>
          <cell r="BJ749">
            <v>130</v>
          </cell>
          <cell r="BK749">
            <v>0</v>
          </cell>
          <cell r="BL749">
            <v>130</v>
          </cell>
          <cell r="BM749" t="str">
            <v>DIRECCIÓN DE ARTE, CULTURA Y PATRIMONIO</v>
          </cell>
          <cell r="BN749" t="str">
            <v>SUBDIRECCIÓN DE INFRAESTRUCTURA Y PATRIMONIO CULTURAL</v>
          </cell>
          <cell r="BO749" t="str">
            <v>Nathalia Rippe Sierra</v>
          </cell>
          <cell r="BP749">
            <v>35513244</v>
          </cell>
          <cell r="BQ749">
            <v>1</v>
          </cell>
          <cell r="BR749" t="str">
            <v>N.A</v>
          </cell>
          <cell r="BS749" t="str">
            <v>N.A</v>
          </cell>
          <cell r="BT749" t="str">
            <v>N.A</v>
          </cell>
          <cell r="BU749" t="str">
            <v>N.A</v>
          </cell>
          <cell r="BV749" t="str">
            <v>N.A</v>
          </cell>
          <cell r="BW749" t="str">
            <v>N.A</v>
          </cell>
          <cell r="BX749" t="str">
            <v>N.A</v>
          </cell>
          <cell r="BY749" t="str">
            <v>N.A</v>
          </cell>
          <cell r="BZ749" t="str">
            <v>N.A</v>
          </cell>
          <cell r="CA749" t="str">
            <v>N.A</v>
          </cell>
        </row>
        <row r="750">
          <cell r="A750" t="str">
            <v>748</v>
          </cell>
          <cell r="B750" t="str">
            <v>CONTRATO DE PRESTACIÓN DE SERVICIOS PROFESIONALES Y/O APOYO A LA GESTIÓN</v>
          </cell>
          <cell r="C750" t="str">
            <v>SCDPI-21417-01476-25</v>
          </cell>
          <cell r="D750" t="str">
            <v>CONTRATACION DIRECTA</v>
          </cell>
          <cell r="E750" t="str">
            <v>Prestar servicios profesionales a la Secretaría de Cultura, Recreación y Deporte - Dirección Observatorio y Gestión del Conocimiento Cultural, para desarrollar y acompañar las acciones de gestio?n del conocimiento en temáticas de cultura ciudadana, de acuerdo con los planes y estrategias programados.</v>
          </cell>
          <cell r="F750" t="str">
            <v>17 17. Contrato de Prestación de Servicios</v>
          </cell>
          <cell r="G750" t="str">
            <v>1 Contratista</v>
          </cell>
          <cell r="H750" t="str">
            <v>1 Natural</v>
          </cell>
          <cell r="I750" t="str">
            <v>2 Privada (1)</v>
          </cell>
          <cell r="J750" t="str">
            <v>4 Persona Natural (2)</v>
          </cell>
          <cell r="K750" t="str">
            <v>31 31-Servicios Profesionales</v>
          </cell>
          <cell r="L750" t="str">
            <v>CO1.PCCNTR.8205708</v>
          </cell>
          <cell r="M750" t="str">
            <v>https://community.secop.gov.co/Public/Tendering/OpportunityDetail/Index?noticeUID=CO1.NTC.8613808&amp;isFromPublicArea=True&amp;isModal=False</v>
          </cell>
          <cell r="N750">
            <v>45884</v>
          </cell>
          <cell r="O750" t="str">
            <v>5 Contratación directa</v>
          </cell>
          <cell r="P750" t="str">
            <v>33 Prestación de Servicios Profesionales y Apoyo (5-8)</v>
          </cell>
          <cell r="Q750" t="str">
            <v>N/A</v>
          </cell>
          <cell r="R750" t="str">
            <v>1 1. Ley 80</v>
          </cell>
          <cell r="S750" t="str">
            <v>6 6: Prestacion de servicios</v>
          </cell>
          <cell r="T750" t="str">
            <v>1 Nacional</v>
          </cell>
          <cell r="U750" t="str">
            <v>3 3. Único Contratista</v>
          </cell>
          <cell r="V750" t="str">
            <v>ANGIE MELINA MONCADA ORTIZ</v>
          </cell>
          <cell r="W750" t="str">
            <v>F</v>
          </cell>
          <cell r="X750">
            <v>1090453700</v>
          </cell>
          <cell r="Y750">
            <v>1</v>
          </cell>
          <cell r="Z750" t="str">
            <v>KR 16 82-24</v>
          </cell>
          <cell r="AA750">
            <v>3054639203</v>
          </cell>
          <cell r="AB750" t="str">
            <v>angie.moncada@scrd.gov.co</v>
          </cell>
          <cell r="AC750" t="str">
            <v>moncada.o.melina@gmail.com</v>
          </cell>
          <cell r="AD750">
            <v>33849</v>
          </cell>
          <cell r="AE750">
            <v>33</v>
          </cell>
          <cell r="AF750" t="str">
            <v>NORTE DE SANTANDER - CUCUTA</v>
          </cell>
          <cell r="AG750"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y con título de posgrado en modalidad de maestria en las siguientes disciplinas: Arquitectura y/o Urbanismo, Diseño Gráfico y/o Comunicación Visual, Multimedia y/o Comunicación Digital, Diseño Industrial y/o Gestión de la Innovación, Artes Plásticas y/o Gestión Cultural, Artes Liberales y/o Pensamiento Crítico, Artes Escénicas y/o Gestión de Proyectos Culturales, Mercadeo y/o Estrategias Comerciales, Literatura y/o Estudios Culturales, Ciencias Administrativas y/o Gestión Estratégica, Economía y/o Políticas Públicas, Ciencias Sociales y/o Desarrollo Humano, Ciencia Política y/o Gestión Pública, Relaciones Internacionales y/o Diplomacia, Ciencias de la Educación y/o Gestión del Conocimiento y/o Psicología Social y/o Comportamiento Humano, Ciencia de Datos y/o Análisis de Datos, Innovación Pública, Ingenierías, Estadística y Geodesia, con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v>
          </cell>
          <cell r="AH750" t="str">
            <v>PSICOLOGO</v>
          </cell>
          <cell r="AI750" t="str">
            <v>1 1. Inversión</v>
          </cell>
          <cell r="AJ750">
            <v>122</v>
          </cell>
          <cell r="AK750" t="str">
            <v>O230117330120240122</v>
          </cell>
          <cell r="AL750" t="str">
            <v>Innovación y cambio cultural para la transformación de comportamientos que promuevan el orgullo por la ciudad de Bogotá D.C.</v>
          </cell>
          <cell r="AN750">
            <v>47331000</v>
          </cell>
          <cell r="AQ750">
            <v>47331000</v>
          </cell>
          <cell r="AU750">
            <v>47331000</v>
          </cell>
          <cell r="AV750">
            <v>10518000</v>
          </cell>
          <cell r="AW750">
            <v>2156</v>
          </cell>
          <cell r="AX750">
            <v>47331000</v>
          </cell>
          <cell r="AY750">
            <v>45890</v>
          </cell>
          <cell r="AZ750">
            <v>1376</v>
          </cell>
          <cell r="BA750">
            <v>52590000</v>
          </cell>
          <cell r="BB750">
            <v>45868</v>
          </cell>
          <cell r="BC750">
            <v>45888</v>
          </cell>
          <cell r="BD750">
            <v>45891</v>
          </cell>
          <cell r="BE750">
            <v>46021</v>
          </cell>
          <cell r="BF750">
            <v>46021</v>
          </cell>
          <cell r="BG750" t="str">
            <v>2 2-Ejecución</v>
          </cell>
          <cell r="BH750" t="str">
            <v>4 MESES Y 15 DIAS</v>
          </cell>
          <cell r="BI750" t="str">
            <v>1 1. Días</v>
          </cell>
          <cell r="BJ750">
            <v>128</v>
          </cell>
          <cell r="BK750">
            <v>0</v>
          </cell>
          <cell r="BL750">
            <v>128</v>
          </cell>
          <cell r="BM750" t="str">
            <v>SUBSECRETARÍA DISTRITAL DE CULTURA CIUDADANA Y GESTIÓN DEL CONOCIMIENTO</v>
          </cell>
          <cell r="BN750" t="str">
            <v>DIRECCIÓN OBSERVATORIO Y GESTIÓN DEL CONOCIMIENTO CULTURAL</v>
          </cell>
          <cell r="BO750" t="str">
            <v>Diego Fernando Maldonado Castellano</v>
          </cell>
          <cell r="BP750">
            <v>80863541</v>
          </cell>
          <cell r="BQ750">
            <v>7</v>
          </cell>
          <cell r="BR750" t="str">
            <v>N.A</v>
          </cell>
          <cell r="BS750" t="str">
            <v>N.A</v>
          </cell>
          <cell r="BT750" t="str">
            <v>N.A</v>
          </cell>
          <cell r="BU750" t="str">
            <v>N.A</v>
          </cell>
          <cell r="BV750" t="str">
            <v>N.A</v>
          </cell>
          <cell r="BW750" t="str">
            <v>N.A</v>
          </cell>
          <cell r="BX750" t="str">
            <v>N.A</v>
          </cell>
          <cell r="BY750" t="str">
            <v>N.A</v>
          </cell>
          <cell r="BZ750" t="str">
            <v>N.A</v>
          </cell>
          <cell r="CA750" t="str">
            <v>N.A</v>
          </cell>
        </row>
        <row r="751">
          <cell r="A751" t="str">
            <v>749</v>
          </cell>
          <cell r="B751" t="str">
            <v>CONTRATO DE PRESTACIÓN DE SERVICIOS PROFESIONALES Y/O APOYO A LA GESTIÓN</v>
          </cell>
          <cell r="C751" t="str">
            <v>SCDPI-21417-01343-25</v>
          </cell>
          <cell r="D751" t="str">
            <v>CONTRATACION DIRECTA</v>
          </cell>
          <cell r="E751" t="str">
            <v>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v>
          </cell>
          <cell r="F751" t="str">
            <v>17 17. Contrato de Prestación de Servicios</v>
          </cell>
          <cell r="G751" t="str">
            <v>1 Contratista</v>
          </cell>
          <cell r="H751" t="str">
            <v>1 Natural</v>
          </cell>
          <cell r="I751" t="str">
            <v>2 Privada (1)</v>
          </cell>
          <cell r="J751" t="str">
            <v>4 Persona Natural (2)</v>
          </cell>
          <cell r="K751" t="str">
            <v>31 31-Servicios Profesionales</v>
          </cell>
          <cell r="L751" t="str">
            <v>CO1.PCCNTR.8205159</v>
          </cell>
          <cell r="M751" t="str">
            <v>https://community.secop.gov.co/Public/Tendering/OpportunityDetail/Index?noticeUID=CO1.NTC.8612679&amp;isFromPublicArea=True&amp;isModal=False</v>
          </cell>
          <cell r="N751">
            <v>45884</v>
          </cell>
          <cell r="O751" t="str">
            <v>5 Contratación directa</v>
          </cell>
          <cell r="P751" t="str">
            <v>33 Prestación de Servicios Profesionales y Apoyo (5-8)</v>
          </cell>
          <cell r="Q751" t="str">
            <v>N/A</v>
          </cell>
          <cell r="R751" t="str">
            <v>1 1. Ley 80</v>
          </cell>
          <cell r="S751" t="str">
            <v>6 6: Prestacion de servicios</v>
          </cell>
          <cell r="T751" t="str">
            <v>1 Nacional</v>
          </cell>
          <cell r="U751" t="str">
            <v>3 3. Único Contratista</v>
          </cell>
          <cell r="V751" t="str">
            <v>ANDRES FERNANDO ORJUELA GUARIN</v>
          </cell>
          <cell r="W751" t="str">
            <v>M</v>
          </cell>
          <cell r="X751">
            <v>1090452431</v>
          </cell>
          <cell r="Y751">
            <v>9</v>
          </cell>
          <cell r="Z751" t="str">
            <v>CL 78 C 130 55</v>
          </cell>
          <cell r="AA751">
            <v>3212125202</v>
          </cell>
          <cell r="AC751" t="str">
            <v>aforjuela19@gmail.com</v>
          </cell>
          <cell r="AD751">
            <v>33683</v>
          </cell>
          <cell r="AE751">
            <v>34</v>
          </cell>
          <cell r="AF751" t="str">
            <v>NORTE DE SANTANDER - CUCUTA</v>
          </cell>
          <cell r="AG751" t="str">
            <v>Titulo Profesional en áreas de ciencias sociales y/o educación y/o artes y/o psicología y/o trabajo social y/o humanidades o afines. Sin experiencia</v>
          </cell>
          <cell r="AH751" t="str">
            <v>PUBLICIDAD Y MERCADEO</v>
          </cell>
          <cell r="AI751" t="str">
            <v>1 1. Inversión</v>
          </cell>
          <cell r="AJ751">
            <v>122</v>
          </cell>
          <cell r="AK751" t="str">
            <v>O230117330120240122</v>
          </cell>
          <cell r="AL751" t="str">
            <v>Innovación y cambio cultural para la transformación de comportamientos que promuevan el orgullo por la ciudad de Bogotá D.C.</v>
          </cell>
          <cell r="AN751">
            <v>24585000</v>
          </cell>
          <cell r="AQ751">
            <v>24585000</v>
          </cell>
          <cell r="AU751">
            <v>24585000</v>
          </cell>
          <cell r="AV751">
            <v>4917000</v>
          </cell>
          <cell r="AW751">
            <v>2154</v>
          </cell>
          <cell r="AX751">
            <v>24585000</v>
          </cell>
          <cell r="AY751">
            <v>45890</v>
          </cell>
          <cell r="AZ751">
            <v>1253</v>
          </cell>
          <cell r="BA751">
            <v>29502000</v>
          </cell>
          <cell r="BB751">
            <v>45828</v>
          </cell>
          <cell r="BC751">
            <v>45888</v>
          </cell>
          <cell r="BD751">
            <v>45890</v>
          </cell>
          <cell r="BE751">
            <v>46021</v>
          </cell>
          <cell r="BF751">
            <v>46021</v>
          </cell>
          <cell r="BG751" t="str">
            <v>2 2-Ejecución</v>
          </cell>
          <cell r="BH751" t="str">
            <v>5 MESES</v>
          </cell>
          <cell r="BI751" t="str">
            <v>1 1. Días</v>
          </cell>
          <cell r="BJ751">
            <v>129</v>
          </cell>
          <cell r="BK751">
            <v>0</v>
          </cell>
          <cell r="BL751">
            <v>129</v>
          </cell>
          <cell r="BM751" t="str">
            <v>SUBSECRETARÍA DISTRITAL DE CULTURA CIUDADANA Y GESTIÓN DEL CONOCIMIENTO</v>
          </cell>
          <cell r="BN751" t="str">
            <v>DIRECCION DE TRANSFORMACIONES CULTURALES</v>
          </cell>
          <cell r="BO751" t="str">
            <v>Julian Felipe Duarte Alvarez</v>
          </cell>
          <cell r="BP751">
            <v>1019071928</v>
          </cell>
          <cell r="BQ751">
            <v>3</v>
          </cell>
          <cell r="BR751" t="str">
            <v>N.A</v>
          </cell>
          <cell r="BS751" t="str">
            <v>N.A</v>
          </cell>
          <cell r="BT751" t="str">
            <v>N.A</v>
          </cell>
          <cell r="BU751" t="str">
            <v>N.A</v>
          </cell>
          <cell r="BV751" t="str">
            <v>N.A</v>
          </cell>
          <cell r="BW751" t="str">
            <v>N.A</v>
          </cell>
          <cell r="BX751" t="str">
            <v>N.A</v>
          </cell>
          <cell r="BY751" t="str">
            <v>N.A</v>
          </cell>
          <cell r="BZ751" t="str">
            <v>N.A</v>
          </cell>
          <cell r="CA751" t="str">
            <v>N.A</v>
          </cell>
        </row>
        <row r="752">
          <cell r="A752" t="str">
            <v>750</v>
          </cell>
          <cell r="B752" t="str">
            <v>COMPRAVENTA</v>
          </cell>
          <cell r="C752" t="str">
            <v>COLECCIONES EDITORIALES DE GRUPO PENTA</v>
          </cell>
          <cell r="D752" t="str">
            <v>CONTRATACION DIRECTA</v>
          </cell>
          <cell r="E752" t="str">
            <v>ADQUISICIÓN DE COLECCIONES EDITORIALES DE GRUPO PENTA DISTRIBUIDORES S.A.S, EN EL MARCO DEL COMPONENTE DE DOTACIÓN, PARA EL PROYECTO DE REGALÍAS CON CÓDIGO BPIN 2023011010004 "FORTALECIMIENTO DE LA RED DISTRITAL DE BIBLIOTECAS PÚBLICAS - BIBLORED DE BOGOTÁ", de conformidad con el listado de colecciones de GRUPO PENTA DISTRIBUIDORES S.A.S, que hace parte integral del presente estudio.</v>
          </cell>
          <cell r="F752" t="str">
            <v>8 8. Compraventa</v>
          </cell>
          <cell r="G752" t="str">
            <v>1 Contratista</v>
          </cell>
          <cell r="H752" t="str">
            <v>2 Jurídica</v>
          </cell>
          <cell r="I752" t="str">
            <v>2 Privada (1)</v>
          </cell>
          <cell r="J752" t="str">
            <v>3 Privadas (2)</v>
          </cell>
          <cell r="K752" t="str">
            <v>121 121-Compraventa (Bienes Muebles)</v>
          </cell>
          <cell r="L752" t="str">
            <v>CO1.PCCNTR.8205335</v>
          </cell>
          <cell r="M752" t="str">
            <v>https://community.secop.gov.co/Public/Tendering/OpportunityDetail/Index?noticeUID=CO1.NTC.8613656&amp;isFromPublicArea=True&amp;isModal=False</v>
          </cell>
          <cell r="N752">
            <v>45884</v>
          </cell>
          <cell r="O752" t="str">
            <v>5 Contratación directa</v>
          </cell>
          <cell r="P752" t="str">
            <v>29 Otras Formas de Contratación Directa (5)</v>
          </cell>
          <cell r="Q752" t="str">
            <v>N/A</v>
          </cell>
          <cell r="R752" t="str">
            <v>1 1. Ley 80</v>
          </cell>
          <cell r="S752" t="str">
            <v>8 8: Cultura</v>
          </cell>
          <cell r="T752" t="str">
            <v>1 Nacional</v>
          </cell>
          <cell r="U752" t="str">
            <v>3 3. Único Contratista</v>
          </cell>
          <cell r="V752" t="str">
            <v>GRUPO PENTA EDITORIAL</v>
          </cell>
          <cell r="W752" t="str">
            <v>N.A</v>
          </cell>
          <cell r="X752">
            <v>900262583</v>
          </cell>
          <cell r="Y752">
            <v>0</v>
          </cell>
          <cell r="Z752" t="str">
            <v>CALLE 66 BIS # 68B -65</v>
          </cell>
          <cell r="AA752">
            <v>3212030871</v>
          </cell>
          <cell r="AB752" t="str">
            <v>luzstella.macias@grupopenta.com.co</v>
          </cell>
          <cell r="AC752" t="str">
            <v>luzstella.macias@grupopenta.com.co</v>
          </cell>
          <cell r="AD752" t="str">
            <v>N.A</v>
          </cell>
          <cell r="AE752" t="str">
            <v>N.A</v>
          </cell>
          <cell r="AF752" t="str">
            <v>N.A</v>
          </cell>
          <cell r="AG752" t="str">
            <v>N.A</v>
          </cell>
          <cell r="AH752" t="str">
            <v>N.A</v>
          </cell>
          <cell r="AI752" t="str">
            <v>1 1. Inversión</v>
          </cell>
          <cell r="AK752" t="str">
            <v>00AR-3301-1603-2023-01101-0004</v>
          </cell>
          <cell r="AL752" t="str">
            <v>FORTALECIMIENTO DE LA RED DISTRITAL DE BIBLIOTECAS PÚBLICAS - BIBLORED DE BOGOTÁ</v>
          </cell>
          <cell r="AN752">
            <v>63994320</v>
          </cell>
          <cell r="AQ752">
            <v>63994320</v>
          </cell>
          <cell r="AU752">
            <v>63994320</v>
          </cell>
          <cell r="AV752">
            <v>0</v>
          </cell>
          <cell r="AW752">
            <v>8925</v>
          </cell>
          <cell r="AX752">
            <v>63994320</v>
          </cell>
          <cell r="AY752">
            <v>45916</v>
          </cell>
          <cell r="AZ752">
            <v>7925</v>
          </cell>
          <cell r="BA752">
            <v>63994320</v>
          </cell>
          <cell r="BB752">
            <v>45839</v>
          </cell>
          <cell r="BC752">
            <v>45901</v>
          </cell>
          <cell r="BD752">
            <v>45916</v>
          </cell>
          <cell r="BE752">
            <v>45976</v>
          </cell>
          <cell r="BF752">
            <v>45976</v>
          </cell>
          <cell r="BG752" t="str">
            <v>2 2-Ejecución</v>
          </cell>
          <cell r="BH752" t="str">
            <v>2 MESES</v>
          </cell>
          <cell r="BI752" t="str">
            <v>1 1. Días</v>
          </cell>
          <cell r="BJ752">
            <v>59</v>
          </cell>
          <cell r="BK752">
            <v>0</v>
          </cell>
          <cell r="BL752">
            <v>59</v>
          </cell>
          <cell r="BM752" t="str">
            <v>DIRECCIÓN DE LECTURA Y BIBLIOTECAS</v>
          </cell>
          <cell r="BN752" t="str">
            <v>DIRECCIÓN DE LECTURA Y BIBLIOTECAS</v>
          </cell>
          <cell r="BO752" t="str">
            <v>Bibiana Andrea Victorino Ramírez</v>
          </cell>
          <cell r="BP752">
            <v>52880976</v>
          </cell>
          <cell r="BQ752">
            <v>7</v>
          </cell>
          <cell r="BR752" t="str">
            <v>LUZ STELLA MACIAS RODRIGUEZ</v>
          </cell>
          <cell r="BS752">
            <v>51839062</v>
          </cell>
          <cell r="BT752" t="str">
            <v>N.A</v>
          </cell>
          <cell r="BU752" t="str">
            <v>N.A</v>
          </cell>
          <cell r="BV752" t="str">
            <v>N.A</v>
          </cell>
          <cell r="BW752" t="str">
            <v>N.A</v>
          </cell>
          <cell r="BX752" t="str">
            <v>NO</v>
          </cell>
          <cell r="BY752" t="str">
            <v>N.A</v>
          </cell>
          <cell r="BZ752" t="str">
            <v>N.A</v>
          </cell>
          <cell r="CA752" t="str">
            <v>N.A</v>
          </cell>
        </row>
        <row r="753">
          <cell r="A753" t="str">
            <v>751</v>
          </cell>
          <cell r="B753" t="str">
            <v>COMPRAVENTA</v>
          </cell>
          <cell r="C753" t="str">
            <v>SCDPI-21420-01293-25</v>
          </cell>
          <cell r="D753" t="str">
            <v>CONTRATACION DIRECTA</v>
          </cell>
          <cell r="E753" t="str">
            <v>Renovación Licenciamiento de cuentas para el correo electrónico.</v>
          </cell>
          <cell r="F753" t="str">
            <v>8 8. Compraventa</v>
          </cell>
          <cell r="G753" t="str">
            <v>1 Contratista</v>
          </cell>
          <cell r="H753" t="str">
            <v>2 Jurídica</v>
          </cell>
          <cell r="I753" t="str">
            <v>2 Privada (1)</v>
          </cell>
          <cell r="J753" t="str">
            <v>3 Privadas (2)</v>
          </cell>
          <cell r="K753" t="str">
            <v>121 121-Compraventa (Bienes Muebles)</v>
          </cell>
          <cell r="L753" t="str">
            <v>CO1.PCCNTR.8205635</v>
          </cell>
          <cell r="M753" t="str">
            <v>https://community.secop.gov.co/Public/Tendering/OpportunityDetail/Index?noticeUID=CO1.NTC.8613879&amp;isFromPublicArea=True&amp;isModal=False</v>
          </cell>
          <cell r="N753">
            <v>45884</v>
          </cell>
          <cell r="O753" t="str">
            <v>5 Contratación directa</v>
          </cell>
          <cell r="P753" t="str">
            <v>29 Otras Formas de Contratación Directa (5)</v>
          </cell>
          <cell r="Q753" t="str">
            <v>N/A</v>
          </cell>
          <cell r="R753" t="str">
            <v>1 1. Ley 80</v>
          </cell>
          <cell r="S753" t="str">
            <v>8 8: Cultura</v>
          </cell>
          <cell r="T753" t="str">
            <v>1 Nacional</v>
          </cell>
          <cell r="U753" t="str">
            <v>3 3. Único Contratista</v>
          </cell>
          <cell r="V753" t="str">
            <v>XERTICA COLOMBIA SAS</v>
          </cell>
          <cell r="W753" t="str">
            <v>N.A</v>
          </cell>
          <cell r="X753">
            <v>830077380</v>
          </cell>
          <cell r="Y753">
            <v>6</v>
          </cell>
          <cell r="Z753" t="str">
            <v>CR 11 B 99 25</v>
          </cell>
          <cell r="AA753">
            <v>6012413358</v>
          </cell>
          <cell r="AB753" t="str">
            <v>taxes@xertica.com</v>
          </cell>
          <cell r="AC753" t="str">
            <v>taxes@xertica.com</v>
          </cell>
          <cell r="AD753" t="str">
            <v>N.A</v>
          </cell>
          <cell r="AE753" t="str">
            <v>N.A</v>
          </cell>
          <cell r="AF753" t="str">
            <v>N.A</v>
          </cell>
          <cell r="AG753" t="str">
            <v>N.A</v>
          </cell>
          <cell r="AH753" t="str">
            <v>N.A</v>
          </cell>
          <cell r="AI753" t="str">
            <v>1 1. Inversión</v>
          </cell>
          <cell r="AJ753" t="str">
            <v>163
  3390</v>
          </cell>
          <cell r="AK753" t="str">
            <v>O230117459920240163
  O21202020070373390</v>
          </cell>
          <cell r="AL753" t="str">
            <v>Fortalecimiento Institucional para una Gobernanza Pública Confiable en Bogotá D.C
  Derechos de uso de otros productos de propiedad intelectual</v>
          </cell>
          <cell r="AN753">
            <v>436721552</v>
          </cell>
          <cell r="AO753">
            <v>15500000</v>
          </cell>
          <cell r="AQ753">
            <v>452221552</v>
          </cell>
          <cell r="AU753">
            <v>452221552</v>
          </cell>
          <cell r="AV753">
            <v>0</v>
          </cell>
          <cell r="AW753" t="str">
            <v>2198
  2199</v>
          </cell>
          <cell r="AX753" t="str">
            <v>195500000
  241.221.552</v>
          </cell>
          <cell r="AY753">
            <v>45891</v>
          </cell>
          <cell r="AZ753" t="str">
            <v>1179
  1180</v>
          </cell>
          <cell r="BA753" t="str">
            <v>195500000
  241.500.000</v>
          </cell>
          <cell r="BB753">
            <v>45789</v>
          </cell>
          <cell r="BC753">
            <v>45890</v>
          </cell>
          <cell r="BD753">
            <v>45894</v>
          </cell>
          <cell r="BE753">
            <v>46203</v>
          </cell>
          <cell r="BF753">
            <v>46203</v>
          </cell>
          <cell r="BG753" t="str">
            <v>2 2-Ejecución</v>
          </cell>
          <cell r="BH753" t="str">
            <v>11 MESES</v>
          </cell>
          <cell r="BI753" t="str">
            <v>1 1. Días</v>
          </cell>
          <cell r="BJ753">
            <v>305</v>
          </cell>
          <cell r="BK753">
            <v>0</v>
          </cell>
          <cell r="BL753">
            <v>305</v>
          </cell>
          <cell r="BM753" t="str">
            <v>DIRECCIÓN DE GESTIÓN CORPORATIVA Y RELACIÓN CON EL CIUDADANO</v>
          </cell>
          <cell r="BN753" t="str">
            <v>OFICINA DE TECNOLOGÍAS DE LA INFORMACIÓN</v>
          </cell>
          <cell r="BO753" t="str">
            <v>Javier Enrique Mariño Navarro</v>
          </cell>
          <cell r="BP753">
            <v>91474000</v>
          </cell>
          <cell r="BQ753">
            <v>5</v>
          </cell>
          <cell r="BR753" t="str">
            <v>Nestor Ivan Jimenez Almonacid</v>
          </cell>
          <cell r="BS753">
            <v>79557911</v>
          </cell>
          <cell r="BT753" t="str">
            <v>N.A</v>
          </cell>
          <cell r="BU753" t="str">
            <v>PEQUEÑA</v>
          </cell>
          <cell r="BV753">
            <v>8</v>
          </cell>
          <cell r="BW753" t="str">
            <v>N.A</v>
          </cell>
          <cell r="BX753" t="str">
            <v>NO</v>
          </cell>
          <cell r="BY753" t="str">
            <v>N.A</v>
          </cell>
          <cell r="BZ753" t="str">
            <v>N.A</v>
          </cell>
          <cell r="CA753" t="str">
            <v>N.A</v>
          </cell>
        </row>
        <row r="754">
          <cell r="A754" t="str">
            <v>752</v>
          </cell>
          <cell r="B754" t="str">
            <v>CONTRATO DE PRESTACIÓN DE SERVICIOS PROFESIONALES Y/O APOYO A LA GESTIÓN</v>
          </cell>
          <cell r="C754" t="str">
            <v>SCDPI-220-01432-25</v>
          </cell>
          <cell r="D754" t="str">
            <v>CONTRATACION DIRECTA</v>
          </cell>
          <cell r="E754" t="str">
            <v>Prestar sus servicios profesionales a la Secretaría de Cultura, Recreación y Deporte – Dirección de Fomento, para apoyar actividades administrativas, operativas y técnicas requeridas por los programas y mecanismos y del proceso de formulación de la Política Pública de Fomento Cultural para Bogotá D.C.</v>
          </cell>
          <cell r="F754" t="str">
            <v>17 17. Contrato de Prestación de Servicios</v>
          </cell>
          <cell r="G754" t="str">
            <v>1 Contratista</v>
          </cell>
          <cell r="H754" t="str">
            <v>1 Natural</v>
          </cell>
          <cell r="I754" t="str">
            <v>2 Privada (1)</v>
          </cell>
          <cell r="J754" t="str">
            <v>4 Persona Natural (2)</v>
          </cell>
          <cell r="K754" t="str">
            <v>31 31-Servicios Profesionales</v>
          </cell>
          <cell r="L754" t="str">
            <v>CO1.PCCNTR.8205386</v>
          </cell>
          <cell r="M754" t="str">
            <v>https://community.secop.gov.co/Public/Tendering/OpportunityDetail/Index?noticeUID=CO1.NTC.8614352&amp;isFromPublicArea=True&amp;isModal=False</v>
          </cell>
          <cell r="N754">
            <v>45884</v>
          </cell>
          <cell r="O754" t="str">
            <v>5 Contratación directa</v>
          </cell>
          <cell r="P754" t="str">
            <v>33 Prestación de Servicios Profesionales y Apoyo (5-8)</v>
          </cell>
          <cell r="Q754" t="str">
            <v>N/A</v>
          </cell>
          <cell r="R754" t="str">
            <v>1 1. Ley 80</v>
          </cell>
          <cell r="S754" t="str">
            <v>6 6: Prestacion de servicios</v>
          </cell>
          <cell r="T754" t="str">
            <v>1 Nacional</v>
          </cell>
          <cell r="U754" t="str">
            <v>3 3. Único Contratista</v>
          </cell>
          <cell r="V754" t="str">
            <v>CAMILO GUERRERO RODRIGUEZ</v>
          </cell>
          <cell r="W754" t="str">
            <v>M</v>
          </cell>
          <cell r="X754">
            <v>1019015604</v>
          </cell>
          <cell r="Y754">
            <v>4</v>
          </cell>
          <cell r="Z754" t="str">
            <v>Calle 150 # 17-08, piso 2</v>
          </cell>
          <cell r="AA754">
            <v>3174412751</v>
          </cell>
          <cell r="AB754" t="str">
            <v>camilo.guerrero@scrd.gov.co</v>
          </cell>
          <cell r="AC754" t="str">
            <v>camilo.guerrero1987@hotmail.com</v>
          </cell>
          <cell r="AE754">
            <v>126</v>
          </cell>
          <cell r="AF754" t="str">
            <v>CUNDINAMARCA - BOGOTA</v>
          </cell>
          <cell r="AG754" t="str">
            <v>Profesional en licenciaturas, Ciencias sociales, ciencias humanas, ingenierías, administración, artes liberales, gestión cultural, artes y afines, con mínimo 3 años de experiencia relacionad</v>
          </cell>
          <cell r="AH754" t="str">
            <v>INGENIERIA INDUSTRIAL</v>
          </cell>
          <cell r="AI754" t="str">
            <v>1 1. Inversión</v>
          </cell>
          <cell r="AJ754">
            <v>152</v>
          </cell>
          <cell r="AK754" t="str">
            <v>O230117330120240152</v>
          </cell>
          <cell r="AL754" t="str">
            <v>Fortalecimiento del Fomento para el Desarrollo de Procesos Culturales Sostenibles en Bogotá D.C.</v>
          </cell>
          <cell r="AN754">
            <v>33916000</v>
          </cell>
          <cell r="AQ754">
            <v>33916000</v>
          </cell>
          <cell r="AU754">
            <v>33916000</v>
          </cell>
          <cell r="AV754">
            <v>7320000</v>
          </cell>
          <cell r="AW754">
            <v>2122</v>
          </cell>
          <cell r="AX754">
            <v>33916000</v>
          </cell>
          <cell r="AY754">
            <v>45888</v>
          </cell>
          <cell r="AZ754">
            <v>1329</v>
          </cell>
          <cell r="BA754">
            <v>36600000</v>
          </cell>
          <cell r="BB754">
            <v>45848</v>
          </cell>
          <cell r="BC754">
            <v>45884</v>
          </cell>
          <cell r="BD754">
            <v>45890</v>
          </cell>
          <cell r="BE754">
            <v>46021</v>
          </cell>
          <cell r="BF754">
            <v>46031</v>
          </cell>
          <cell r="BG754" t="str">
            <v>2 2-Ejecución</v>
          </cell>
          <cell r="BH754" t="str">
            <v>4 MESES Y 19 DIAS</v>
          </cell>
          <cell r="BI754" t="str">
            <v>1 1. Días</v>
          </cell>
          <cell r="BJ754">
            <v>129</v>
          </cell>
          <cell r="BK754">
            <v>9</v>
          </cell>
          <cell r="BL754">
            <v>138</v>
          </cell>
          <cell r="BM754" t="str">
            <v>SUBSECRETARÍA DE GOBERNANZA</v>
          </cell>
          <cell r="BN754" t="str">
            <v>DIRECCIÓN DE FOMENTO</v>
          </cell>
          <cell r="BO754" t="str">
            <v>Juan Diego Jaramillo Morales</v>
          </cell>
          <cell r="BP754">
            <v>8357126</v>
          </cell>
          <cell r="BQ754">
            <v>1</v>
          </cell>
          <cell r="BR754" t="str">
            <v>N.A</v>
          </cell>
          <cell r="BS754" t="str">
            <v>N.A</v>
          </cell>
          <cell r="BT754" t="str">
            <v>N.A</v>
          </cell>
          <cell r="BU754" t="str">
            <v>N.A</v>
          </cell>
          <cell r="BV754" t="str">
            <v>N.A</v>
          </cell>
          <cell r="BW754" t="str">
            <v>N.A</v>
          </cell>
          <cell r="BX754" t="str">
            <v>N.A</v>
          </cell>
          <cell r="BY754" t="str">
            <v>N.A</v>
          </cell>
          <cell r="BZ754" t="str">
            <v>N.A</v>
          </cell>
          <cell r="CA754" t="str">
            <v>N.A</v>
          </cell>
        </row>
        <row r="755">
          <cell r="A755" t="str">
            <v>753</v>
          </cell>
          <cell r="B755" t="str">
            <v>CONTRATO DE PRESTACIÓN DE SERVICIOS PROFESIONALES Y/O APOYO A LA GESTIÓN</v>
          </cell>
          <cell r="C755" t="str">
            <v>SCDPI-240-01456-25</v>
          </cell>
          <cell r="D755" t="str">
            <v>CONTRATACION DIRECTA</v>
          </cell>
          <cell r="E755" t="str">
            <v>Prestar servicios profesionales a la Dirección de Economía, Estudios y Política para apoyar los procesos de socialización y apropiación técnica y sectorial de los contenidos producidos por la Dirección alineados con las metas y/o estrategias requeridas.</v>
          </cell>
          <cell r="F755" t="str">
            <v>17 17. Contrato de Prestación de Servicios</v>
          </cell>
          <cell r="G755" t="str">
            <v>1 Contratista</v>
          </cell>
          <cell r="H755" t="str">
            <v>1 Natural</v>
          </cell>
          <cell r="I755" t="str">
            <v>2 Privada (1)</v>
          </cell>
          <cell r="J755" t="str">
            <v>4 Persona Natural (2)</v>
          </cell>
          <cell r="K755" t="str">
            <v>31 31-Servicios Profesionales</v>
          </cell>
          <cell r="L755" t="str">
            <v>CO1.PCCNTR.8205920</v>
          </cell>
          <cell r="M755" t="str">
            <v>https://community.secop.gov.co/Public/Tendering/OpportunityDetail/Index?noticeUID=CO1.NTC.8611359&amp;isFromPublicArea=True&amp;isModal=False</v>
          </cell>
          <cell r="N755">
            <v>45884</v>
          </cell>
          <cell r="O755" t="str">
            <v>5 Contratación directa</v>
          </cell>
          <cell r="P755" t="str">
            <v>33 Prestación de Servicios Profesionales y Apoyo (5-8)</v>
          </cell>
          <cell r="Q755" t="str">
            <v>N/A</v>
          </cell>
          <cell r="R755" t="str">
            <v>1 1. Ley 80</v>
          </cell>
          <cell r="S755" t="str">
            <v>6 6: Prestacion de servicios</v>
          </cell>
          <cell r="T755" t="str">
            <v>1 Nacional</v>
          </cell>
          <cell r="U755" t="str">
            <v>3 3. Único Contratista</v>
          </cell>
          <cell r="V755" t="str">
            <v>VALENTINA SANIN MARTINEZ</v>
          </cell>
          <cell r="W755" t="str">
            <v>F</v>
          </cell>
          <cell r="X755">
            <v>1017194350</v>
          </cell>
          <cell r="Y755">
            <v>8</v>
          </cell>
          <cell r="Z755" t="str">
            <v>CL 70 A 7 34 ED El Arke</v>
          </cell>
          <cell r="AA755">
            <v>3103850812</v>
          </cell>
          <cell r="AB755" t="str">
            <v>valentina.sanin@scrd.gov.co</v>
          </cell>
          <cell r="AC755" t="str">
            <v>valensanin18@gmail.com</v>
          </cell>
          <cell r="AD755">
            <v>33459</v>
          </cell>
          <cell r="AE755">
            <v>34</v>
          </cell>
          <cell r="AF755" t="str">
            <v>ANTIOQUIA - MEDELLIN</v>
          </cell>
          <cell r="AG755" t="str">
            <v>Profesional en Administración, economía, sociología, antropología, ciencias políticas o afines, con maestría y tres (3) años de experiencia.</v>
          </cell>
          <cell r="AH755" t="str">
            <v>ADMINISTRADOR DE NEGOCIOS</v>
          </cell>
          <cell r="AI755" t="str">
            <v>1 1. Inversión</v>
          </cell>
          <cell r="AJ755">
            <v>144</v>
          </cell>
          <cell r="AK755" t="str">
            <v>O230117330120240144</v>
          </cell>
          <cell r="AL755" t="str">
            <v>Fortalecimiento de la sostenibilidad económica del sector cultural y creativo, a través de la implementación de programas que permitan aumentar crecimiento y competitividad, en Bogotá D.C.</v>
          </cell>
          <cell r="AN755">
            <v>52590000</v>
          </cell>
          <cell r="AQ755">
            <v>52590000</v>
          </cell>
          <cell r="AU755">
            <v>52590000</v>
          </cell>
          <cell r="AV755">
            <v>10518000</v>
          </cell>
          <cell r="AW755">
            <v>2155</v>
          </cell>
          <cell r="AX755">
            <v>52590000</v>
          </cell>
          <cell r="AY755">
            <v>45890</v>
          </cell>
          <cell r="AZ755">
            <v>1351</v>
          </cell>
          <cell r="BA755">
            <v>52590000</v>
          </cell>
          <cell r="BB755">
            <v>45860</v>
          </cell>
          <cell r="BC755">
            <v>45888</v>
          </cell>
          <cell r="BD755">
            <v>45890</v>
          </cell>
          <cell r="BE755">
            <v>46022</v>
          </cell>
          <cell r="BF755">
            <v>46042</v>
          </cell>
          <cell r="BG755" t="str">
            <v>2 2-Ejecución</v>
          </cell>
          <cell r="BH755" t="str">
            <v>5 MESES</v>
          </cell>
          <cell r="BI755" t="str">
            <v>1 1. Días</v>
          </cell>
          <cell r="BJ755">
            <v>130</v>
          </cell>
          <cell r="BK755">
            <v>20</v>
          </cell>
          <cell r="BL755">
            <v>150</v>
          </cell>
          <cell r="BM755" t="str">
            <v>SUBSECRETARÍA DE GOBERNANZA</v>
          </cell>
          <cell r="BN755" t="str">
            <v>DIRECCIÓN DE ECONOMÍA ESTUDIOS Y POLÍTICA</v>
          </cell>
          <cell r="BO755" t="str">
            <v>Mario Arturo Suárez Mendoza</v>
          </cell>
          <cell r="BP755">
            <v>1032365716</v>
          </cell>
          <cell r="BQ755">
            <v>9</v>
          </cell>
          <cell r="BR755" t="str">
            <v>N.A</v>
          </cell>
          <cell r="BS755" t="str">
            <v>N.A</v>
          </cell>
          <cell r="BT755" t="str">
            <v>N.A</v>
          </cell>
          <cell r="BU755" t="str">
            <v>N.A</v>
          </cell>
          <cell r="BV755" t="str">
            <v>N.A</v>
          </cell>
          <cell r="BW755" t="str">
            <v>N.A</v>
          </cell>
          <cell r="BX755" t="str">
            <v>N.A</v>
          </cell>
          <cell r="BY755" t="str">
            <v>N.A</v>
          </cell>
          <cell r="BZ755" t="str">
            <v>N.A</v>
          </cell>
          <cell r="CA755" t="str">
            <v>N.A</v>
          </cell>
        </row>
        <row r="756">
          <cell r="A756" t="str">
            <v>754</v>
          </cell>
          <cell r="B756" t="str">
            <v>COMPRAVENTA</v>
          </cell>
          <cell r="C756" t="str">
            <v>BIBLORED - EDICIONES FONDO DE CULTURA ECONÓMICA</v>
          </cell>
          <cell r="D756" t="str">
            <v>CONTRATACION DIRECTA</v>
          </cell>
          <cell r="E756" t="str">
            <v>ADQUISICIÓN DE COLECCIONES EDITORIALES DE EDICIONES FONDO DE CULTURA ECONÓMICA SAS, EN EL MARCO DEL COMPONENTE DE DOTACIÓN, PARA EL PROYECTO DE REGALÍAS CON CÓDIGO BPIN 2023011010004 "FORTALECIMIENTO DE LA RED DISTRITAL DE BIBLIOTECAS PÚBLICAS - BIBLORED DE BOGOTÁ”.</v>
          </cell>
          <cell r="F756" t="str">
            <v>8 8. Compraventa</v>
          </cell>
          <cell r="G756" t="str">
            <v>1 Contratista</v>
          </cell>
          <cell r="H756" t="str">
            <v>2 Jurídica</v>
          </cell>
          <cell r="I756" t="str">
            <v>2 Privada (1)</v>
          </cell>
          <cell r="J756" t="str">
            <v>3 Privadas (2)</v>
          </cell>
          <cell r="K756" t="str">
            <v>121 121-Compraventa (Bienes Muebles)</v>
          </cell>
          <cell r="L756" t="str">
            <v>CO1.PCCNTR.8205392</v>
          </cell>
          <cell r="M756" t="str">
            <v>https://community.secop.gov.co/Public/Tendering/OpportunityDetail/Index?noticeUID=CO1.NTC.8614403&amp;isFromPublicArea=True&amp;isModal=False</v>
          </cell>
          <cell r="N756">
            <v>45884</v>
          </cell>
          <cell r="O756" t="str">
            <v>5 Contratación directa</v>
          </cell>
          <cell r="P756" t="str">
            <v>29 Otras Formas de Contratación Directa (5)</v>
          </cell>
          <cell r="Q756" t="str">
            <v>N/A</v>
          </cell>
          <cell r="R756" t="str">
            <v>1 1. Ley 80</v>
          </cell>
          <cell r="S756" t="str">
            <v>8 8: Cultura</v>
          </cell>
          <cell r="T756" t="str">
            <v>1 Nacional</v>
          </cell>
          <cell r="U756" t="str">
            <v>3 3. Único Contratista</v>
          </cell>
          <cell r="V756" t="str">
            <v>EDICIONES FONDO DE CULTURA ECONÓMICA SAS</v>
          </cell>
          <cell r="W756" t="str">
            <v>N.A</v>
          </cell>
          <cell r="X756">
            <v>830141248</v>
          </cell>
          <cell r="Y756">
            <v>5</v>
          </cell>
          <cell r="Z756" t="str">
            <v>Calle 11 No 5-60</v>
          </cell>
          <cell r="AA756">
            <v>2832200</v>
          </cell>
          <cell r="AB756" t="str">
            <v>norma.varon@fce.com.co</v>
          </cell>
          <cell r="AC756" t="str">
            <v>norma.varon@fce.com.co</v>
          </cell>
          <cell r="AD756" t="str">
            <v>N.A</v>
          </cell>
          <cell r="AE756" t="str">
            <v>N.A</v>
          </cell>
          <cell r="AF756" t="str">
            <v>N.A</v>
          </cell>
          <cell r="AG756" t="str">
            <v>N.A</v>
          </cell>
          <cell r="AH756" t="str">
            <v>N.A</v>
          </cell>
          <cell r="AI756" t="str">
            <v>1 1. Inversión</v>
          </cell>
          <cell r="AK756" t="str">
            <v>00AR-3301-1603-2023-01101-0004</v>
          </cell>
          <cell r="AL756" t="str">
            <v>FORTALECIMIENTO DE LA RED DISTRITAL DE BIBLIOTECAS PÚBLICAS - BIBLORED DE BOGOTÁ</v>
          </cell>
          <cell r="AN756">
            <v>63618000</v>
          </cell>
          <cell r="AQ756">
            <v>63618000</v>
          </cell>
          <cell r="AU756">
            <v>63618000</v>
          </cell>
          <cell r="AV756">
            <v>0</v>
          </cell>
          <cell r="AW756">
            <v>7625</v>
          </cell>
          <cell r="AX756">
            <v>63618000</v>
          </cell>
          <cell r="AY756">
            <v>45894</v>
          </cell>
          <cell r="AZ756">
            <v>7025</v>
          </cell>
          <cell r="BA756">
            <v>63618000</v>
          </cell>
          <cell r="BB756">
            <v>45814</v>
          </cell>
          <cell r="BC756">
            <v>45888</v>
          </cell>
          <cell r="BD756">
            <v>45898</v>
          </cell>
          <cell r="BE756">
            <v>45958</v>
          </cell>
          <cell r="BF756">
            <v>45958</v>
          </cell>
          <cell r="BG756" t="str">
            <v>2 2-Ejecución</v>
          </cell>
          <cell r="BH756" t="str">
            <v>2 MESES</v>
          </cell>
          <cell r="BI756" t="str">
            <v>1 1. Días</v>
          </cell>
          <cell r="BJ756">
            <v>59</v>
          </cell>
          <cell r="BK756">
            <v>0</v>
          </cell>
          <cell r="BL756">
            <v>59</v>
          </cell>
          <cell r="BM756" t="str">
            <v>DIRECCIÓN DE LECTURA Y BIBLIOTECAS</v>
          </cell>
          <cell r="BN756" t="str">
            <v>DIRECCIÓN DE LECTURA Y BIBLIOTECAS</v>
          </cell>
          <cell r="BO756" t="str">
            <v>Bibiana Andrea Victorino Ramírez</v>
          </cell>
          <cell r="BP756">
            <v>52880976</v>
          </cell>
          <cell r="BQ756">
            <v>7</v>
          </cell>
          <cell r="BR756" t="str">
            <v>MIGUEL ÁNGEL RODRÍGUEZ MONTERO</v>
          </cell>
          <cell r="BS756">
            <v>79811702</v>
          </cell>
          <cell r="BT756" t="str">
            <v>N.A</v>
          </cell>
          <cell r="BU756" t="str">
            <v>N.A</v>
          </cell>
          <cell r="BV756" t="str">
            <v>N.A</v>
          </cell>
          <cell r="BW756" t="str">
            <v>N.A</v>
          </cell>
          <cell r="BX756" t="str">
            <v>NO</v>
          </cell>
          <cell r="BY756" t="str">
            <v>N.A</v>
          </cell>
          <cell r="BZ756" t="str">
            <v>N.A</v>
          </cell>
          <cell r="CA756" t="str">
            <v>N.A</v>
          </cell>
        </row>
        <row r="757">
          <cell r="A757" t="str">
            <v>755</v>
          </cell>
          <cell r="B757" t="str">
            <v>COMPRAVENTA</v>
          </cell>
          <cell r="C757" t="str">
            <v>BIBLORED - BABEL LIBROS SAS</v>
          </cell>
          <cell r="D757" t="str">
            <v>CONTRATACION DIRECTA</v>
          </cell>
          <cell r="E757" t="str">
            <v>ADQUISICIÓN DE COLECCIONES EDITORIALES DE BABEL LIBROS SAS, EN EL MARCO DEL COMPONENTE DE DOTACIÓN, PARA EL PROYECTO DE REGALÍAS CON CÓDIGO BPIN 2023011010004 "FORTALECIMIENTO DE LA RED DISTRITAL DE BIBLIOTECAS PÚBLICAS - BIBLORED DE BOGOTÁ</v>
          </cell>
          <cell r="F757" t="str">
            <v>8 8. Compraventa</v>
          </cell>
          <cell r="G757" t="str">
            <v>1 Contratista</v>
          </cell>
          <cell r="H757" t="str">
            <v>2 Jurídica</v>
          </cell>
          <cell r="I757" t="str">
            <v>2 Privada (1)</v>
          </cell>
          <cell r="J757" t="str">
            <v>3 Privadas (2)</v>
          </cell>
          <cell r="K757" t="str">
            <v>121 121-Compraventa (Bienes Muebles)</v>
          </cell>
          <cell r="L757" t="str">
            <v>CO1.PCCNTR.8206426</v>
          </cell>
          <cell r="M757" t="str">
            <v>https://community.secop.gov.co/Public/Tendering/OpportunityDetail/Index?noticeUID=CO1.NTC.8615416&amp;isFromPublicArea=True&amp;isModal=False</v>
          </cell>
          <cell r="N757">
            <v>45884</v>
          </cell>
          <cell r="O757" t="str">
            <v>5 Contratación directa</v>
          </cell>
          <cell r="P757" t="str">
            <v>29 Otras Formas de Contratación Directa (5)</v>
          </cell>
          <cell r="Q757" t="str">
            <v>N/A</v>
          </cell>
          <cell r="R757" t="str">
            <v>1 1. Ley 80</v>
          </cell>
          <cell r="S757" t="str">
            <v>8 8: Cultura</v>
          </cell>
          <cell r="T757" t="str">
            <v>1 Nacional</v>
          </cell>
          <cell r="U757" t="str">
            <v>3 3. Único Contratista</v>
          </cell>
          <cell r="V757" t="str">
            <v>BABEL LIBROS SAS</v>
          </cell>
          <cell r="W757" t="str">
            <v>N.A</v>
          </cell>
          <cell r="X757">
            <v>830087527</v>
          </cell>
          <cell r="Y757">
            <v>4</v>
          </cell>
          <cell r="Z757" t="str">
            <v>Carrera 26 # 39 A-36</v>
          </cell>
          <cell r="AA757">
            <v>2458495</v>
          </cell>
          <cell r="AB757" t="str">
            <v>libros.babel@gmail.com</v>
          </cell>
          <cell r="AC757" t="str">
            <v>libros.babel@gmail.com</v>
          </cell>
          <cell r="AD757" t="str">
            <v>N.A</v>
          </cell>
          <cell r="AE757" t="str">
            <v>N.A</v>
          </cell>
          <cell r="AF757" t="str">
            <v>N.A</v>
          </cell>
          <cell r="AG757" t="str">
            <v>N.A</v>
          </cell>
          <cell r="AH757" t="str">
            <v>N.A</v>
          </cell>
          <cell r="AI757" t="str">
            <v>1 1. Inversión</v>
          </cell>
          <cell r="AK757" t="str">
            <v>00AR-3301-1603-2023-01101-0004</v>
          </cell>
          <cell r="AL757" t="str">
            <v>FORTALECIMIENTO DE LA RED DISTRITAL DE BIBLIOTECAS PÚBLICAS - BIBLORED DE BOGOTÁ</v>
          </cell>
          <cell r="AN757">
            <v>63819075</v>
          </cell>
          <cell r="AQ757">
            <v>63819075</v>
          </cell>
          <cell r="AU757">
            <v>63819075</v>
          </cell>
          <cell r="AV757">
            <v>0</v>
          </cell>
          <cell r="AW757">
            <v>7025</v>
          </cell>
          <cell r="AX757">
            <v>63819075</v>
          </cell>
          <cell r="AY757">
            <v>45894</v>
          </cell>
          <cell r="AZ757">
            <v>7825</v>
          </cell>
          <cell r="BA757">
            <v>63819162</v>
          </cell>
          <cell r="BB757">
            <v>45839</v>
          </cell>
          <cell r="BC757">
            <v>45888</v>
          </cell>
          <cell r="BD757">
            <v>45898</v>
          </cell>
          <cell r="BE757">
            <v>45958</v>
          </cell>
          <cell r="BF757">
            <v>45958</v>
          </cell>
          <cell r="BG757" t="str">
            <v>2 2-Ejecución</v>
          </cell>
          <cell r="BH757" t="str">
            <v>2 MESES</v>
          </cell>
          <cell r="BI757" t="str">
            <v>1 1. Días</v>
          </cell>
          <cell r="BJ757">
            <v>59</v>
          </cell>
          <cell r="BK757">
            <v>0</v>
          </cell>
          <cell r="BL757">
            <v>59</v>
          </cell>
          <cell r="BM757" t="str">
            <v>DIRECCIÓN DE LECTURA Y BIBLIOTECAS</v>
          </cell>
          <cell r="BN757" t="str">
            <v>DIRECCIÓN DE LECTURA Y BIBLIOTECAS</v>
          </cell>
          <cell r="BO757" t="str">
            <v>Bibiana Andrea Victorino Ramírez</v>
          </cell>
          <cell r="BP757">
            <v>52880976</v>
          </cell>
          <cell r="BQ757">
            <v>7</v>
          </cell>
          <cell r="BR757" t="str">
            <v>María Fernanda Osorio Caminata</v>
          </cell>
          <cell r="BS757">
            <v>21069958</v>
          </cell>
          <cell r="BT757" t="str">
            <v>N.A</v>
          </cell>
          <cell r="BU757" t="str">
            <v>PEQUEÑA</v>
          </cell>
          <cell r="BV757" t="str">
            <v>N.A</v>
          </cell>
          <cell r="BW757" t="str">
            <v>N.A</v>
          </cell>
          <cell r="BX757" t="str">
            <v>NO</v>
          </cell>
          <cell r="BY757" t="str">
            <v>N.A</v>
          </cell>
          <cell r="BZ757" t="str">
            <v>N.A</v>
          </cell>
          <cell r="CA757" t="str">
            <v>N.A</v>
          </cell>
        </row>
        <row r="758">
          <cell r="A758" t="str">
            <v>756</v>
          </cell>
          <cell r="B758" t="str">
            <v>COMPRAVENTA</v>
          </cell>
          <cell r="C758" t="str">
            <v>COLECCIONES EDITORIALES DE EDICIONES MONSERRATE S.</v>
          </cell>
          <cell r="D758" t="str">
            <v>CONTRATACION DIRECTA</v>
          </cell>
          <cell r="E758" t="str">
            <v>ADQUISICIÓN DE COLECCIONES EDITORIALES DE EDICIONES MONSERRATE S.A.S, EN EL MARCO DEL COMPONENTE DE DOTACIÓN, PARA EL PROYECTO DE REGALÍAS CON CÓDIGO BPIN 2023011010004 “FORTALECIMIENTO DE LA RED DISTRITAL DE BIBLIOTECAS PÚBLICAS - BIBLORED DE BOGOTÁ</v>
          </cell>
          <cell r="F758" t="str">
            <v>8 8. Compraventa</v>
          </cell>
          <cell r="G758" t="str">
            <v>1 Contratista</v>
          </cell>
          <cell r="H758" t="str">
            <v>2 Jurídica</v>
          </cell>
          <cell r="I758" t="str">
            <v>2 Privada (1)</v>
          </cell>
          <cell r="J758" t="str">
            <v>3 Privadas (2)</v>
          </cell>
          <cell r="K758" t="str">
            <v>121 121-Compraventa (Bienes Muebles)</v>
          </cell>
          <cell r="L758" t="str">
            <v>CO1.PCCNTR.8206326</v>
          </cell>
          <cell r="M758" t="str">
            <v>https://community.secop.gov.co/Public/Tendering/OpportunityDetail/Index?noticeUID=CO1.NTC.8615128&amp;isFromPublicArea=True&amp;isModal=False</v>
          </cell>
          <cell r="N758">
            <v>45884</v>
          </cell>
          <cell r="O758" t="str">
            <v>5 Contratación directa</v>
          </cell>
          <cell r="P758" t="str">
            <v>29 Otras Formas de Contratación Directa (5)</v>
          </cell>
          <cell r="Q758" t="str">
            <v>N/A</v>
          </cell>
          <cell r="R758" t="str">
            <v>1 1. Ley 80</v>
          </cell>
          <cell r="S758" t="str">
            <v>8 8: Cultura</v>
          </cell>
          <cell r="T758" t="str">
            <v>1 Nacional</v>
          </cell>
          <cell r="U758" t="str">
            <v>3 3. Único Contratista</v>
          </cell>
          <cell r="V758" t="str">
            <v>EDITORIAL MONSERRATE</v>
          </cell>
          <cell r="W758" t="str">
            <v>N.A</v>
          </cell>
          <cell r="X758">
            <v>860054758</v>
          </cell>
          <cell r="Y758">
            <v>6</v>
          </cell>
          <cell r="Z758" t="str">
            <v>AVDA CRA 40 No 20 A 89</v>
          </cell>
          <cell r="AA758" t="str">
            <v>2695137-112</v>
          </cell>
          <cell r="AB758" t="str">
            <v>josemilleru@gmail.com</v>
          </cell>
          <cell r="AC758" t="str">
            <v>josemilleru@gmail.com</v>
          </cell>
          <cell r="AD758" t="str">
            <v>N.A</v>
          </cell>
          <cell r="AE758" t="str">
            <v>N.A</v>
          </cell>
          <cell r="AF758" t="str">
            <v>N.A</v>
          </cell>
          <cell r="AG758" t="str">
            <v>N.A</v>
          </cell>
          <cell r="AH758" t="str">
            <v>N.A</v>
          </cell>
          <cell r="AI758" t="str">
            <v>1 1. Inversión</v>
          </cell>
          <cell r="AK758" t="str">
            <v>00AR-3301-1603-2023-01101-0004</v>
          </cell>
          <cell r="AL758" t="str">
            <v>FORTALECIMIENTO DE LA RED DISTRITAL DE BIBLIOTECAS PÚBLICAS - BIBLORED DE BOGOTÁ</v>
          </cell>
          <cell r="AN758">
            <v>63171550</v>
          </cell>
          <cell r="AQ758">
            <v>63171550</v>
          </cell>
          <cell r="AU758">
            <v>63171550</v>
          </cell>
          <cell r="AV758">
            <v>0</v>
          </cell>
          <cell r="AW758">
            <v>8625</v>
          </cell>
          <cell r="AX758">
            <v>63171550</v>
          </cell>
          <cell r="AY758">
            <v>45912</v>
          </cell>
          <cell r="AZ758">
            <v>7725</v>
          </cell>
          <cell r="BA758">
            <v>63171550</v>
          </cell>
          <cell r="BB758">
            <v>45839</v>
          </cell>
          <cell r="BC758">
            <v>45904</v>
          </cell>
          <cell r="BD758">
            <v>45916</v>
          </cell>
          <cell r="BE758">
            <v>45976</v>
          </cell>
          <cell r="BF758">
            <v>45976</v>
          </cell>
          <cell r="BG758" t="str">
            <v>2 2-Ejecución</v>
          </cell>
          <cell r="BH758" t="str">
            <v>2 MESES</v>
          </cell>
          <cell r="BI758" t="str">
            <v>1 1. Días</v>
          </cell>
          <cell r="BJ758">
            <v>59</v>
          </cell>
          <cell r="BK758">
            <v>0</v>
          </cell>
          <cell r="BL758">
            <v>59</v>
          </cell>
          <cell r="BM758" t="str">
            <v>DIRECCIÓN DE LECTURA Y BIBLIOTECAS</v>
          </cell>
          <cell r="BN758" t="str">
            <v>DIRECCIÓN DE LECTURA Y BIBLIOTECAS</v>
          </cell>
          <cell r="BO758" t="str">
            <v>Bibiana Andrea Victorino Ramírez</v>
          </cell>
          <cell r="BP758">
            <v>52880976</v>
          </cell>
          <cell r="BQ758">
            <v>7</v>
          </cell>
          <cell r="BR758" t="str">
            <v>PABLO ENRIQUE FAJARDO VILLARRAGA</v>
          </cell>
          <cell r="BS758">
            <v>17077478</v>
          </cell>
          <cell r="BT758" t="str">
            <v>N.A</v>
          </cell>
          <cell r="BU758" t="str">
            <v>N.A</v>
          </cell>
          <cell r="BV758" t="str">
            <v>N.A</v>
          </cell>
          <cell r="BW758" t="str">
            <v>N.A</v>
          </cell>
          <cell r="BX758" t="str">
            <v>NO</v>
          </cell>
          <cell r="BY758" t="str">
            <v>N.A</v>
          </cell>
          <cell r="BZ758" t="str">
            <v>N.A</v>
          </cell>
          <cell r="CA758" t="str">
            <v>N.A</v>
          </cell>
        </row>
        <row r="759">
          <cell r="A759" t="str">
            <v>757</v>
          </cell>
          <cell r="B759" t="str">
            <v>COMPRAVENTA</v>
          </cell>
          <cell r="C759" t="str">
            <v>BIBLORED - PLAZA Y JANES EDITORES COLOMBIA S.A.S</v>
          </cell>
          <cell r="D759" t="str">
            <v>CONTRATACION DIRECTA</v>
          </cell>
          <cell r="E759" t="str">
            <v>ADQUISICIÓN DE COLECCIONES EDITORIALES DE PLAZA Y JANES EDITORES COLOMBIA S.A.S, EN EL MARCO DEL COMPONENTE DE DOTACIÓN, PARA EL PROYECTO DE REGALÍAS CON CÓDIGO BPIN 2023011010004 "FORTALECIMIENTO DE LA RED DISTRITAL DE BIBLIOTECAS PÚBLICAS - BIBLORED DE BOGOTÁ".</v>
          </cell>
          <cell r="F759" t="str">
            <v>8 8. Compraventa</v>
          </cell>
          <cell r="G759" t="str">
            <v>1 Contratista</v>
          </cell>
          <cell r="H759" t="str">
            <v>2 Jurídica</v>
          </cell>
          <cell r="I759" t="str">
            <v>2 Privada (1)</v>
          </cell>
          <cell r="J759" t="str">
            <v>3 Privadas (2)</v>
          </cell>
          <cell r="K759" t="str">
            <v>121 121-Compraventa (Bienes Muebles)</v>
          </cell>
          <cell r="L759" t="str">
            <v>CO1.PCCNTR.8205893</v>
          </cell>
          <cell r="M759" t="str">
            <v>https://community.secop.gov.co/Public/Tendering/OpportunityDetail/Index?noticeUID=CO1.NTC.8614064&amp;isFromPublicArea=True&amp;isModal=False</v>
          </cell>
          <cell r="N759">
            <v>45884</v>
          </cell>
          <cell r="O759" t="str">
            <v>5 Contratación directa</v>
          </cell>
          <cell r="P759" t="str">
            <v>29 Otras Formas de Contratación Directa (5)</v>
          </cell>
          <cell r="Q759" t="str">
            <v>N/A</v>
          </cell>
          <cell r="R759" t="str">
            <v>1 1. Ley 80</v>
          </cell>
          <cell r="S759" t="str">
            <v>8 8: Cultura</v>
          </cell>
          <cell r="T759" t="str">
            <v>1 Nacional</v>
          </cell>
          <cell r="U759" t="str">
            <v>3 3. Único Contratista</v>
          </cell>
          <cell r="V759" t="str">
            <v>PLAZA Y JANES EDITORES COLOMBIA S.A.S</v>
          </cell>
          <cell r="W759" t="str">
            <v>N.A</v>
          </cell>
          <cell r="X759">
            <v>860005444</v>
          </cell>
          <cell r="Y759">
            <v>1</v>
          </cell>
          <cell r="Z759" t="str">
            <v>CALLE 59 No 35 A 75</v>
          </cell>
          <cell r="AA759">
            <v>2825988</v>
          </cell>
          <cell r="AB759" t="str">
            <v>admon@pplazayjanescolombia.com</v>
          </cell>
          <cell r="AC759" t="str">
            <v>admon@pplazayjanescolombia.com</v>
          </cell>
          <cell r="AD759" t="str">
            <v>N.A</v>
          </cell>
          <cell r="AE759" t="str">
            <v>N.A</v>
          </cell>
          <cell r="AF759" t="str">
            <v>N.A</v>
          </cell>
          <cell r="AG759" t="str">
            <v>N.A</v>
          </cell>
          <cell r="AH759" t="str">
            <v>N.A</v>
          </cell>
          <cell r="AI759" t="str">
            <v>1 1. Inversión</v>
          </cell>
          <cell r="AK759" t="str">
            <v>00AR-3301-1603-2023-01101-0004</v>
          </cell>
          <cell r="AL759" t="str">
            <v>FORTALECIMIENTO DE LA RED DISTRITAL DE BIBLIOTECAS PÚBLICAS - BIBLORED DE BOGOTÁ</v>
          </cell>
          <cell r="AN759">
            <v>63959350</v>
          </cell>
          <cell r="AQ759">
            <v>63959350</v>
          </cell>
          <cell r="AU759">
            <v>63959350</v>
          </cell>
          <cell r="AV759">
            <v>0</v>
          </cell>
          <cell r="AW759">
            <v>7825</v>
          </cell>
          <cell r="AX759">
            <v>63959350</v>
          </cell>
          <cell r="AY759">
            <v>45894</v>
          </cell>
          <cell r="AZ759">
            <v>7225</v>
          </cell>
          <cell r="BA759">
            <v>63959350</v>
          </cell>
          <cell r="BB759">
            <v>45819</v>
          </cell>
          <cell r="BC759">
            <v>45889</v>
          </cell>
          <cell r="BD759">
            <v>45898</v>
          </cell>
          <cell r="BE759">
            <v>45958</v>
          </cell>
          <cell r="BF759">
            <v>45958</v>
          </cell>
          <cell r="BG759" t="str">
            <v>2 2-Ejecución</v>
          </cell>
          <cell r="BH759" t="str">
            <v>2 MESES</v>
          </cell>
          <cell r="BI759" t="str">
            <v>1 1. Días</v>
          </cell>
          <cell r="BJ759">
            <v>59</v>
          </cell>
          <cell r="BK759">
            <v>0</v>
          </cell>
          <cell r="BL759">
            <v>59</v>
          </cell>
          <cell r="BM759" t="str">
            <v>DIRECCIÓN DE LECTURA Y BIBLIOTECAS</v>
          </cell>
          <cell r="BN759" t="str">
            <v>DIRECCIÓN DE LECTURA Y BIBLIOTECAS</v>
          </cell>
          <cell r="BO759" t="str">
            <v>Bibiana Andrea Victorino Ramírez</v>
          </cell>
          <cell r="BP759">
            <v>52880976</v>
          </cell>
          <cell r="BQ759">
            <v>7</v>
          </cell>
          <cell r="BR759" t="str">
            <v>JOSE BENJAMIN RAMIREZ SERNA</v>
          </cell>
          <cell r="BS759">
            <v>19073359</v>
          </cell>
          <cell r="BT759" t="str">
            <v>N.A</v>
          </cell>
          <cell r="BU759" t="str">
            <v>N.A</v>
          </cell>
          <cell r="BV759" t="str">
            <v>N.A</v>
          </cell>
          <cell r="BW759" t="str">
            <v>N.A</v>
          </cell>
          <cell r="BX759" t="str">
            <v>NO</v>
          </cell>
          <cell r="BY759" t="str">
            <v>N.A</v>
          </cell>
          <cell r="BZ759" t="str">
            <v>N.A</v>
          </cell>
          <cell r="CA759" t="str">
            <v>N.A</v>
          </cell>
        </row>
        <row r="760">
          <cell r="A760" t="str">
            <v>758</v>
          </cell>
          <cell r="B760" t="str">
            <v>COMPRAVENTA</v>
          </cell>
          <cell r="C760" t="str">
            <v>COLECCIONES EDITORIALES DE EDITORIAL PLANETA</v>
          </cell>
          <cell r="D760" t="str">
            <v>CONTRATACION DIRECTA</v>
          </cell>
          <cell r="E760" t="str">
            <v>ADQUISICIÓN DE COLECCIONES EDITORIALES DE EDITORIAL PLANETA COLOMBIANA S.A, EN EL MARCO DEL COMPONENTE DE DOTACIÓN, PARA EL PROYECTO DE REGALÍAS CON CÓDIGO BPIN 2023011010004 "FORTALECIMIENTO DE LA RED DISTRITAL DE BIBLIOTECAS PÚBLICAS - BIBLORED DE BOGOTÁ", de conformidad con el listado de colecciones de EDITORIAL PLANETA COLOMBIANA S.A, que hace parte integral del presente
  estudio.</v>
          </cell>
          <cell r="F760" t="str">
            <v>8 8. Compraventa</v>
          </cell>
          <cell r="G760" t="str">
            <v>1 Contratista</v>
          </cell>
          <cell r="H760" t="str">
            <v>2 Jurídica</v>
          </cell>
          <cell r="I760" t="str">
            <v>2 Privada (1)</v>
          </cell>
          <cell r="J760" t="str">
            <v>3 Privadas (2)</v>
          </cell>
          <cell r="K760" t="str">
            <v>121 121-Compraventa (Bienes Muebles)</v>
          </cell>
          <cell r="L760" t="str">
            <v>CO1.PCCNTR.8206619</v>
          </cell>
          <cell r="M760" t="str">
            <v>https://community.secop.gov.co/Public/Tendering/OpportunityDetail/Index?noticeUID=CO1.NTC.8615555&amp;isFromPublicArea=True&amp;isModal=False</v>
          </cell>
          <cell r="N760">
            <v>45884</v>
          </cell>
          <cell r="O760" t="str">
            <v>5 Contratación directa</v>
          </cell>
          <cell r="P760" t="str">
            <v>29 Otras Formas de Contratación Directa (5)</v>
          </cell>
          <cell r="Q760" t="str">
            <v>N/A</v>
          </cell>
          <cell r="R760" t="str">
            <v>1 1. Ley 80</v>
          </cell>
          <cell r="S760" t="str">
            <v>8 8: Cultura</v>
          </cell>
          <cell r="T760" t="str">
            <v>1 Nacional</v>
          </cell>
          <cell r="U760" t="str">
            <v>3 3. Único Contratista</v>
          </cell>
          <cell r="V760" t="str">
            <v>EDITORIAL PLANETA COLOMBIA SA</v>
          </cell>
          <cell r="W760" t="str">
            <v>N.A</v>
          </cell>
          <cell r="X760">
            <v>830077981</v>
          </cell>
          <cell r="Y760">
            <v>2</v>
          </cell>
          <cell r="Z760" t="str">
            <v>CALLE 73 # 7 - 70</v>
          </cell>
          <cell r="AA760">
            <v>6079997</v>
          </cell>
          <cell r="AB760" t="str">
            <v>bhenao@planeta.com.co</v>
          </cell>
          <cell r="AC760" t="str">
            <v>bhenao@planeta.com.co</v>
          </cell>
          <cell r="AD760" t="str">
            <v>N.A</v>
          </cell>
          <cell r="AE760" t="str">
            <v>N.A</v>
          </cell>
          <cell r="AF760" t="str">
            <v>N.A</v>
          </cell>
          <cell r="AG760" t="str">
            <v>N.A</v>
          </cell>
          <cell r="AH760" t="str">
            <v>N.A</v>
          </cell>
          <cell r="AI760" t="str">
            <v>1 1. Inversión</v>
          </cell>
          <cell r="AK760" t="str">
            <v>00AR-3301-1603-2023-01101-0004</v>
          </cell>
          <cell r="AL760" t="str">
            <v>FORTALECIMIENTO DE LA RED DISTRITAL DE BIBLIOTECAS PÚBLICAS - BIBLORED DE BOGOTÁ</v>
          </cell>
          <cell r="AN760">
            <v>63999000</v>
          </cell>
          <cell r="AQ760">
            <v>63999000</v>
          </cell>
          <cell r="AU760">
            <v>63999000</v>
          </cell>
          <cell r="AV760">
            <v>0</v>
          </cell>
          <cell r="AW760">
            <v>8225</v>
          </cell>
          <cell r="AX760">
            <v>63999000</v>
          </cell>
          <cell r="AY760">
            <v>45901</v>
          </cell>
          <cell r="AZ760">
            <v>8025</v>
          </cell>
          <cell r="BA760">
            <v>63999000</v>
          </cell>
          <cell r="BB760">
            <v>45839</v>
          </cell>
          <cell r="BC760">
            <v>45894</v>
          </cell>
          <cell r="BD760">
            <v>45903</v>
          </cell>
          <cell r="BE760">
            <v>45963</v>
          </cell>
          <cell r="BF760">
            <v>45963</v>
          </cell>
          <cell r="BG760" t="str">
            <v>2 2-Ejecución</v>
          </cell>
          <cell r="BH760" t="str">
            <v>2 MESES</v>
          </cell>
          <cell r="BI760" t="str">
            <v>1 1. Días</v>
          </cell>
          <cell r="BJ760">
            <v>59</v>
          </cell>
          <cell r="BK760">
            <v>0</v>
          </cell>
          <cell r="BL760">
            <v>59</v>
          </cell>
          <cell r="BM760" t="str">
            <v>DIRECCIÓN DE LECTURA Y BIBLIOTECAS</v>
          </cell>
          <cell r="BN760" t="str">
            <v>DIRECCIÓN DE LECTURA Y BIBLIOTECAS</v>
          </cell>
          <cell r="BO760" t="str">
            <v>Bibiana Andrea Victorino Ramírez</v>
          </cell>
          <cell r="BP760">
            <v>52880976</v>
          </cell>
          <cell r="BQ760">
            <v>7</v>
          </cell>
          <cell r="BR760" t="str">
            <v>BAYARDO HENAO LOPEZ</v>
          </cell>
          <cell r="BS760">
            <v>17349123</v>
          </cell>
          <cell r="BT760" t="str">
            <v>N.A</v>
          </cell>
          <cell r="BU760" t="str">
            <v>N.A</v>
          </cell>
          <cell r="BV760" t="str">
            <v>N.A</v>
          </cell>
          <cell r="BW760" t="str">
            <v>N.A</v>
          </cell>
          <cell r="BX760" t="str">
            <v>NO</v>
          </cell>
          <cell r="BY760" t="str">
            <v>N.A</v>
          </cell>
          <cell r="BZ760" t="str">
            <v>N.A</v>
          </cell>
          <cell r="CA760" t="str">
            <v>N.A</v>
          </cell>
        </row>
        <row r="761">
          <cell r="A761" t="str">
            <v>759</v>
          </cell>
          <cell r="B761" t="str">
            <v>CONTRATO DE PRESTACIÓN DE SERVICIOS PROFESIONALES Y/O APOYO A LA GESTIÓN</v>
          </cell>
          <cell r="C761" t="str">
            <v>SCDPI-240-01308-25</v>
          </cell>
          <cell r="D761" t="str">
            <v>CONTRATACION DIRECTA</v>
          </cell>
          <cell r="E761" t="str">
            <v>Prestar servicios profesionales a la Secretaría de Cultura, Recreación y Deporte - Dirección de Economía, Estudios y Política, para la elaboración, implementación y seguimiento de estrategias de posicionamiento institucional, articulación con actores del sector privado y generación de conexiones de valor, el marco de la Política Pública Distrital de Economía Cultural y Creativa.</v>
          </cell>
          <cell r="F761" t="str">
            <v>17 17. Contrato de Prestación de Servicios</v>
          </cell>
          <cell r="G761" t="str">
            <v>1 Contratista</v>
          </cell>
          <cell r="H761" t="str">
            <v>1 Natural</v>
          </cell>
          <cell r="I761" t="str">
            <v>2 Privada (1)</v>
          </cell>
          <cell r="J761" t="str">
            <v>4 Persona Natural (2)</v>
          </cell>
          <cell r="K761" t="str">
            <v>31 31-Servicios Profesionales</v>
          </cell>
          <cell r="L761" t="str">
            <v>CO1.PCCNTR.8212752</v>
          </cell>
          <cell r="M761" t="str">
            <v>https://community.secop.gov.co/Public/Tendering/OpportunityDetail/Index?noticeUID=CO1.NTC.8622977&amp;isFromPublicArea=True&amp;isModal=False</v>
          </cell>
          <cell r="N761">
            <v>45888</v>
          </cell>
          <cell r="O761" t="str">
            <v>5 Contratación directa</v>
          </cell>
          <cell r="P761" t="str">
            <v>33 Prestación de Servicios Profesionales y Apoyo (5-8)</v>
          </cell>
          <cell r="Q761" t="str">
            <v>N/A</v>
          </cell>
          <cell r="R761" t="str">
            <v>1 1. Ley 80</v>
          </cell>
          <cell r="S761" t="str">
            <v>6 6: Prestacion de servicios</v>
          </cell>
          <cell r="T761" t="str">
            <v>1 Nacional</v>
          </cell>
          <cell r="U761" t="str">
            <v>3 3. Único Contratista</v>
          </cell>
          <cell r="V761" t="str">
            <v>CHRISTIAN ANDRES ANGEL VASQUEZ</v>
          </cell>
          <cell r="W761" t="str">
            <v>M</v>
          </cell>
          <cell r="X761">
            <v>80094398</v>
          </cell>
          <cell r="Y761">
            <v>1</v>
          </cell>
          <cell r="Z761" t="str">
            <v>Carrera 9 95 07 Apto 402</v>
          </cell>
          <cell r="AA761">
            <v>3045847406</v>
          </cell>
          <cell r="AC761" t="str">
            <v>an.vasco@me.com</v>
          </cell>
          <cell r="AD761">
            <v>29956</v>
          </cell>
          <cell r="AE761">
            <v>44</v>
          </cell>
          <cell r="AF761" t="str">
            <v>CUNDINAMARCA - BOGOTA</v>
          </cell>
          <cell r="AG761" t="str">
            <v>Profesional en el área de ciencias sociales y humanas, sociología, ciencias políticas, derecho o afines y Cinco (5) años de experiencia laboral.</v>
          </cell>
          <cell r="AH761" t="str">
            <v>POLITOLOGO</v>
          </cell>
          <cell r="AI761" t="str">
            <v>1 1. Inversión</v>
          </cell>
          <cell r="AJ761">
            <v>144</v>
          </cell>
          <cell r="AK761" t="str">
            <v>O230117330120240144</v>
          </cell>
          <cell r="AL761" t="str">
            <v>Fortalecimiento de la sostenibilidad económica del sector cultural y creativo, a través de la implementación de programas que permitan aumentar crecimiento y competitividad, en Bogotá D.C.</v>
          </cell>
          <cell r="AN761">
            <v>44610000</v>
          </cell>
          <cell r="AQ761">
            <v>44610000</v>
          </cell>
          <cell r="AU761">
            <v>44610000</v>
          </cell>
          <cell r="AV761">
            <v>8922000</v>
          </cell>
          <cell r="AW761">
            <v>2129</v>
          </cell>
          <cell r="AX761">
            <v>44610000</v>
          </cell>
          <cell r="AY761">
            <v>45890</v>
          </cell>
          <cell r="AZ761">
            <v>1183</v>
          </cell>
          <cell r="BA761">
            <v>62454000</v>
          </cell>
          <cell r="BB761">
            <v>45790</v>
          </cell>
          <cell r="BC761">
            <v>45889</v>
          </cell>
          <cell r="BD761">
            <v>45901</v>
          </cell>
          <cell r="BE761">
            <v>46021</v>
          </cell>
          <cell r="BF761">
            <v>46052</v>
          </cell>
          <cell r="BG761" t="str">
            <v>2 2-Ejecución</v>
          </cell>
          <cell r="BH761" t="str">
            <v>5 MESES</v>
          </cell>
          <cell r="BI761" t="str">
            <v>1 1. Días</v>
          </cell>
          <cell r="BJ761">
            <v>119</v>
          </cell>
          <cell r="BK761">
            <v>30</v>
          </cell>
          <cell r="BL761">
            <v>149</v>
          </cell>
          <cell r="BM761" t="str">
            <v>SUBSECRETARÍA DE GOBERNANZA</v>
          </cell>
          <cell r="BN761" t="str">
            <v>DIRECCIÓN DE ECONOMÍA ESTUDIOS Y POLÍTICA</v>
          </cell>
          <cell r="BO761" t="str">
            <v>Mario Arturo Suárez Mendoza</v>
          </cell>
          <cell r="BP761">
            <v>1032365716</v>
          </cell>
          <cell r="BQ761">
            <v>9</v>
          </cell>
          <cell r="BR761" t="str">
            <v>N.A</v>
          </cell>
          <cell r="BS761" t="str">
            <v>N.A</v>
          </cell>
          <cell r="BT761" t="str">
            <v>N.A</v>
          </cell>
          <cell r="BU761" t="str">
            <v>N.A</v>
          </cell>
          <cell r="BV761" t="str">
            <v>N.A</v>
          </cell>
          <cell r="BW761" t="str">
            <v>N.A</v>
          </cell>
          <cell r="BX761" t="str">
            <v>N.A</v>
          </cell>
          <cell r="BY761" t="str">
            <v>N.A</v>
          </cell>
          <cell r="BZ761" t="str">
            <v>N.A</v>
          </cell>
          <cell r="CA761" t="str">
            <v>N.A</v>
          </cell>
        </row>
        <row r="762">
          <cell r="A762" t="str">
            <v>760</v>
          </cell>
          <cell r="B762" t="str">
            <v>CONTRATO DE PRESTACIÓN DE SERVICIOS PROFESIONALES Y/O APOYO A LA GESTIÓN</v>
          </cell>
          <cell r="C762" t="str">
            <v>SCDPI-21417-01359-25</v>
          </cell>
          <cell r="D762" t="str">
            <v>CONTRATACION DIRECTA</v>
          </cell>
          <cell r="E762" t="str">
            <v>Prestar servicios profesionales a la Secretaría Distrital de Cultura, Recreación y Deporte – Dirección de Transformaciones Culturales, para proyectar y realizar acciones, obras o experiencias interdisciplinares que activen emocional y simbólicamente a los usuarios del sistema, integrando diversos lenguajes y dialogando con las estrategias pedagógicas, comunicativas y narrativas del proyecto, en el marco del convenio interadministrativo No. 568 de 2025.</v>
          </cell>
          <cell r="F762" t="str">
            <v>17 17. Contrato de Prestación de Servicios</v>
          </cell>
          <cell r="G762" t="str">
            <v>1 Contratista</v>
          </cell>
          <cell r="H762" t="str">
            <v>1 Natural</v>
          </cell>
          <cell r="I762" t="str">
            <v>2 Privada (1)</v>
          </cell>
          <cell r="J762" t="str">
            <v>4 Persona Natural (2)</v>
          </cell>
          <cell r="K762" t="str">
            <v>31 31-Servicios Profesionales</v>
          </cell>
          <cell r="L762" t="str">
            <v>CO1.PCCNTR.8213109</v>
          </cell>
          <cell r="M762" t="str">
            <v>https://community.secop.gov.co/Public/Tendering/OpportunityDetail/Index?noticeUID=CO1.NTC.8622091&amp;isFromPublicArea=True&amp;isModal=False</v>
          </cell>
          <cell r="N762">
            <v>45888</v>
          </cell>
          <cell r="O762" t="str">
            <v>5 Contratación directa</v>
          </cell>
          <cell r="P762" t="str">
            <v>33 Prestación de Servicios Profesionales y Apoyo (5-8)</v>
          </cell>
          <cell r="Q762" t="str">
            <v>N/A</v>
          </cell>
          <cell r="R762" t="str">
            <v>1 1. Ley 80</v>
          </cell>
          <cell r="S762" t="str">
            <v>6 6: Prestacion de servicios</v>
          </cell>
          <cell r="T762" t="str">
            <v>1 Nacional</v>
          </cell>
          <cell r="U762" t="str">
            <v>3 3. Único Contratista</v>
          </cell>
          <cell r="V762" t="str">
            <v>NATALIA SUAREZ SUAREZ</v>
          </cell>
          <cell r="W762" t="str">
            <v>F</v>
          </cell>
          <cell r="X762">
            <v>1026288021</v>
          </cell>
          <cell r="Y762">
            <v>7</v>
          </cell>
          <cell r="Z762" t="str">
            <v>TV 96 a # 77b-30</v>
          </cell>
          <cell r="AA762">
            <v>3215243819</v>
          </cell>
          <cell r="AB762" t="str">
            <v>natalia.suarez@mail.scrd.gov.co</v>
          </cell>
          <cell r="AC762" t="str">
            <v>na2097011@gmail.com</v>
          </cell>
          <cell r="AD762">
            <v>34435</v>
          </cell>
          <cell r="AE762">
            <v>32</v>
          </cell>
          <cell r="AF762" t="str">
            <v>CUNDINAMARCA - MOSQUERARA</v>
          </cell>
          <cell r="AG762" t="str">
            <v>Titulo Profesional en artes plásticas y/o artes visuales y/o escultura y/o arte y/o tecnología o afines. Sin experiencia</v>
          </cell>
          <cell r="AH762" t="str">
            <v>ARTES ESCENICAS</v>
          </cell>
          <cell r="AI762" t="str">
            <v>1 1. Inversión</v>
          </cell>
          <cell r="AJ762">
            <v>122</v>
          </cell>
          <cell r="AK762" t="str">
            <v>O230117330120240122</v>
          </cell>
          <cell r="AL762" t="str">
            <v>Innovación y cambio cultural para la transformación de comportamientos que promuevan el orgullo por la ciudad de Bogotá D.C.</v>
          </cell>
          <cell r="AN762">
            <v>24585000</v>
          </cell>
          <cell r="AQ762">
            <v>24585000</v>
          </cell>
          <cell r="AU762">
            <v>24585000</v>
          </cell>
          <cell r="AV762">
            <v>4917000</v>
          </cell>
          <cell r="AW762">
            <v>2151</v>
          </cell>
          <cell r="AX762">
            <v>24585000</v>
          </cell>
          <cell r="AY762">
            <v>45890</v>
          </cell>
          <cell r="AZ762">
            <v>1251</v>
          </cell>
          <cell r="BA762">
            <v>29502000</v>
          </cell>
          <cell r="BB762">
            <v>45828</v>
          </cell>
          <cell r="BC762">
            <v>45889</v>
          </cell>
          <cell r="BD762">
            <v>45894</v>
          </cell>
          <cell r="BE762">
            <v>46021</v>
          </cell>
          <cell r="BF762">
            <v>46021</v>
          </cell>
          <cell r="BG762" t="str">
            <v>2 2-Ejecución</v>
          </cell>
          <cell r="BH762" t="str">
            <v>5 MESES</v>
          </cell>
          <cell r="BI762" t="str">
            <v>1 1. Días</v>
          </cell>
          <cell r="BJ762">
            <v>125</v>
          </cell>
          <cell r="BK762">
            <v>0</v>
          </cell>
          <cell r="BL762">
            <v>125</v>
          </cell>
          <cell r="BM762" t="str">
            <v>SUBSECRETARÍA DISTRITAL DE CULTURA CIUDADANA Y GESTIÓN DEL CONOCIMIENTO</v>
          </cell>
          <cell r="BN762" t="str">
            <v>SUBSECRETARÍA DISTRITAL DE CULTURA CIUDADANA Y GESTIÓN DEL CONOCIMIENTO</v>
          </cell>
          <cell r="BO762" t="str">
            <v>Julian Felipe Duarte Alvarez</v>
          </cell>
          <cell r="BP762">
            <v>1019071928</v>
          </cell>
          <cell r="BQ762">
            <v>3</v>
          </cell>
          <cell r="BR762" t="str">
            <v>N.A</v>
          </cell>
          <cell r="BS762" t="str">
            <v>N.A</v>
          </cell>
          <cell r="BT762" t="str">
            <v>N.A</v>
          </cell>
          <cell r="BU762" t="str">
            <v>N.A</v>
          </cell>
          <cell r="BV762" t="str">
            <v>N.A</v>
          </cell>
          <cell r="BW762" t="str">
            <v>N.A</v>
          </cell>
          <cell r="BX762" t="str">
            <v>N.A</v>
          </cell>
          <cell r="BY762" t="str">
            <v>N.A</v>
          </cell>
          <cell r="BZ762" t="str">
            <v>N.A</v>
          </cell>
          <cell r="CA762" t="str">
            <v>N.A</v>
          </cell>
        </row>
        <row r="763">
          <cell r="A763" t="str">
            <v>761</v>
          </cell>
          <cell r="B763" t="str">
            <v>CONTRATO DE PRESTACIÓN DE SERVICIOS PROFESIONALES Y/O APOYO A LA GESTIÓN</v>
          </cell>
          <cell r="C763" t="str">
            <v>SCDPI-21417-01360-25</v>
          </cell>
          <cell r="D763" t="str">
            <v>CONTRATACION DIRECTA</v>
          </cell>
          <cell r="E763" t="str">
            <v>Prestar servicios profesionales a la Secretaría Distrital de Cultura, Recreación y Deporte – Dirección de Transformaciones Culturales, para proyectar y realizar acciones, obras o experiencias interdisciplinares que activen emocional y simbólicamente a los usuarios del sistema, integrando diversos lenguajes y dialogando con las estrategias pedagógicas, comunicativas y narrativas del proyecto, en el marco del convenio interadministrativo No. 568 de 2025</v>
          </cell>
          <cell r="F763" t="str">
            <v>17 17. Contrato de Prestación de Servicios</v>
          </cell>
          <cell r="G763" t="str">
            <v>1 Contratista</v>
          </cell>
          <cell r="H763" t="str">
            <v>1 Natural</v>
          </cell>
          <cell r="I763" t="str">
            <v>2 Privada (1)</v>
          </cell>
          <cell r="J763" t="str">
            <v>4 Persona Natural (2)</v>
          </cell>
          <cell r="K763" t="str">
            <v>31 31-Servicios Profesionales</v>
          </cell>
          <cell r="L763" t="str">
            <v>CO1.PCCNTR.8213042</v>
          </cell>
          <cell r="M763" t="str">
            <v>https://community.secop.gov.co/Public/Tendering/OpportunityDetail/Index?noticeUID=CO1.NTC.8622171&amp;isFromPublicArea=True&amp;isModal=False</v>
          </cell>
          <cell r="N763">
            <v>45888</v>
          </cell>
          <cell r="O763" t="str">
            <v>5 Contratación directa</v>
          </cell>
          <cell r="P763" t="str">
            <v>33 Prestación de Servicios Profesionales y Apoyo (5-8)</v>
          </cell>
          <cell r="Q763" t="str">
            <v>N/A</v>
          </cell>
          <cell r="R763" t="str">
            <v>1 1. Ley 80</v>
          </cell>
          <cell r="S763" t="str">
            <v>6 6: Prestacion de servicios</v>
          </cell>
          <cell r="T763" t="str">
            <v>1 Nacional</v>
          </cell>
          <cell r="U763" t="str">
            <v>3 3. Único Contratista</v>
          </cell>
          <cell r="V763" t="str">
            <v>GILBERT MARAO MARTINEZ SANCHEZ</v>
          </cell>
          <cell r="W763" t="str">
            <v>M</v>
          </cell>
          <cell r="X763">
            <v>79651839</v>
          </cell>
          <cell r="Y763">
            <v>2</v>
          </cell>
          <cell r="Z763" t="str">
            <v>CL 139 94 46</v>
          </cell>
          <cell r="AA763">
            <v>3157827479</v>
          </cell>
          <cell r="AB763" t="str">
            <v>gilbert.martinez@scrd.gov.co</v>
          </cell>
          <cell r="AC763" t="str">
            <v>martambora@hotmail.com</v>
          </cell>
          <cell r="AD763">
            <v>26669</v>
          </cell>
          <cell r="AE763">
            <v>53</v>
          </cell>
          <cell r="AF763" t="str">
            <v>CUNDINAMARCA - BOGOTA</v>
          </cell>
          <cell r="AG763" t="str">
            <v>Titulo Profesional en artes plásticas y/o artes visuales y/o escultura y/o arte y/o tecnología o afines. Sin experiencia</v>
          </cell>
          <cell r="AH763" t="str">
            <v>EDUCACION ARTISTICA</v>
          </cell>
          <cell r="AI763" t="str">
            <v>1 1. Inversión</v>
          </cell>
          <cell r="AJ763">
            <v>122</v>
          </cell>
          <cell r="AK763" t="str">
            <v>O230117330120240122</v>
          </cell>
          <cell r="AL763" t="str">
            <v>Innovación y cambio cultural para la transformación de comportamientos que promuevan el orgullo por la ciudad de Bogotá D.C.</v>
          </cell>
          <cell r="AN763">
            <v>24585000</v>
          </cell>
          <cell r="AQ763">
            <v>24585000</v>
          </cell>
          <cell r="AU763">
            <v>24585000</v>
          </cell>
          <cell r="AV763">
            <v>4917000</v>
          </cell>
          <cell r="AW763">
            <v>2153</v>
          </cell>
          <cell r="AX763">
            <v>24585000</v>
          </cell>
          <cell r="AY763">
            <v>45890</v>
          </cell>
          <cell r="AZ763">
            <v>1249</v>
          </cell>
          <cell r="BA763">
            <v>29502000</v>
          </cell>
          <cell r="BB763">
            <v>45828</v>
          </cell>
          <cell r="BC763">
            <v>45889</v>
          </cell>
          <cell r="BD763">
            <v>45894</v>
          </cell>
          <cell r="BE763">
            <v>46021</v>
          </cell>
          <cell r="BF763">
            <v>46021</v>
          </cell>
          <cell r="BG763" t="str">
            <v>2 2-Ejecución</v>
          </cell>
          <cell r="BH763" t="str">
            <v>5 MESES</v>
          </cell>
          <cell r="BI763" t="str">
            <v>1 1. Días</v>
          </cell>
          <cell r="BJ763">
            <v>125</v>
          </cell>
          <cell r="BK763">
            <v>0</v>
          </cell>
          <cell r="BL763">
            <v>125</v>
          </cell>
          <cell r="BM763" t="str">
            <v>SUBSECRETARÍA DISTRITAL DE CULTURA CIUDADANA Y GESTIÓN DEL CONOCIMIENTO</v>
          </cell>
          <cell r="BN763" t="str">
            <v>SUBSECRETARÍA DISTRITAL DE CULTURA CIUDADANA Y GESTIÓN DEL CONOCIMIENTO</v>
          </cell>
          <cell r="BO763" t="str">
            <v>Julian Felipe Duarte Alvarez</v>
          </cell>
          <cell r="BP763">
            <v>1019071928</v>
          </cell>
          <cell r="BQ763">
            <v>3</v>
          </cell>
          <cell r="BR763" t="str">
            <v>N.A</v>
          </cell>
          <cell r="BS763" t="str">
            <v>N.A</v>
          </cell>
          <cell r="BT763" t="str">
            <v>N.A</v>
          </cell>
          <cell r="BU763" t="str">
            <v>N.A</v>
          </cell>
          <cell r="BV763" t="str">
            <v>N.A</v>
          </cell>
          <cell r="BW763" t="str">
            <v>N.A</v>
          </cell>
          <cell r="BX763" t="str">
            <v>N.A</v>
          </cell>
          <cell r="BY763" t="str">
            <v>N.A</v>
          </cell>
          <cell r="BZ763" t="str">
            <v>N.A</v>
          </cell>
          <cell r="CA763" t="str">
            <v>N.A</v>
          </cell>
        </row>
        <row r="764">
          <cell r="A764" t="str">
            <v>762</v>
          </cell>
          <cell r="B764" t="str">
            <v>CONTRATO DE PRESTACIÓN DE SERVICIOS PROFESIONALES Y/O APOYO A LA GESTIÓN</v>
          </cell>
          <cell r="C764" t="str">
            <v>SCDPI-21420-01273-25</v>
          </cell>
          <cell r="D764" t="str">
            <v>CONTRATACION DIRECTA</v>
          </cell>
          <cell r="E764" t="str">
            <v>Prestar servicios profesionales a la Secretaría de Cultura, Recreación y Deporte - Oficina de Tecnologías de la Información para ejecutar actividades orientadas al desarrollo de software, con el fin de implementar soluciones tecnológicas destinadas al fortalecimiento de los sistemas de información misionales y la optimización de los servicios informáticos de la entidad.</v>
          </cell>
          <cell r="F764" t="str">
            <v>17 17. Contrato de Prestación de Servicios</v>
          </cell>
          <cell r="G764" t="str">
            <v>1 Contratista</v>
          </cell>
          <cell r="H764" t="str">
            <v>1 Natural</v>
          </cell>
          <cell r="I764" t="str">
            <v>2 Privada (1)</v>
          </cell>
          <cell r="J764" t="str">
            <v>4 Persona Natural (2)</v>
          </cell>
          <cell r="K764" t="str">
            <v>31 31-Servicios Profesionales</v>
          </cell>
          <cell r="L764" t="str">
            <v>CO1.PCCNTR.8215661</v>
          </cell>
          <cell r="M764" t="str">
            <v>https://community.secop.gov.co/Public/Tendering/OpportunityDetail/Index?noticeUID=CO1.NTC.8627271&amp;isFromPublicArea=True&amp;isModal=False</v>
          </cell>
          <cell r="N764">
            <v>45888</v>
          </cell>
          <cell r="O764" t="str">
            <v>5 Contratación directa</v>
          </cell>
          <cell r="P764" t="str">
            <v>29 Otras Formas de Contratación Directa (5)</v>
          </cell>
          <cell r="Q764" t="str">
            <v>N/A</v>
          </cell>
          <cell r="R764" t="str">
            <v>1 1. Ley 80</v>
          </cell>
          <cell r="S764" t="str">
            <v>8 8: Cultura</v>
          </cell>
          <cell r="T764" t="str">
            <v>1 Nacional</v>
          </cell>
          <cell r="U764" t="str">
            <v>3 3. Único Contratista</v>
          </cell>
          <cell r="V764" t="str">
            <v>ALVARO DIEGO GONZÁLEZ VESGA</v>
          </cell>
          <cell r="W764" t="str">
            <v>M</v>
          </cell>
          <cell r="X764">
            <v>1015426778</v>
          </cell>
          <cell r="Y764">
            <v>6</v>
          </cell>
          <cell r="Z764" t="str">
            <v>BOGOTA</v>
          </cell>
          <cell r="AA764">
            <v>3125941574</v>
          </cell>
          <cell r="AB764" t="str">
            <v>alvaro.gonzalez@scrd.gov.co</v>
          </cell>
          <cell r="AC764" t="str">
            <v>ad.gonzalez021091@gmail.com</v>
          </cell>
          <cell r="AD764">
            <v>33513</v>
          </cell>
          <cell r="AE764">
            <v>34</v>
          </cell>
          <cell r="AF764" t="str">
            <v>CUNDINAMARCA - BOGOTA</v>
          </cell>
          <cell r="AG764" t="str">
            <v>Profesional en Ingeniería de Sistemas o Ingeniería de Software o Administrador de Sistemas o Ingeniero Electrónico y Cuatro ( 4 ) años de experiencia profesional.</v>
          </cell>
          <cell r="AH764" t="str">
            <v>INGENIERIA DE SISTEMAS TELECIMUNICACIONES</v>
          </cell>
          <cell r="AI764" t="str">
            <v>1 1. Inversión</v>
          </cell>
          <cell r="AJ764">
            <v>163</v>
          </cell>
          <cell r="AK764" t="str">
            <v>O230117459920240163</v>
          </cell>
          <cell r="AL764" t="str">
            <v>Fortalecimiento Institucional para una Gobernanza Pública Confiable en Bogotá D.C</v>
          </cell>
          <cell r="AN764">
            <v>35191000</v>
          </cell>
          <cell r="AP764">
            <v>1082800</v>
          </cell>
          <cell r="AQ764">
            <v>34108200</v>
          </cell>
          <cell r="AU764">
            <v>34108200</v>
          </cell>
          <cell r="AV764">
            <v>8121000</v>
          </cell>
          <cell r="AW764">
            <v>2152</v>
          </cell>
          <cell r="AX764">
            <v>35191000</v>
          </cell>
          <cell r="AY764">
            <v>45890</v>
          </cell>
          <cell r="AZ764">
            <v>1149</v>
          </cell>
          <cell r="BA764">
            <v>56847000</v>
          </cell>
          <cell r="BB764">
            <v>45775</v>
          </cell>
          <cell r="BC764">
            <v>45889</v>
          </cell>
          <cell r="BD764">
            <v>45894</v>
          </cell>
          <cell r="BE764">
            <v>46022</v>
          </cell>
          <cell r="BF764">
            <v>46022</v>
          </cell>
          <cell r="BG764" t="str">
            <v>2 2-Ejecución</v>
          </cell>
          <cell r="BH764" t="str">
            <v>5 MESES</v>
          </cell>
          <cell r="BI764" t="str">
            <v>1 1. Días</v>
          </cell>
          <cell r="BJ764">
            <v>126</v>
          </cell>
          <cell r="BK764">
            <v>0</v>
          </cell>
          <cell r="BL764">
            <v>126</v>
          </cell>
          <cell r="BM764" t="str">
            <v>DIRECCIÓN DE GESTIÓN CORPORATIVA Y RELACIÓN CON EL CIUDADANO</v>
          </cell>
          <cell r="BN764" t="str">
            <v>OFICINA DE TECNOLOGÍAS DE LA INFORMACIÓN</v>
          </cell>
          <cell r="BO764" t="str">
            <v>Javier Enrique Mariño Navarro</v>
          </cell>
          <cell r="BP764">
            <v>91474000</v>
          </cell>
          <cell r="BQ764">
            <v>5</v>
          </cell>
          <cell r="BR764" t="str">
            <v>N.A</v>
          </cell>
          <cell r="BS764" t="str">
            <v>N.A</v>
          </cell>
          <cell r="BT764" t="str">
            <v>N.A</v>
          </cell>
          <cell r="BU764" t="str">
            <v>N.A</v>
          </cell>
          <cell r="BV764" t="str">
            <v>N.A</v>
          </cell>
          <cell r="BW764" t="str">
            <v>N.A</v>
          </cell>
          <cell r="BX764" t="str">
            <v>N.A</v>
          </cell>
          <cell r="BY764" t="str">
            <v>N.A</v>
          </cell>
          <cell r="BZ764" t="str">
            <v>N.A</v>
          </cell>
          <cell r="CA764" t="str">
            <v>N.A</v>
          </cell>
        </row>
        <row r="765">
          <cell r="A765" t="str">
            <v>763</v>
          </cell>
          <cell r="B765" t="str">
            <v>COMPRAVENTA</v>
          </cell>
          <cell r="C765" t="str">
            <v>BIBLORED - GRAFAM S.A.S</v>
          </cell>
          <cell r="D765" t="str">
            <v>CONTRATACION DIRECTA</v>
          </cell>
          <cell r="E765" t="str">
            <v>ADQUISICIÓN DE COLECCIONES EDITORIALES DE IMPORTACIONES GRAFAM S.A.S, EN EL MARCO DEL COMPONENTE DE DOTACIÓN, PARA EL PROYECTO DE REGALÍAS CON CÓDIGO BPIN 2023011010004 "FORTALECIMIENTO DE LA RED DISTRITAL DE BIBLIOTECAS PÚBLICAS - BIBLORED DE BOGOTÁ</v>
          </cell>
          <cell r="F765" t="str">
            <v>8 8. Compraventa</v>
          </cell>
          <cell r="G765" t="str">
            <v>1 Contratista</v>
          </cell>
          <cell r="H765" t="str">
            <v>2 Jurídica</v>
          </cell>
          <cell r="I765" t="str">
            <v>2 Privada (1)</v>
          </cell>
          <cell r="J765" t="str">
            <v>3 Privadas (2)</v>
          </cell>
          <cell r="K765" t="str">
            <v>121 121-Compraventa (Bienes Muebles)</v>
          </cell>
          <cell r="L765" t="str">
            <v>CO1.PCCNTR.8217318</v>
          </cell>
          <cell r="M765" t="str">
            <v>https://community.secop.gov.co/Public/Tendering/OpportunityDetail/Index?noticeUID=CO1.NTC.8630541&amp;isFromPublicArea=True&amp;isModal=False</v>
          </cell>
          <cell r="N765">
            <v>45889</v>
          </cell>
          <cell r="O765" t="str">
            <v>5 Contratación directa</v>
          </cell>
          <cell r="P765" t="str">
            <v>29 Otras Formas de Contratación Directa (5)</v>
          </cell>
          <cell r="Q765" t="str">
            <v>N/A</v>
          </cell>
          <cell r="R765" t="str">
            <v>1 1. Ley 80</v>
          </cell>
          <cell r="S765" t="str">
            <v>8 8: Cultura</v>
          </cell>
          <cell r="T765" t="str">
            <v>1 Nacional</v>
          </cell>
          <cell r="U765" t="str">
            <v>3 3. Único Contratista</v>
          </cell>
          <cell r="V765" t="str">
            <v>IMPORTACIONES GRAFAM S.A.S</v>
          </cell>
          <cell r="W765" t="str">
            <v>N.A</v>
          </cell>
          <cell r="X765">
            <v>900836762</v>
          </cell>
          <cell r="Y765">
            <v>7</v>
          </cell>
          <cell r="Z765" t="str">
            <v>Carrera 43 #30 C - 52</v>
          </cell>
          <cell r="AA765">
            <v>3508121774</v>
          </cell>
          <cell r="AB765" t="str">
            <v>gerencia@grafamltda.com</v>
          </cell>
          <cell r="AC765" t="str">
            <v>gerencia@grafamltda.com</v>
          </cell>
          <cell r="AD765" t="str">
            <v>N.A</v>
          </cell>
          <cell r="AE765" t="str">
            <v>N.A</v>
          </cell>
          <cell r="AF765" t="str">
            <v>N.A</v>
          </cell>
          <cell r="AG765" t="str">
            <v>N.A</v>
          </cell>
          <cell r="AH765" t="str">
            <v>N.A</v>
          </cell>
          <cell r="AI765" t="str">
            <v>1 1. Inversión</v>
          </cell>
          <cell r="AK765" t="str">
            <v>00AR-3301-1603-2023-01101-0004</v>
          </cell>
          <cell r="AL765" t="str">
            <v>FORTALECIMIENTO DE LA RED DISTRITAL DE BIBLIOTECAS PÚBLICAS - BIBLORED DE BOGOTÁ</v>
          </cell>
          <cell r="AN765">
            <v>63961120</v>
          </cell>
          <cell r="AQ765">
            <v>63961120</v>
          </cell>
          <cell r="AU765">
            <v>63961120</v>
          </cell>
          <cell r="AV765">
            <v>0</v>
          </cell>
          <cell r="AW765">
            <v>8125</v>
          </cell>
          <cell r="AX765">
            <v>63961120</v>
          </cell>
          <cell r="AY765">
            <v>45901</v>
          </cell>
          <cell r="AZ765">
            <v>7625</v>
          </cell>
          <cell r="BA765">
            <v>63961120</v>
          </cell>
          <cell r="BB765">
            <v>45839</v>
          </cell>
          <cell r="BC765">
            <v>45894</v>
          </cell>
          <cell r="BD765">
            <v>45916</v>
          </cell>
          <cell r="BE765">
            <v>45976</v>
          </cell>
          <cell r="BF765">
            <v>45976</v>
          </cell>
          <cell r="BG765" t="str">
            <v>2 2-Ejecución</v>
          </cell>
          <cell r="BH765" t="str">
            <v>2 MESES</v>
          </cell>
          <cell r="BI765" t="str">
            <v>1 1. Días</v>
          </cell>
          <cell r="BJ765">
            <v>59</v>
          </cell>
          <cell r="BK765">
            <v>0</v>
          </cell>
          <cell r="BL765">
            <v>59</v>
          </cell>
          <cell r="BM765" t="str">
            <v>DIRECCIÓN DE LECTURA Y BIBLIOTECAS</v>
          </cell>
          <cell r="BN765" t="str">
            <v>DIRECCIÓN DE LECTURA Y BIBLIOTECAS</v>
          </cell>
          <cell r="BO765" t="str">
            <v>Bibiana Andrea Victorino Ramírez</v>
          </cell>
          <cell r="BP765">
            <v>52880976</v>
          </cell>
          <cell r="BQ765">
            <v>7</v>
          </cell>
          <cell r="BR765" t="str">
            <v>Juan Felipe Morales</v>
          </cell>
          <cell r="BS765">
            <v>98663938</v>
          </cell>
          <cell r="BT765" t="str">
            <v>N.A</v>
          </cell>
          <cell r="BU765" t="str">
            <v>N.A</v>
          </cell>
          <cell r="BV765" t="str">
            <v>N.A</v>
          </cell>
          <cell r="BW765" t="str">
            <v>N.A</v>
          </cell>
          <cell r="BX765" t="str">
            <v>NO</v>
          </cell>
          <cell r="BY765" t="str">
            <v>N.A</v>
          </cell>
          <cell r="BZ765" t="str">
            <v>N.A</v>
          </cell>
          <cell r="CA765" t="str">
            <v>N.A</v>
          </cell>
        </row>
        <row r="766">
          <cell r="A766" t="str">
            <v>764</v>
          </cell>
          <cell r="B766" t="str">
            <v>COMPRAVENTA</v>
          </cell>
          <cell r="C766" t="str">
            <v>EDITORIALES DE URANO WORLD COLOMBIA S.A.S</v>
          </cell>
          <cell r="D766" t="str">
            <v>CONTRATACION DIRECTA</v>
          </cell>
          <cell r="E766" t="str">
            <v>ADQUISICIÓN DE COLECCIONES EDITORIALES DE URANO WORLD COLOMBIA S.A.S, EN EL MARCO DEL COMPONENTE DE DOTACIÓN, PARA EL PROYECTO DE REGALÍAS CON CÓDIGO BPIN 2023011010004 "FORTALECIMIENTO DE LA RED DISTRITAL DE BIBLIOTECAS PÚBLICAS - BIBLORED DE BOGOTÁ”.</v>
          </cell>
          <cell r="F766" t="str">
            <v>8 8. Compraventa</v>
          </cell>
          <cell r="G766" t="str">
            <v>1 Contratista</v>
          </cell>
          <cell r="H766" t="str">
            <v>2 Jurídica</v>
          </cell>
          <cell r="I766" t="str">
            <v>2 Privada (1)</v>
          </cell>
          <cell r="J766" t="str">
            <v>3 Privadas (2)</v>
          </cell>
          <cell r="K766" t="str">
            <v>121 121-Compraventa (Bienes Muebles)</v>
          </cell>
          <cell r="L766" t="str">
            <v>CO1.PCCNTR.8217496</v>
          </cell>
          <cell r="M766" t="str">
            <v>https://community.secop.gov.co/Public/Tendering/OpportunityDetail/Index?noticeUID=CO1.NTC.8630997&amp;isFromPublicArea=True&amp;isModal=False</v>
          </cell>
          <cell r="N766">
            <v>45889</v>
          </cell>
          <cell r="O766" t="str">
            <v>5 Contratación directa</v>
          </cell>
          <cell r="P766" t="str">
            <v>29 Otras Formas de Contratación Directa (5)</v>
          </cell>
          <cell r="Q766" t="str">
            <v>N/A</v>
          </cell>
          <cell r="R766" t="str">
            <v>1 1. Ley 80</v>
          </cell>
          <cell r="S766" t="str">
            <v>8 8: Cultura</v>
          </cell>
          <cell r="T766" t="str">
            <v>1 Nacional</v>
          </cell>
          <cell r="U766" t="str">
            <v>3 3. Único Contratista</v>
          </cell>
          <cell r="V766" t="str">
            <v>EDITORIALES DE URANO WORLD COLOMBIA S.A.S</v>
          </cell>
          <cell r="W766" t="str">
            <v>N.A</v>
          </cell>
          <cell r="X766">
            <v>800228937</v>
          </cell>
          <cell r="Y766">
            <v>8</v>
          </cell>
          <cell r="Z766" t="str">
            <v>CL 163 A 20 65</v>
          </cell>
          <cell r="AB766" t="str">
            <v>infoco@edicionesurano.com</v>
          </cell>
          <cell r="AC766" t="str">
            <v>infoco@edicionesurano.com</v>
          </cell>
          <cell r="AD766" t="str">
            <v>N.A</v>
          </cell>
          <cell r="AE766" t="str">
            <v>N.A</v>
          </cell>
          <cell r="AF766" t="str">
            <v>N.A</v>
          </cell>
          <cell r="AG766" t="str">
            <v>N.A</v>
          </cell>
          <cell r="AH766" t="str">
            <v>N.A</v>
          </cell>
          <cell r="AI766" t="str">
            <v>1 1. Inversión</v>
          </cell>
          <cell r="AK766" t="str">
            <v>00AR-3301-1603-2023-01101-0004</v>
          </cell>
          <cell r="AL766" t="str">
            <v>FORTALECIMIENTO DE LA RED DISTRITAL DE BIBLIOTECAS PÚBLICAS - BIBLORED DE BOGOTÁ</v>
          </cell>
          <cell r="AN766">
            <v>63983400</v>
          </cell>
          <cell r="AQ766">
            <v>63983400</v>
          </cell>
          <cell r="AU766">
            <v>63983400</v>
          </cell>
          <cell r="AV766">
            <v>0</v>
          </cell>
          <cell r="AW766">
            <v>8725</v>
          </cell>
          <cell r="AX766">
            <v>63983400</v>
          </cell>
          <cell r="AY766">
            <v>45912</v>
          </cell>
          <cell r="AZ766">
            <v>7425</v>
          </cell>
          <cell r="BA766">
            <v>63983400</v>
          </cell>
          <cell r="BB766">
            <v>45819</v>
          </cell>
          <cell r="BC766">
            <v>45904</v>
          </cell>
          <cell r="BD766">
            <v>45936</v>
          </cell>
          <cell r="BE766">
            <v>45996</v>
          </cell>
          <cell r="BF766">
            <v>45996</v>
          </cell>
          <cell r="BG766" t="str">
            <v>2 2-Ejecución</v>
          </cell>
          <cell r="BH766" t="str">
            <v>2 MESES</v>
          </cell>
          <cell r="BI766" t="str">
            <v>1 1. Días</v>
          </cell>
          <cell r="BJ766">
            <v>59</v>
          </cell>
          <cell r="BK766">
            <v>0</v>
          </cell>
          <cell r="BL766">
            <v>59</v>
          </cell>
          <cell r="BM766" t="str">
            <v>DIRECCIÓN DE LECTURA Y BIBLIOTECAS</v>
          </cell>
          <cell r="BN766" t="str">
            <v>DIRECCIÓN DE LECTURA Y BIBLIOTECAS</v>
          </cell>
          <cell r="BO766" t="str">
            <v>Bibiana Andrea Victorino Ramírez</v>
          </cell>
          <cell r="BP766">
            <v>52880976</v>
          </cell>
          <cell r="BQ766">
            <v>7</v>
          </cell>
          <cell r="BR766" t="str">
            <v>ORLANDO HERNANDEZ RODRIGUEZ</v>
          </cell>
          <cell r="BS766">
            <v>19227407</v>
          </cell>
          <cell r="BT766" t="str">
            <v>N.A</v>
          </cell>
          <cell r="BU766" t="str">
            <v>N.A</v>
          </cell>
          <cell r="BV766" t="str">
            <v>N.A</v>
          </cell>
          <cell r="BW766" t="str">
            <v>N.A</v>
          </cell>
          <cell r="BX766" t="str">
            <v>NO</v>
          </cell>
          <cell r="BY766" t="str">
            <v>N.A</v>
          </cell>
          <cell r="BZ766" t="str">
            <v>N.A</v>
          </cell>
          <cell r="CA766" t="str">
            <v>N.A</v>
          </cell>
        </row>
        <row r="767">
          <cell r="A767" t="str">
            <v>765</v>
          </cell>
          <cell r="B767" t="str">
            <v>CONTRATO DE PRESTACIÓN DE SERVICIOS PROFESIONALES Y/O APOYO A LA GESTIÓN</v>
          </cell>
          <cell r="C767" t="str">
            <v>SCDPI-21418-01428-25</v>
          </cell>
          <cell r="D767" t="str">
            <v>CONTRATACION DIRECTA</v>
          </cell>
          <cell r="E767" t="str">
            <v>Prestar servicios profesionales a la Secretaría Distrital de Cultura, Recreación y Deporte - Subdirección de Infraestructura y Patrimonio Cultural, en el desarrollo de actividades relacionadas con la gestión, seguimiento y apoyo a la supervisión desde el componente técnico y administrativo, de las acciones lideradas en materia de protección del patrimonio cultural de la ciudad, y demás proyectos desarrollados en el marco de la misionalidad de la dependencia.</v>
          </cell>
          <cell r="F767" t="str">
            <v>17 17. Contrato de Prestación de Servicios</v>
          </cell>
          <cell r="G767" t="str">
            <v>1 Contratista</v>
          </cell>
          <cell r="H767" t="str">
            <v>1 Natural</v>
          </cell>
          <cell r="I767" t="str">
            <v>2 Privada (1)</v>
          </cell>
          <cell r="J767" t="str">
            <v>4 Persona Natural (2)</v>
          </cell>
          <cell r="K767" t="str">
            <v>31 31-Servicios Profesionales</v>
          </cell>
          <cell r="L767" t="str">
            <v>CO1.PCCNTR.8227252</v>
          </cell>
          <cell r="M767" t="str">
            <v>https://community.secop.gov.co/Public/Tendering/OpportunityDetail/Index?noticeUID=CO1.NTC.8638282&amp;isFromPublicArea=True&amp;isModal=False</v>
          </cell>
          <cell r="N767">
            <v>45890</v>
          </cell>
          <cell r="O767" t="str">
            <v>5 Contratación directa</v>
          </cell>
          <cell r="P767" t="str">
            <v>33 Prestación de Servicios Profesionales y Apoyo (5-8)</v>
          </cell>
          <cell r="Q767" t="str">
            <v>N/A</v>
          </cell>
          <cell r="R767" t="str">
            <v>1 1. Ley 80</v>
          </cell>
          <cell r="S767" t="str">
            <v>6 6: Prestacion de servicios</v>
          </cell>
          <cell r="T767" t="str">
            <v>1 Nacional</v>
          </cell>
          <cell r="U767" t="str">
            <v>3 3. Único Contratista</v>
          </cell>
          <cell r="V767" t="str">
            <v>CLAUDIA LUZ GARAVITO FERNANDEZ</v>
          </cell>
          <cell r="W767" t="str">
            <v>F</v>
          </cell>
          <cell r="X767">
            <v>51892066</v>
          </cell>
          <cell r="Y767">
            <v>8</v>
          </cell>
          <cell r="Z767" t="str">
            <v>AK 19 131 A 31</v>
          </cell>
          <cell r="AA767">
            <v>6016266463</v>
          </cell>
          <cell r="AB767" t="str">
            <v>claudia.garavito@scrd.gov.co </v>
          </cell>
          <cell r="AD767">
            <v>24939</v>
          </cell>
          <cell r="AF767" t="str">
            <v>CUNDINAMARCA - BOGOTA</v>
          </cell>
          <cell r="AG767" t="str">
            <v>Profesional en arquitectura, ingenieria y/o afines con experiencia profesional relacionada de minimo cuatro (4) años</v>
          </cell>
          <cell r="AH767" t="str">
            <v>ARQUITECTO</v>
          </cell>
          <cell r="AI767" t="str">
            <v>1 1. Inversión</v>
          </cell>
          <cell r="AJ767">
            <v>80</v>
          </cell>
          <cell r="AK767" t="str">
            <v>O230117330120240080</v>
          </cell>
          <cell r="AL767" t="str">
            <v>Fortalecimiento de prácticas y transformaciones culturales, patrimoniales, urbanas y sociales para el bienestar integral de Bogotá D.C.</v>
          </cell>
          <cell r="AN767">
            <v>36544500</v>
          </cell>
          <cell r="AP767">
            <v>4060500</v>
          </cell>
          <cell r="AQ767">
            <v>32484000</v>
          </cell>
          <cell r="AU767">
            <v>32484000</v>
          </cell>
          <cell r="AV767">
            <v>8121000</v>
          </cell>
          <cell r="AW767">
            <v>2234</v>
          </cell>
          <cell r="AX767">
            <v>36544500</v>
          </cell>
          <cell r="AY767">
            <v>45895</v>
          </cell>
          <cell r="AZ767">
            <v>1361</v>
          </cell>
          <cell r="BA767">
            <v>40605000</v>
          </cell>
          <cell r="BB767">
            <v>45868</v>
          </cell>
          <cell r="BC767">
            <v>45894</v>
          </cell>
          <cell r="BD767">
            <v>45896</v>
          </cell>
          <cell r="BE767">
            <v>46017</v>
          </cell>
          <cell r="BF767">
            <v>46017</v>
          </cell>
          <cell r="BG767" t="str">
            <v>2 2-Ejecución</v>
          </cell>
          <cell r="BH767" t="str">
            <v>4 MESES Y 15 DIAS</v>
          </cell>
          <cell r="BI767" t="str">
            <v>1 1. Días</v>
          </cell>
          <cell r="BJ767">
            <v>119</v>
          </cell>
          <cell r="BK767">
            <v>0</v>
          </cell>
          <cell r="BL767">
            <v>119</v>
          </cell>
          <cell r="BM767" t="str">
            <v>DIRECCIÓN DE ARTE, CULTURA Y PATRIMONIO</v>
          </cell>
          <cell r="BN767" t="str">
            <v>SUBDIRECCIÓN DE INFRAESTRUCTURA Y PATRIMONIO CULTURAL</v>
          </cell>
          <cell r="BO767" t="str">
            <v>Nathalia Rippe Sierra</v>
          </cell>
          <cell r="BP767">
            <v>35513244</v>
          </cell>
          <cell r="BQ767">
            <v>1</v>
          </cell>
        </row>
        <row r="768">
          <cell r="A768" t="str">
            <v>766</v>
          </cell>
          <cell r="B768" t="str">
            <v>CONTRATO DE PRESTACIÓN DE SERVICIOS PROFESIONALES Y/O APOYO A LA GESTIÓN</v>
          </cell>
          <cell r="C768" t="str">
            <v>SCDPI-21417-01345-25</v>
          </cell>
          <cell r="D768" t="str">
            <v>CONTRATACION DIRECTA</v>
          </cell>
          <cell r="E768" t="str">
            <v>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v>
          </cell>
          <cell r="F768" t="str">
            <v>17 17. Contrato de Prestación de Servicios</v>
          </cell>
          <cell r="G768" t="str">
            <v>1 Contratista</v>
          </cell>
          <cell r="H768" t="str">
            <v>1 Natural</v>
          </cell>
          <cell r="I768" t="str">
            <v>2 Privada (1)</v>
          </cell>
          <cell r="J768" t="str">
            <v>4 Persona Natural (2)</v>
          </cell>
          <cell r="K768" t="str">
            <v>31 31-Servicios Profesionales</v>
          </cell>
          <cell r="L768" t="str">
            <v>CO1.PCCNTR.8233719</v>
          </cell>
          <cell r="M768" t="str">
            <v>https://community.secop.gov.co/Public/Tendering/OpportunityDetail/Index?noticeUID=CO1.NTC.8652756&amp;isFromPublicArea=True&amp;isModal=False</v>
          </cell>
          <cell r="N768">
            <v>45894</v>
          </cell>
          <cell r="O768" t="str">
            <v>5 Contratación directa</v>
          </cell>
          <cell r="P768" t="str">
            <v>33 Prestación de Servicios Profesionales y Apoyo (5-8)</v>
          </cell>
          <cell r="Q768" t="str">
            <v>N/A</v>
          </cell>
          <cell r="R768" t="str">
            <v>1 1. Ley 80</v>
          </cell>
          <cell r="S768" t="str">
            <v>6 6: Prestacion de servicios</v>
          </cell>
          <cell r="T768" t="str">
            <v>1 Nacional</v>
          </cell>
          <cell r="U768" t="str">
            <v>3 3. Único Contratista</v>
          </cell>
          <cell r="V768" t="str">
            <v>MIGUEL ANGEL CAMELO RAMIREZ</v>
          </cell>
          <cell r="W768" t="str">
            <v>M</v>
          </cell>
          <cell r="X768">
            <v>1022443938</v>
          </cell>
          <cell r="Y768">
            <v>5</v>
          </cell>
          <cell r="Z768" t="str">
            <v>AC 68 1 63</v>
          </cell>
          <cell r="AA768">
            <v>6018185284</v>
          </cell>
          <cell r="AB768" t="str">
            <v>miguel.camelo@scrd.gov.co </v>
          </cell>
          <cell r="AC768" t="str">
            <v>miguelcamelo99@gmail.com</v>
          </cell>
          <cell r="AD768">
            <v>36337</v>
          </cell>
          <cell r="AE768">
            <v>26</v>
          </cell>
          <cell r="AF768" t="str">
            <v>CUNDINAMARCA - BOGOTA</v>
          </cell>
          <cell r="AG768" t="str">
            <v>Titulo Profesional en áreas de ciencias sociales y/o educación y/o artes y/o psicología y/o trabajo social y/o humanidades o afines. Sin experiencia</v>
          </cell>
          <cell r="AH768" t="str">
            <v>MAESTRO EN MUSICA</v>
          </cell>
          <cell r="AI768" t="str">
            <v>1 1. Inversión</v>
          </cell>
          <cell r="AJ768">
            <v>122</v>
          </cell>
          <cell r="AK768" t="str">
            <v>O230117330120240122</v>
          </cell>
          <cell r="AL768" t="str">
            <v>Innovación y cambio cultural para la transformación de comportamientos que promuevan el orgullo por la ciudad de Bogotá D.C.</v>
          </cell>
          <cell r="AN768">
            <v>21307000</v>
          </cell>
          <cell r="AQ768">
            <v>21307000</v>
          </cell>
          <cell r="AU768">
            <v>21307000</v>
          </cell>
          <cell r="AV768">
            <v>4917000</v>
          </cell>
          <cell r="AW768">
            <v>2405</v>
          </cell>
          <cell r="AX768">
            <v>21307000</v>
          </cell>
          <cell r="AY768">
            <v>45901</v>
          </cell>
          <cell r="AZ768">
            <v>1250</v>
          </cell>
          <cell r="BA768">
            <v>29502000</v>
          </cell>
          <cell r="BB768">
            <v>45828</v>
          </cell>
          <cell r="BC768">
            <v>45896</v>
          </cell>
          <cell r="BD768">
            <v>45902</v>
          </cell>
          <cell r="BE768">
            <v>46021</v>
          </cell>
          <cell r="BF768">
            <v>46021</v>
          </cell>
          <cell r="BG768" t="str">
            <v>2 2-Ejecución</v>
          </cell>
          <cell r="BH768" t="str">
            <v>5 MESES</v>
          </cell>
          <cell r="BI768" t="str">
            <v>1 1. Días</v>
          </cell>
          <cell r="BJ768">
            <v>118</v>
          </cell>
          <cell r="BK768">
            <v>0</v>
          </cell>
          <cell r="BL768">
            <v>118</v>
          </cell>
          <cell r="BM768" t="str">
            <v>SUBSECRETARÍA DISTRITAL DE CULTURA CIUDADANA Y GESTIÓN DEL CONOCIMIENTO</v>
          </cell>
          <cell r="BN768" t="str">
            <v>DIRECCION DE TRANSFORMACIONES CULTURALES</v>
          </cell>
          <cell r="BO768" t="str">
            <v>Julian Felipe Duarte Alvarez</v>
          </cell>
          <cell r="BP768">
            <v>1019071928</v>
          </cell>
          <cell r="BQ768">
            <v>3</v>
          </cell>
          <cell r="BR768" t="str">
            <v>N.A</v>
          </cell>
          <cell r="BS768" t="str">
            <v>N.A</v>
          </cell>
          <cell r="BT768" t="str">
            <v>N.A</v>
          </cell>
          <cell r="BU768" t="str">
            <v>N.A</v>
          </cell>
          <cell r="BV768" t="str">
            <v>N.A</v>
          </cell>
          <cell r="BW768" t="str">
            <v>N.A</v>
          </cell>
          <cell r="BX768" t="str">
            <v>N.A</v>
          </cell>
          <cell r="BY768" t="str">
            <v>N.A</v>
          </cell>
          <cell r="BZ768" t="str">
            <v>N.A</v>
          </cell>
          <cell r="CA768" t="str">
            <v>N.A</v>
          </cell>
        </row>
        <row r="769">
          <cell r="A769" t="str">
            <v>767</v>
          </cell>
          <cell r="B769" t="str">
            <v>CONTRATO DE PRESTACIÓN DE SERVICIOS PROFESIONALES Y/O APOYO A LA GESTIÓN</v>
          </cell>
          <cell r="C769" t="str">
            <v>SCDPI-21416-01547-25</v>
          </cell>
          <cell r="D769" t="str">
            <v>CONTRATACION DIRECTA</v>
          </cell>
          <cell r="E769" t="str">
            <v>Prestar servicios profesionales a la Secretaria de Cultura, Recreación y Deporte - Despacho, para la gestión de actividades y acciones necesarias para atender las necesidades logísticas de hospitalidad que se generen orientadas al cumplimiento de las metas establecidas.</v>
          </cell>
          <cell r="F769" t="str">
            <v>17 17. Contrato de Prestación de Servicios</v>
          </cell>
          <cell r="G769" t="str">
            <v>1 Contratista</v>
          </cell>
          <cell r="H769" t="str">
            <v>1 Natural</v>
          </cell>
          <cell r="I769" t="str">
            <v>2 Privada (1)</v>
          </cell>
          <cell r="J769" t="str">
            <v>4 Persona Natural (2)</v>
          </cell>
          <cell r="K769" t="str">
            <v>31 31-Servicios Profesionales</v>
          </cell>
          <cell r="L769" t="str">
            <v>CO1.PCCNTR.8233793</v>
          </cell>
          <cell r="M769" t="str">
            <v>https://community.secop.gov.co/Public/Tendering/OpportunityDetail/Index?noticeUID=CO1.NTC.8649250&amp;isFromPublicArea=True&amp;isModal=False</v>
          </cell>
          <cell r="N769">
            <v>45891</v>
          </cell>
          <cell r="O769" t="str">
            <v>5 Contratación directa</v>
          </cell>
          <cell r="P769" t="str">
            <v>33 Prestación de Servicios Profesionales y Apoyo (5-8)</v>
          </cell>
          <cell r="Q769" t="str">
            <v>N/A</v>
          </cell>
          <cell r="R769" t="str">
            <v>1 1. Ley 80</v>
          </cell>
          <cell r="S769" t="str">
            <v>6 6: Prestacion de servicios</v>
          </cell>
          <cell r="T769" t="str">
            <v>1 Nacional</v>
          </cell>
          <cell r="U769" t="str">
            <v>3 3. Único Contratista</v>
          </cell>
          <cell r="V769" t="str">
            <v>NUO NUO SUNG HWANG</v>
          </cell>
          <cell r="W769" t="str">
            <v>F</v>
          </cell>
          <cell r="X769">
            <v>52147141</v>
          </cell>
          <cell r="Y769">
            <v>1</v>
          </cell>
          <cell r="Z769" t="str">
            <v>BOGOTA</v>
          </cell>
          <cell r="AA769">
            <v>3108649463</v>
          </cell>
          <cell r="AC769" t="str">
            <v>maria.nsung@gmail.com</v>
          </cell>
          <cell r="AD769">
            <v>27148</v>
          </cell>
          <cell r="AE769">
            <v>52</v>
          </cell>
          <cell r="AF769" t="str">
            <v>CUNDINAMARCA - BOGOTA</v>
          </cell>
          <cell r="AG769" t="str">
            <v>L ESDOP (ESTUDIO Y EXPERIENCIA) Profesional en ciencias sociales y humanas con especialización y tres (3) años de experiencia profesional</v>
          </cell>
          <cell r="AH769" t="str">
            <v>COMIUNICACION SOCIAL</v>
          </cell>
          <cell r="AI769" t="str">
            <v>1 1. Inversión</v>
          </cell>
          <cell r="AJ769">
            <v>102</v>
          </cell>
          <cell r="AK769" t="str">
            <v>O230117330120240102</v>
          </cell>
          <cell r="AL769" t="str">
            <v>Fortalecimiento de alianzas estratégicas a nivel bilateral y multilateral para el posicionamiento de la ciudad como referente cultural y recreodeportivo en escenarios internacionales Bogotá D.C.</v>
          </cell>
          <cell r="AN769">
            <v>13378500</v>
          </cell>
          <cell r="AQ769">
            <v>13378500</v>
          </cell>
          <cell r="AU769">
            <v>13378500</v>
          </cell>
          <cell r="AV769">
            <v>8919000</v>
          </cell>
          <cell r="AW769">
            <v>2404</v>
          </cell>
          <cell r="AX769">
            <v>13378500</v>
          </cell>
          <cell r="AY769">
            <v>45901</v>
          </cell>
          <cell r="AZ769">
            <v>1418</v>
          </cell>
          <cell r="BA769">
            <v>13378500</v>
          </cell>
          <cell r="BB769">
            <v>45883</v>
          </cell>
          <cell r="BC769">
            <v>45895</v>
          </cell>
          <cell r="BD769">
            <v>45903</v>
          </cell>
          <cell r="BE769">
            <v>45947</v>
          </cell>
          <cell r="BF769">
            <v>45947</v>
          </cell>
          <cell r="BG769" t="str">
            <v>2 2-Ejecución</v>
          </cell>
          <cell r="BH769" t="str">
            <v>1 MES Y 15 DIAS</v>
          </cell>
          <cell r="BI769" t="str">
            <v>1 1. Días</v>
          </cell>
          <cell r="BJ769">
            <v>44</v>
          </cell>
          <cell r="BK769">
            <v>0</v>
          </cell>
          <cell r="BL769">
            <v>44</v>
          </cell>
          <cell r="BM769" t="str">
            <v>SUBSECRETARÍA DE GOBERNANZA</v>
          </cell>
          <cell r="BN769" t="str">
            <v>DESPACHO</v>
          </cell>
          <cell r="BO769" t="str">
            <v>NATALIA SEFAIR LOPEZ</v>
          </cell>
          <cell r="BP769">
            <v>52999380</v>
          </cell>
          <cell r="BQ769">
            <v>0</v>
          </cell>
          <cell r="BR769" t="str">
            <v>N.A</v>
          </cell>
          <cell r="BS769" t="str">
            <v>N.A</v>
          </cell>
          <cell r="BT769" t="str">
            <v>N.A</v>
          </cell>
          <cell r="BU769" t="str">
            <v>N.A</v>
          </cell>
          <cell r="BV769" t="str">
            <v>N.A</v>
          </cell>
          <cell r="BW769" t="str">
            <v>N.A</v>
          </cell>
          <cell r="BX769" t="str">
            <v>N.A</v>
          </cell>
          <cell r="BY769" t="str">
            <v>N.A</v>
          </cell>
          <cell r="BZ769" t="str">
            <v>N.A</v>
          </cell>
          <cell r="CA769" t="str">
            <v>N.A</v>
          </cell>
        </row>
        <row r="770">
          <cell r="A770" t="str">
            <v>768</v>
          </cell>
          <cell r="B770" t="str">
            <v>CONTRATO DE PRESTACIÓN DE SERVICIOS PROFESIONALES Y/O APOYO A LA GESTIÓN</v>
          </cell>
          <cell r="C770" t="str">
            <v>SCDPI-21417-01353-25</v>
          </cell>
          <cell r="D770" t="str">
            <v>CONTRATACION DIRECTA</v>
          </cell>
          <cell r="E770" t="str">
            <v>Prestar servicios profesionales a la Secretaría Distrital de Cultura, Recreación y Deporte – Dirección de Transformaciones Culturales, para crear piezas visuales que aporten a las estrategias pedagógicas, estéticas y simbólicas del proyecto en entornos de alta circulación como estaciones y portales, en el marco del convenio interadministrativo No. 568 de 2025.</v>
          </cell>
          <cell r="F770" t="str">
            <v>17 17. Contrato de Prestación de Servicios</v>
          </cell>
          <cell r="G770" t="str">
            <v>1 Contratista</v>
          </cell>
          <cell r="H770" t="str">
            <v>1 Natural</v>
          </cell>
          <cell r="I770" t="str">
            <v>2 Privada (1)</v>
          </cell>
          <cell r="J770" t="str">
            <v>4 Persona Natural (2)</v>
          </cell>
          <cell r="K770" t="str">
            <v>31 31-Servicios Profesionales</v>
          </cell>
          <cell r="L770" t="str">
            <v>Prestar servicios profesionales a la Secretaría Distrital de Cultura, Recreación y Deporte – Dirección de Transformaciones Culturales, para crear piezas visuales que aporten a las estrategias pedagógicas, estéticas y simbólicas del proyecto en entornos de alta circulación como estaciones y portales, en el marco del convenio interadministrativo No. 568 de 2025.</v>
          </cell>
          <cell r="M770" t="str">
            <v>https://community.secop.gov.co/Public/Tendering/OpportunityDetail/Index?noticeUID=CO1.NTC.8652876&amp;isFromPublicArea=True&amp;isModal=False</v>
          </cell>
          <cell r="N770">
            <v>45894</v>
          </cell>
          <cell r="O770" t="str">
            <v>5 Contratación directa</v>
          </cell>
          <cell r="P770" t="str">
            <v>33 Prestación de Servicios Profesionales y Apoyo (5-8)</v>
          </cell>
          <cell r="Q770" t="str">
            <v>N/A</v>
          </cell>
          <cell r="R770" t="str">
            <v>1 1. Ley 80</v>
          </cell>
          <cell r="S770" t="str">
            <v>6 6: Prestacion de servicios</v>
          </cell>
          <cell r="T770" t="str">
            <v>1 Nacional</v>
          </cell>
          <cell r="U770" t="str">
            <v>3 3. Único Contratista</v>
          </cell>
          <cell r="V770" t="str">
            <v>EDWIN CAMILO TORRES GUANUME</v>
          </cell>
          <cell r="W770" t="str">
            <v>M</v>
          </cell>
          <cell r="X770">
            <v>80845105</v>
          </cell>
          <cell r="Y770">
            <v>2</v>
          </cell>
          <cell r="Z770" t="str">
            <v>TV 70 67 B SUR 80 torre 1</v>
          </cell>
          <cell r="AA770">
            <v>3214319341</v>
          </cell>
          <cell r="AB770" t="str">
            <v>edwin.torres@scrd.gov.co</v>
          </cell>
          <cell r="AC770" t="str">
            <v>camilotorresguanume@gmail.com</v>
          </cell>
          <cell r="AD770">
            <v>31302</v>
          </cell>
          <cell r="AE770">
            <v>40</v>
          </cell>
          <cell r="AF770" t="str">
            <v>CUNDINAMARCA - BOGOTA</v>
          </cell>
          <cell r="AG770" t="str">
            <v>Titulo Profesional en artes visuales y/o artes plásticas y/o ilustración y/o diseño gráfico o áreas afines. Sin experiencia</v>
          </cell>
          <cell r="AH770" t="str">
            <v>ARTES ESCENICAS</v>
          </cell>
          <cell r="AI770" t="str">
            <v>1 1. Inversión</v>
          </cell>
          <cell r="AJ770">
            <v>122</v>
          </cell>
          <cell r="AK770" t="str">
            <v>O230117330120240122</v>
          </cell>
          <cell r="AL770" t="str">
            <v>Innovación y cambio cultural para la transformación de comportamientos que promuevan el orgullo por la ciudad de Bogotá D.C.</v>
          </cell>
          <cell r="AN770">
            <v>24585000</v>
          </cell>
          <cell r="AQ770">
            <v>24585000</v>
          </cell>
          <cell r="AU770">
            <v>24585000</v>
          </cell>
          <cell r="AV770">
            <v>4917000</v>
          </cell>
          <cell r="AW770">
            <v>2374</v>
          </cell>
          <cell r="AX770">
            <v>24585000</v>
          </cell>
          <cell r="AY770">
            <v>45897</v>
          </cell>
          <cell r="AZ770">
            <v>1264</v>
          </cell>
          <cell r="BA770">
            <v>29502000</v>
          </cell>
          <cell r="BB770">
            <v>45832</v>
          </cell>
          <cell r="BC770">
            <v>45895</v>
          </cell>
          <cell r="BD770">
            <v>45897</v>
          </cell>
          <cell r="BE770">
            <v>46021</v>
          </cell>
          <cell r="BF770">
            <v>46021</v>
          </cell>
          <cell r="BG770" t="str">
            <v>2 2-Ejecución</v>
          </cell>
          <cell r="BH770" t="str">
            <v>5 MESES</v>
          </cell>
          <cell r="BI770" t="str">
            <v>1 1. Días</v>
          </cell>
          <cell r="BJ770">
            <v>122</v>
          </cell>
          <cell r="BK770">
            <v>0</v>
          </cell>
          <cell r="BL770">
            <v>122</v>
          </cell>
          <cell r="BM770" t="str">
            <v>SUBSECRETARÍA DISTRITAL DE CULTURA CIUDADANA Y GESTIÓN DEL CONOCIMIENTO</v>
          </cell>
          <cell r="BN770" t="str">
            <v>DIRECCION DE TRANSFORMACIONES CULTURALES</v>
          </cell>
          <cell r="BO770" t="str">
            <v>Julian Felipe Duarte Alvarez</v>
          </cell>
          <cell r="BP770">
            <v>1019071928</v>
          </cell>
          <cell r="BQ770">
            <v>3</v>
          </cell>
          <cell r="BR770" t="str">
            <v>N.A</v>
          </cell>
          <cell r="BS770" t="str">
            <v>N.A</v>
          </cell>
          <cell r="BT770" t="str">
            <v>N.A</v>
          </cell>
          <cell r="BU770" t="str">
            <v>N.A</v>
          </cell>
          <cell r="BV770" t="str">
            <v>N.A</v>
          </cell>
          <cell r="BW770" t="str">
            <v>N.A</v>
          </cell>
          <cell r="BX770" t="str">
            <v>N.A</v>
          </cell>
          <cell r="BY770" t="str">
            <v>N.A</v>
          </cell>
          <cell r="BZ770" t="str">
            <v>N.A</v>
          </cell>
          <cell r="CA770" t="str">
            <v>N.A</v>
          </cell>
        </row>
        <row r="771">
          <cell r="A771" t="str">
            <v>769</v>
          </cell>
          <cell r="B771" t="str">
            <v>CONTRATO DE PRESTACIÓN DE SERVICIOS PROFESIONALES Y/O APOYO A LA GESTIÓN</v>
          </cell>
          <cell r="C771" t="str">
            <v>SCDPI-21417-01380-25</v>
          </cell>
          <cell r="D771" t="str">
            <v>CONTRATACION DIRECTA</v>
          </cell>
          <cell r="E771" t="str">
            <v>Prestar servicios profesionales a la Secretaría de Cultura, Recreación y Deporte - Subsecretaría de Cultura Ciudadana y Gestión del Conocimiento - Dirección de Redes y Acción Colectiva, para el desarrollo de contenidos gráficos, propuestas gráficas e identidad visual de los productos de la estrategia, en el marco del convenio interadministrativo No. 568 de 2025.</v>
          </cell>
          <cell r="F771" t="str">
            <v>17 17. Contrato de Prestación de Servicios</v>
          </cell>
          <cell r="G771" t="str">
            <v>1 Contratista</v>
          </cell>
          <cell r="H771" t="str">
            <v>1 Natural</v>
          </cell>
          <cell r="I771" t="str">
            <v>2 Privada (1)</v>
          </cell>
          <cell r="J771" t="str">
            <v>4 Persona Natural (2)</v>
          </cell>
          <cell r="K771" t="str">
            <v>31 31-Servicios Profesionales</v>
          </cell>
          <cell r="L771" t="str">
            <v>CO1.PCCNTR.8234466</v>
          </cell>
          <cell r="M771" t="str">
            <v>https://community.secop.gov.co/Public/Tendering/OpportunityDetail/Index?noticeUID=CO1.NTC.8653136&amp;isFromPublicArea=True&amp;isModal=False</v>
          </cell>
          <cell r="N771">
            <v>45894</v>
          </cell>
          <cell r="O771" t="str">
            <v>5 Contratación directa</v>
          </cell>
          <cell r="P771" t="str">
            <v>33 Prestación de Servicios Profesionales y Apoyo (5-8)</v>
          </cell>
          <cell r="Q771" t="str">
            <v>N/A</v>
          </cell>
          <cell r="R771" t="str">
            <v>1 1. Ley 80</v>
          </cell>
          <cell r="S771" t="str">
            <v>6 6: Prestacion de servicios</v>
          </cell>
          <cell r="T771" t="str">
            <v>1 Nacional</v>
          </cell>
          <cell r="U771" t="str">
            <v>3 3. Único Contratista</v>
          </cell>
          <cell r="V771" t="str">
            <v>JORGE MARIO ARROYO OSORIO</v>
          </cell>
          <cell r="W771" t="str">
            <v>M</v>
          </cell>
          <cell r="X771">
            <v>1020731595</v>
          </cell>
          <cell r="Y771">
            <v>0</v>
          </cell>
          <cell r="Z771" t="str">
            <v>Calle 108 No. 57-09</v>
          </cell>
          <cell r="AA771">
            <v>3173799224</v>
          </cell>
          <cell r="AC771" t="str">
            <v>j.arroyo.dg@gmail.com</v>
          </cell>
          <cell r="AD771">
            <v>32229</v>
          </cell>
          <cell r="AE771">
            <v>38</v>
          </cell>
          <cell r="AF771" t="str">
            <v>CUNDINAMARCA - BOGOTA</v>
          </cell>
          <cell r="AG771" t="str">
            <v>Titulo profesional en diseño grafico, publicidad, y/o áreas del conocimiento afines.</v>
          </cell>
          <cell r="AH771" t="str">
            <v>DISENO GRAFICO ANIMACION Y MULTIMEDIA</v>
          </cell>
          <cell r="AI771" t="str">
            <v>1 1. Inversión</v>
          </cell>
          <cell r="AJ771">
            <v>122</v>
          </cell>
          <cell r="AK771" t="str">
            <v>O230117330120240122</v>
          </cell>
          <cell r="AL771" t="str">
            <v>Innovación y cambio cultural para la transformación de comportamientos que promuevan el orgullo por la ciudad de Bogotá D.C.</v>
          </cell>
          <cell r="AN771">
            <v>28590000</v>
          </cell>
          <cell r="AQ771">
            <v>28590000</v>
          </cell>
          <cell r="AU771">
            <v>28590000</v>
          </cell>
          <cell r="AV771">
            <v>5718000</v>
          </cell>
          <cell r="AW771">
            <v>2375</v>
          </cell>
          <cell r="AX771">
            <v>28590000</v>
          </cell>
          <cell r="AY771">
            <v>45897</v>
          </cell>
          <cell r="AZ771">
            <v>1270</v>
          </cell>
          <cell r="BA771">
            <v>34308000</v>
          </cell>
          <cell r="BB771">
            <v>45832</v>
          </cell>
          <cell r="BC771">
            <v>45895</v>
          </cell>
          <cell r="BD771">
            <v>45901</v>
          </cell>
          <cell r="BE771">
            <v>46021</v>
          </cell>
          <cell r="BF771">
            <v>46021</v>
          </cell>
          <cell r="BG771" t="str">
            <v>2 2-Ejecución</v>
          </cell>
          <cell r="BH771" t="str">
            <v>5 MESES</v>
          </cell>
          <cell r="BI771" t="str">
            <v>1 1. Días</v>
          </cell>
          <cell r="BJ771">
            <v>119</v>
          </cell>
          <cell r="BK771">
            <v>0</v>
          </cell>
          <cell r="BL771">
            <v>119</v>
          </cell>
          <cell r="BM771" t="str">
            <v>SUBSECRETARÍA DISTRITAL DE CULTURA CIUDADANA Y GESTIÓN DEL CONOCIMIENTO</v>
          </cell>
          <cell r="BN771" t="str">
            <v>DIRECCIÓN DE REDES Y ACCIÓN COLECTIVA</v>
          </cell>
          <cell r="BO771" t="str">
            <v>Angélica Rocío Martínez Torres</v>
          </cell>
          <cell r="BP771">
            <v>1018421450</v>
          </cell>
          <cell r="BQ771">
            <v>4</v>
          </cell>
          <cell r="BR771" t="str">
            <v>N.A</v>
          </cell>
          <cell r="BS771" t="str">
            <v>N.A</v>
          </cell>
          <cell r="BT771" t="str">
            <v>N.A</v>
          </cell>
          <cell r="BU771" t="str">
            <v>N.A</v>
          </cell>
          <cell r="BV771" t="str">
            <v>N.A</v>
          </cell>
          <cell r="BW771" t="str">
            <v>N.A</v>
          </cell>
          <cell r="BX771" t="str">
            <v>N.A</v>
          </cell>
          <cell r="BY771" t="str">
            <v>N.A</v>
          </cell>
          <cell r="BZ771" t="str">
            <v>N.A</v>
          </cell>
          <cell r="CA771" t="str">
            <v>N.A</v>
          </cell>
        </row>
        <row r="772">
          <cell r="A772" t="str">
            <v>770</v>
          </cell>
          <cell r="B772" t="str">
            <v>CONTRATO DE PRESTACIÓN DE SERVICIOS PROFESIONALES Y/O APOYO A LA GESTIÓN</v>
          </cell>
          <cell r="C772" t="str">
            <v>SCDPI-21417-01495-25</v>
          </cell>
          <cell r="D772" t="str">
            <v>CONTRATACION DIRECTA</v>
          </cell>
          <cell r="E772" t="str">
            <v>Prestar servicios profesionales a la Secretaría Distrital de Cultura, Recreación y Deporte – Dirección de Transformaciones Culturales, desarrollando, implementando y documentando acciones pedagógicas y creativas enfocadas en la estrategias de cultura ciudadana orientadas a la movilidad, en el marco del convenio interadministrativo No. 611 de 2025</v>
          </cell>
          <cell r="F772" t="str">
            <v>17 17. Contrato de Prestación de Servicios</v>
          </cell>
          <cell r="G772" t="str">
            <v>1 Contratista</v>
          </cell>
          <cell r="H772" t="str">
            <v>1 Natural</v>
          </cell>
          <cell r="I772" t="str">
            <v>2 Privada (1)</v>
          </cell>
          <cell r="J772" t="str">
            <v>4 Persona Natural (2)</v>
          </cell>
          <cell r="K772" t="str">
            <v>31 31-Servicios Profesionales</v>
          </cell>
          <cell r="L772" t="str">
            <v>CO1.PCCNTR.8234676</v>
          </cell>
          <cell r="M772" t="str">
            <v>https://community.secop.gov.co/Public/Tendering/OpportunityDetail/Index?noticeUID=CO1.NTC.8654471&amp;isFromPublicArea=True&amp;isModal=False</v>
          </cell>
          <cell r="N772">
            <v>45894</v>
          </cell>
          <cell r="O772" t="str">
            <v>5 Contratación directa</v>
          </cell>
          <cell r="P772" t="str">
            <v>33 Prestación de Servicios Profesionales y Apoyo (5-8)</v>
          </cell>
          <cell r="Q772" t="str">
            <v>N/A</v>
          </cell>
          <cell r="R772" t="str">
            <v>1 1. Ley 80</v>
          </cell>
          <cell r="S772" t="str">
            <v>6 6: Prestacion de servicios</v>
          </cell>
          <cell r="T772" t="str">
            <v>1 Nacional</v>
          </cell>
          <cell r="U772" t="str">
            <v>3 3. Único Contratista</v>
          </cell>
          <cell r="V772" t="str">
            <v>JAVIER ALBERTO VARGAS CASAS</v>
          </cell>
          <cell r="W772" t="str">
            <v>M</v>
          </cell>
          <cell r="X772">
            <v>80779128</v>
          </cell>
          <cell r="Y772">
            <v>9</v>
          </cell>
          <cell r="Z772" t="str">
            <v>KR 72 A 152 B 32/54 TO A1 AP 303</v>
          </cell>
          <cell r="AA772">
            <v>3138125260</v>
          </cell>
          <cell r="AB772" t="str">
            <v>javier.vargas@mail.scrd.gov.co</v>
          </cell>
          <cell r="AC772" t="str">
            <v>javar26@hotmail.com</v>
          </cell>
          <cell r="AD772">
            <v>30493</v>
          </cell>
          <cell r="AE772">
            <v>42</v>
          </cell>
          <cell r="AF772" t="str">
            <v>CUNDINAMARCA - BOGOTA</v>
          </cell>
          <cell r="AG772" t="str">
            <v>Profesionales en educación, artes, ciencias sociales, comunicación social, pedagogía, diseño, antropología, ingeniería o áreas afines</v>
          </cell>
          <cell r="AH772" t="str">
            <v>INGENIERO ELECTRONICO</v>
          </cell>
          <cell r="AI772" t="str">
            <v>1 1. Inversión</v>
          </cell>
          <cell r="AJ772">
            <v>122</v>
          </cell>
          <cell r="AK772" t="str">
            <v>O230117330120240122</v>
          </cell>
          <cell r="AL772" t="str">
            <v>Innovación y cambio cultural para la transformación de comportamientos que promuevan el orgullo por la ciudad de Bogotá D.C.</v>
          </cell>
          <cell r="AN772">
            <v>21307000</v>
          </cell>
          <cell r="AQ772">
            <v>21307000</v>
          </cell>
          <cell r="AU772">
            <v>21307000</v>
          </cell>
          <cell r="AV772">
            <v>4917000</v>
          </cell>
          <cell r="AW772">
            <v>2386</v>
          </cell>
          <cell r="AX772">
            <v>21307000</v>
          </cell>
          <cell r="AY772">
            <v>45897</v>
          </cell>
          <cell r="AZ772">
            <v>1366</v>
          </cell>
          <cell r="BA772">
            <v>24585000</v>
          </cell>
          <cell r="BB772">
            <v>45868</v>
          </cell>
          <cell r="BC772">
            <v>45895</v>
          </cell>
          <cell r="BD772">
            <v>45903</v>
          </cell>
          <cell r="BE772">
            <v>46021</v>
          </cell>
          <cell r="BF772">
            <v>46021</v>
          </cell>
          <cell r="BG772" t="str">
            <v>2 2-Ejecución</v>
          </cell>
          <cell r="BH772" t="str">
            <v>5 MESES</v>
          </cell>
          <cell r="BI772" t="str">
            <v>1 1. Días</v>
          </cell>
          <cell r="BJ772">
            <v>117</v>
          </cell>
          <cell r="BK772">
            <v>0</v>
          </cell>
          <cell r="BL772">
            <v>117</v>
          </cell>
          <cell r="BM772" t="str">
            <v>SUBSECRETARÍA DISTRITAL DE CULTURA CIUDADANA Y GESTIÓN DEL CONOCIMIENTO</v>
          </cell>
          <cell r="BN772" t="str">
            <v>DIRECCION DE TRANSFORMACIONES CULTURALES</v>
          </cell>
          <cell r="BO772" t="str">
            <v>Julian Felipe Duarte Alvarez</v>
          </cell>
          <cell r="BP772">
            <v>1019071928</v>
          </cell>
          <cell r="BQ772">
            <v>3</v>
          </cell>
          <cell r="BR772" t="str">
            <v>N.A</v>
          </cell>
          <cell r="BS772" t="str">
            <v>N.A</v>
          </cell>
          <cell r="BT772" t="str">
            <v>N.A</v>
          </cell>
          <cell r="BU772" t="str">
            <v>N.A</v>
          </cell>
          <cell r="BV772" t="str">
            <v>N.A</v>
          </cell>
          <cell r="BW772" t="str">
            <v>N.A</v>
          </cell>
          <cell r="BX772" t="str">
            <v>N.A</v>
          </cell>
          <cell r="BY772" t="str">
            <v>N.A</v>
          </cell>
          <cell r="BZ772" t="str">
            <v>N.A</v>
          </cell>
          <cell r="CA772" t="str">
            <v>N.A</v>
          </cell>
        </row>
        <row r="773">
          <cell r="A773" t="str">
            <v>771</v>
          </cell>
          <cell r="B773" t="str">
            <v>CONTRATO DE PRESTACIÓN DE SERVICIOS PROFESIONALES Y/O APOYO A LA GESTIÓN</v>
          </cell>
          <cell r="C773" t="str">
            <v>SCDPI-21418-01532-25</v>
          </cell>
          <cell r="D773" t="str">
            <v>CONTRATACION DIRECTA</v>
          </cell>
          <cell r="E773" t="str">
            <v>Prestar servicios profesionales a la Secretaría de Cultura, Recreación y Deporte, desde la Subdirección de Gestión Cultural y Artística, en el desarrollo de actividades misionales, técnicas y administrativas relacionadas con la planificación estratégica, el seguimiento a proyectos de inversión, la gestión del conocimiento, el fortalecimiento de procesos institucionales y el acompañamiento a la implementación del Servicio Social Complementario de los Beneficios Económicos Periódicos (BEPS).</v>
          </cell>
          <cell r="F773" t="str">
            <v>17 17. Contrato de Prestación de Servicios</v>
          </cell>
          <cell r="G773" t="str">
            <v>1 Contratista</v>
          </cell>
          <cell r="H773" t="str">
            <v>1 Natural</v>
          </cell>
          <cell r="I773" t="str">
            <v>2 Privada (1)</v>
          </cell>
          <cell r="J773" t="str">
            <v>4 Persona Natural (2)</v>
          </cell>
          <cell r="K773" t="str">
            <v>31 31-Servicios Profesionales</v>
          </cell>
          <cell r="L773" t="str">
            <v>CO1.PCCNTR.8234580</v>
          </cell>
          <cell r="M773" t="str">
            <v>https://community.secop.gov.co/Public/Tendering/OpportunityDetail/Index?noticeUID=CO1.NTC.8648165&amp;isFromPublicArea=True&amp;isModal=False</v>
          </cell>
          <cell r="N773">
            <v>45891</v>
          </cell>
          <cell r="O773" t="str">
            <v>5 Contratación directa</v>
          </cell>
          <cell r="P773" t="str">
            <v>33 Prestación de Servicios Profesionales y Apoyo (5-8)</v>
          </cell>
          <cell r="Q773" t="str">
            <v>N/A</v>
          </cell>
          <cell r="R773" t="str">
            <v>1 1. Ley 80</v>
          </cell>
          <cell r="S773" t="str">
            <v>6 6: Prestacion de servicios</v>
          </cell>
          <cell r="T773" t="str">
            <v>1 Nacional</v>
          </cell>
          <cell r="U773" t="str">
            <v>3 3. Único Contratista</v>
          </cell>
          <cell r="V773" t="str">
            <v>LUIS ANTONIO SILVA ANAYA</v>
          </cell>
          <cell r="W773" t="str">
            <v>M</v>
          </cell>
          <cell r="X773">
            <v>1015430776</v>
          </cell>
          <cell r="Y773">
            <v>7</v>
          </cell>
          <cell r="Z773" t="str">
            <v>B0GOTA</v>
          </cell>
          <cell r="AA773">
            <v>6012532535</v>
          </cell>
          <cell r="AB773" t="str">
            <v>luis.silva@mail.scrd.gov.co</v>
          </cell>
          <cell r="AC773" t="str">
            <v>INFO@LUISANTONIO.CO</v>
          </cell>
          <cell r="AE773">
            <v>126</v>
          </cell>
          <cell r="AG773" t="str">
            <v>Profesional de carreras del núcleo del conocimiento en ciencias sociales, ciencias humanas, ciencias administrativas, arquitectura, ingeniería industrial o bellas artes con especialización, con experiencia profesional relacionada de seis (6) años</v>
          </cell>
          <cell r="AH773" t="str">
            <v>ARTE</v>
          </cell>
          <cell r="AI773" t="str">
            <v>1 1. Inversión</v>
          </cell>
          <cell r="AJ773">
            <v>80</v>
          </cell>
          <cell r="AK773" t="str">
            <v>O230117330120240080</v>
          </cell>
          <cell r="AL773" t="str">
            <v>Fortalecimiento de prácticas y transformaciones culturales, patrimoniales, urbanas y sociales para el bienestar integral de Bogotá D.C.</v>
          </cell>
          <cell r="AN773">
            <v>33966000</v>
          </cell>
          <cell r="AO773">
            <v>12831600</v>
          </cell>
          <cell r="AQ773">
            <v>46797600</v>
          </cell>
          <cell r="AU773">
            <v>46797600</v>
          </cell>
          <cell r="AV773">
            <v>11322000</v>
          </cell>
          <cell r="AW773">
            <v>2271</v>
          </cell>
          <cell r="AX773">
            <v>33966000</v>
          </cell>
          <cell r="AY773">
            <v>45895</v>
          </cell>
          <cell r="AZ773">
            <v>1417</v>
          </cell>
          <cell r="BA773">
            <v>33966000</v>
          </cell>
          <cell r="BB773">
            <v>45883</v>
          </cell>
          <cell r="BC773">
            <v>45894</v>
          </cell>
          <cell r="BD773">
            <v>45896</v>
          </cell>
          <cell r="BE773">
            <v>45987</v>
          </cell>
          <cell r="BF773">
            <v>46022</v>
          </cell>
          <cell r="BG773" t="str">
            <v>2 2-Ejecución</v>
          </cell>
          <cell r="BH773" t="str">
            <v>3 MESES</v>
          </cell>
          <cell r="BI773" t="str">
            <v>1 1. Días</v>
          </cell>
          <cell r="BJ773">
            <v>89</v>
          </cell>
          <cell r="BK773">
            <v>34</v>
          </cell>
          <cell r="BL773">
            <v>123</v>
          </cell>
          <cell r="BM773" t="str">
            <v>DIRECCIÓN DE ARTE, CULTURA Y PATRIMONIO</v>
          </cell>
          <cell r="BN773" t="str">
            <v>SUBDIRECCIÓN DE GESTIÓN CULTURAL Y ARTISTICA</v>
          </cell>
          <cell r="BO773" t="str">
            <v>Adriana Maria Botero Velez</v>
          </cell>
          <cell r="BP773">
            <v>52254482</v>
          </cell>
          <cell r="BQ773">
            <v>6</v>
          </cell>
          <cell r="BR773" t="str">
            <v>N.A</v>
          </cell>
          <cell r="BS773" t="str">
            <v>N.A</v>
          </cell>
          <cell r="BT773" t="str">
            <v>N.A</v>
          </cell>
          <cell r="BU773" t="str">
            <v>N.A</v>
          </cell>
          <cell r="BV773" t="str">
            <v>N.A</v>
          </cell>
          <cell r="BW773" t="str">
            <v>N.A</v>
          </cell>
          <cell r="BX773" t="str">
            <v>N.A</v>
          </cell>
          <cell r="BY773" t="str">
            <v>N.A</v>
          </cell>
          <cell r="BZ773" t="str">
            <v>N.A</v>
          </cell>
          <cell r="CA773" t="str">
            <v>N.A</v>
          </cell>
        </row>
        <row r="774">
          <cell r="A774" t="str">
            <v>772</v>
          </cell>
          <cell r="B774" t="str">
            <v>CONTRATO INTERADMINISTRATIVO</v>
          </cell>
          <cell r="C774" t="str">
            <v>SCDPI-220-00424-25</v>
          </cell>
          <cell r="D774" t="str">
            <v>CONTRATACION DIRECTA</v>
          </cell>
          <cell r="E774" t="str">
            <v>Prestar sus servicios para llevar a cabo la verificación y evaluación técnica y administrativa de los proyectos participantes de la Convocatoria 2026 del Programa Distrital de Apoyos Concertados PDAC, en sus dos modalidades: Proyectos Locales e Interlocales y Proyectos Metropolitanos</v>
          </cell>
          <cell r="F774" t="str">
            <v>17 17. Contrato de Prestación de Servicios</v>
          </cell>
          <cell r="G774" t="str">
            <v>1 Contratista</v>
          </cell>
          <cell r="H774" t="str">
            <v>2 Jurídica</v>
          </cell>
          <cell r="I774" t="str">
            <v>3 Pública (2-3)</v>
          </cell>
          <cell r="J774" t="str">
            <v>9 Públicos (3)</v>
          </cell>
          <cell r="K774" t="str">
            <v>911 911-Contrato Interadministrativo</v>
          </cell>
          <cell r="L774" t="str">
            <v>CO1.PCCNTR.8235355</v>
          </cell>
          <cell r="M774" t="str">
            <v>https://community.secop.gov.co/Public/Tendering/OpportunityDetail/Index?noticeUID=CO1.NTC.8649246&amp;isFromPublicArea=True&amp;isModal=False</v>
          </cell>
          <cell r="N774">
            <v>45891</v>
          </cell>
          <cell r="O774" t="str">
            <v>5 Contratación directa</v>
          </cell>
          <cell r="P774" t="str">
            <v>13 Contratos Interadministrativos (5-8)</v>
          </cell>
          <cell r="Q774" t="str">
            <v>N/A</v>
          </cell>
          <cell r="R774" t="str">
            <v>1 1. Ley 80</v>
          </cell>
          <cell r="S774" t="str">
            <v>6 6: Prestacion de servicios</v>
          </cell>
          <cell r="T774" t="str">
            <v>1 Nacional</v>
          </cell>
          <cell r="U774" t="str">
            <v>3 3. Único Contratista</v>
          </cell>
          <cell r="V774" t="str">
            <v>UNIVERSIDAD NACIONAL</v>
          </cell>
          <cell r="W774" t="str">
            <v>N.A</v>
          </cell>
          <cell r="X774">
            <v>899999063</v>
          </cell>
          <cell r="Y774">
            <v>3</v>
          </cell>
          <cell r="Z774" t="str">
            <v>CAR 45 # 26 -85</v>
          </cell>
          <cell r="AA774">
            <v>6013165598</v>
          </cell>
          <cell r="AB774" t="str">
            <v>contratacion@unal.edu.co</v>
          </cell>
          <cell r="AC774" t="str">
            <v>contratacion@unal.edu.co</v>
          </cell>
          <cell r="AD774" t="str">
            <v>N.A</v>
          </cell>
          <cell r="AE774" t="str">
            <v>N/A</v>
          </cell>
          <cell r="AF774" t="str">
            <v>N.A</v>
          </cell>
          <cell r="AG774" t="str">
            <v>N.A</v>
          </cell>
          <cell r="AH774" t="str">
            <v>N.A</v>
          </cell>
          <cell r="AI774" t="str">
            <v>1 1. Inversión</v>
          </cell>
          <cell r="AJ774">
            <v>152</v>
          </cell>
          <cell r="AK774" t="str">
            <v>O230117330120240152</v>
          </cell>
          <cell r="AL774" t="str">
            <v>Fortalecimiento del Fomento para el Desarrollo de Procesos Culturales Sostenibles en Bogotá D.C.</v>
          </cell>
          <cell r="AN774">
            <v>393000000</v>
          </cell>
          <cell r="AQ774">
            <v>393000000</v>
          </cell>
          <cell r="AU774">
            <v>393000000</v>
          </cell>
          <cell r="AV774">
            <v>0</v>
          </cell>
          <cell r="AW774">
            <v>2396</v>
          </cell>
          <cell r="AX774">
            <v>393000000</v>
          </cell>
          <cell r="AY774">
            <v>45899</v>
          </cell>
          <cell r="AZ774">
            <v>1291</v>
          </cell>
          <cell r="BA774">
            <v>393000000</v>
          </cell>
          <cell r="BB774">
            <v>45833</v>
          </cell>
          <cell r="BC774">
            <v>45897</v>
          </cell>
          <cell r="BD774">
            <v>45910</v>
          </cell>
          <cell r="BE774">
            <v>46112</v>
          </cell>
          <cell r="BF774">
            <v>46112</v>
          </cell>
          <cell r="BG774" t="str">
            <v>2 2-Ejecución</v>
          </cell>
          <cell r="BH774" t="str">
            <v>7 MESES</v>
          </cell>
          <cell r="BI774" t="str">
            <v>1 1. Días</v>
          </cell>
          <cell r="BJ774">
            <v>201</v>
          </cell>
          <cell r="BK774">
            <v>0</v>
          </cell>
          <cell r="BL774">
            <v>201</v>
          </cell>
          <cell r="BM774" t="str">
            <v>SUBSECRETARÍA DE GOBERNANZA</v>
          </cell>
          <cell r="BN774" t="str">
            <v>DIRECCIÓN DE FOMENTO</v>
          </cell>
          <cell r="BO774" t="str">
            <v>Juan Diego Jaramillo Morales</v>
          </cell>
          <cell r="BP774">
            <v>8357126</v>
          </cell>
          <cell r="BQ774">
            <v>1</v>
          </cell>
          <cell r="BR774" t="str">
            <v>MIGEL ANTONIO HUERTAS SANCHEZ</v>
          </cell>
          <cell r="BS774">
            <v>19399098</v>
          </cell>
          <cell r="BT774" t="str">
            <v>N.A</v>
          </cell>
          <cell r="BU774" t="str">
            <v>N.A</v>
          </cell>
          <cell r="BV774">
            <v>7</v>
          </cell>
          <cell r="BW774" t="str">
            <v>N.A</v>
          </cell>
          <cell r="BX774" t="str">
            <v>NO</v>
          </cell>
          <cell r="BY774" t="str">
            <v>N.A</v>
          </cell>
          <cell r="BZ774" t="str">
            <v>N.A</v>
          </cell>
          <cell r="CA774" t="str">
            <v>N.A</v>
          </cell>
        </row>
        <row r="775">
          <cell r="A775" t="str">
            <v>773</v>
          </cell>
          <cell r="B775" t="str">
            <v>CONTRATO DE PRESTACIÓN DE SERVICIOS PROFESIONALES Y/O APOYO A LA GESTIÓN</v>
          </cell>
          <cell r="C775" t="str">
            <v>SCDPI-21418-01513-25</v>
          </cell>
          <cell r="D775" t="str">
            <v>CONTRATACION DIRECTA</v>
          </cell>
          <cell r="E775" t="str">
            <v>Prestar servicios profesionales a la Secretaría Distrital de Cultura, Recreación y Deporte - Dirección de Arte, Cultura y Patrimonio, en las actividades relacionadas con la sistematización, análisis de información, gestión y reporte de indicadores y mediciones de la iniciativa Estar Bien Bogotá.</v>
          </cell>
          <cell r="F775" t="str">
            <v>17 17. Contrato de Prestación de Servicios</v>
          </cell>
          <cell r="G775" t="str">
            <v>1 Contratista</v>
          </cell>
          <cell r="H775" t="str">
            <v>1 Natural</v>
          </cell>
          <cell r="I775" t="str">
            <v>2 Privada (1)</v>
          </cell>
          <cell r="J775" t="str">
            <v>4 Persona Natural (2)</v>
          </cell>
          <cell r="K775" t="str">
            <v>31 31-Servicios Profesionales</v>
          </cell>
          <cell r="L775" t="str">
            <v>CO1.PCCNTR.8239039</v>
          </cell>
          <cell r="M775" t="str">
            <v>https://community.secop.gov.co/Public/Tendering/OpportunityDetail/Index?noticeUID=CO1.NTC.8659666&amp;isFromPublicArea=True&amp;isModal=False</v>
          </cell>
          <cell r="N775">
            <v>45895</v>
          </cell>
          <cell r="O775" t="str">
            <v>5 Contratación directa</v>
          </cell>
          <cell r="P775" t="str">
            <v>33 Prestación de Servicios Profesionales y Apoyo (5-8)</v>
          </cell>
          <cell r="Q775" t="str">
            <v>N/A</v>
          </cell>
          <cell r="R775" t="str">
            <v>1 1. Ley 80</v>
          </cell>
          <cell r="S775" t="str">
            <v>6 6: Prestacion de servicios</v>
          </cell>
          <cell r="T775" t="str">
            <v>1 Nacional</v>
          </cell>
          <cell r="U775" t="str">
            <v>3 3. Único Contratista</v>
          </cell>
          <cell r="V775" t="str">
            <v>PIEDAD MARIA GALLOR VILLA</v>
          </cell>
          <cell r="W775" t="str">
            <v>F</v>
          </cell>
          <cell r="X775">
            <v>51642705</v>
          </cell>
          <cell r="Y775">
            <v>4</v>
          </cell>
          <cell r="Z775" t="str">
            <v>CALLE 88 A # 94 G-27</v>
          </cell>
          <cell r="AA775">
            <v>3146277236</v>
          </cell>
          <cell r="AB775" t="str">
            <v>piedad.gallor@scrd.gov.co</v>
          </cell>
          <cell r="AC775" t="str">
            <v>piedadgallor8@gmail.com</v>
          </cell>
          <cell r="AD775">
            <v>21864</v>
          </cell>
          <cell r="AE775">
            <v>66</v>
          </cell>
          <cell r="AF775" t="str">
            <v>ATLANTICO - BARRANQUILLA</v>
          </cell>
          <cell r="AG775" t="str">
            <v>Profesional en áreas de las ciencias humanas, ciencias sociales, ciencias de la educación, artes o afines con dos (2) años de experiencia profesional relacionada.</v>
          </cell>
          <cell r="AH775" t="str">
            <v>FILOSOFO</v>
          </cell>
          <cell r="AI775" t="str">
            <v>1 1. Inversión</v>
          </cell>
          <cell r="AJ775">
            <v>80</v>
          </cell>
          <cell r="AK775" t="str">
            <v>O230117330120240080</v>
          </cell>
          <cell r="AL775" t="str">
            <v>Fortalecimiento de prácticas y transformaciones culturales, patrimoniales, urbanas y sociales para el bienestar integral de Bogotá D.C.</v>
          </cell>
          <cell r="AN775">
            <v>26076000</v>
          </cell>
          <cell r="AP775">
            <v>217300</v>
          </cell>
          <cell r="AQ775">
            <v>25858700</v>
          </cell>
          <cell r="AU775">
            <v>25858700</v>
          </cell>
          <cell r="AV775">
            <v>6519000</v>
          </cell>
          <cell r="AW775">
            <v>2399</v>
          </cell>
          <cell r="AX775">
            <v>26076000</v>
          </cell>
          <cell r="AY775">
            <v>45901</v>
          </cell>
          <cell r="AZ775">
            <v>1416</v>
          </cell>
          <cell r="BA775">
            <v>29335500</v>
          </cell>
          <cell r="BB775">
            <v>45883</v>
          </cell>
          <cell r="BC775">
            <v>45897</v>
          </cell>
          <cell r="BD775">
            <v>45902</v>
          </cell>
          <cell r="BE775">
            <v>46022</v>
          </cell>
          <cell r="BF775">
            <v>46022</v>
          </cell>
          <cell r="BG775" t="str">
            <v>2 2-Ejecución</v>
          </cell>
          <cell r="BH775" t="str">
            <v>4 MESES</v>
          </cell>
          <cell r="BI775" t="str">
            <v>1 1. Días</v>
          </cell>
          <cell r="BJ775">
            <v>119</v>
          </cell>
          <cell r="BK775">
            <v>0</v>
          </cell>
          <cell r="BL775">
            <v>119</v>
          </cell>
          <cell r="BM775" t="str">
            <v>DIRECCIÓN DE ARTE, CULTURA Y PATRIMONIO</v>
          </cell>
          <cell r="BN775" t="str">
            <v>SUBDIRECCIÓN DE INFRAESTRUCTURA Y PATRIMONIO CULTURAL</v>
          </cell>
          <cell r="BO775" t="str">
            <v>Nathalia Rippe Sierra</v>
          </cell>
          <cell r="BP775">
            <v>35513244</v>
          </cell>
          <cell r="BQ775">
            <v>1</v>
          </cell>
          <cell r="BR775" t="str">
            <v>N.A</v>
          </cell>
          <cell r="BS775" t="str">
            <v>N.A</v>
          </cell>
          <cell r="BT775" t="str">
            <v>N.A</v>
          </cell>
          <cell r="BU775" t="str">
            <v>N.A</v>
          </cell>
          <cell r="BV775" t="str">
            <v>N.A</v>
          </cell>
          <cell r="BW775" t="str">
            <v>N.A</v>
          </cell>
          <cell r="BX775" t="str">
            <v>N.A</v>
          </cell>
          <cell r="BY775" t="str">
            <v>N.A</v>
          </cell>
          <cell r="BZ775" t="str">
            <v>N.A</v>
          </cell>
          <cell r="CA775" t="str">
            <v>N.A</v>
          </cell>
        </row>
        <row r="776">
          <cell r="A776" t="str">
            <v>774</v>
          </cell>
          <cell r="B776" t="str">
            <v>CONTRATO DE PRESTACIÓN DE SERVICIOS PROFESIONALES Y/O APOYO A LA GESTIÓN</v>
          </cell>
          <cell r="C776" t="str">
            <v>SCDPI-21417-01493-25</v>
          </cell>
          <cell r="D776" t="str">
            <v>CONTRATACION DIRECTA</v>
          </cell>
          <cell r="E776" t="str">
            <v>Prestar servicios profesionales a la Secretaría Distrital de Cultura, Recreación y Deporte - Dirección de Transformaciones Culturales, desarrollando e implementando contenidos audiovisuales y narrativas transmediales que amplifican el impacto de las estrategias de cultura ciudadana orientadas a la movilidad, en el marco del convenio interadministrativo No. 611 de 2025.</v>
          </cell>
          <cell r="F776" t="str">
            <v>17 17. Contrato de Prestación de Servicios</v>
          </cell>
          <cell r="G776" t="str">
            <v>1 Contratista</v>
          </cell>
          <cell r="H776" t="str">
            <v>1 Natural</v>
          </cell>
          <cell r="I776" t="str">
            <v>2 Privada (1)</v>
          </cell>
          <cell r="J776" t="str">
            <v>4 Persona Natural (2)</v>
          </cell>
          <cell r="K776" t="str">
            <v>31 31-Servicios Profesionales</v>
          </cell>
          <cell r="L776" t="str">
            <v>CO1.PCCNTR.8239292</v>
          </cell>
          <cell r="M776" t="str">
            <v>https://community.secop.gov.co/Public/Tendering/OpportunityDetail/Index?noticeUID=CO1.NTC.8661454&amp;isFromPublicArea=True&amp;isModal=False</v>
          </cell>
          <cell r="N776">
            <v>45895</v>
          </cell>
          <cell r="O776" t="str">
            <v>5 Contratación directa</v>
          </cell>
          <cell r="P776" t="str">
            <v>33 Prestación de Servicios Profesionales y Apoyo (5-8)</v>
          </cell>
          <cell r="Q776" t="str">
            <v>N/A</v>
          </cell>
          <cell r="R776" t="str">
            <v>1 1. Ley 80</v>
          </cell>
          <cell r="S776" t="str">
            <v>6 6: Prestacion de servicios</v>
          </cell>
          <cell r="T776" t="str">
            <v>1 Nacional</v>
          </cell>
          <cell r="U776" t="str">
            <v>3 3. Único Contratista</v>
          </cell>
          <cell r="V776" t="str">
            <v>SEBASTIÁN MARTÍNEZ RODRIGUEZ</v>
          </cell>
          <cell r="W776" t="str">
            <v>M</v>
          </cell>
          <cell r="X776">
            <v>1032453476</v>
          </cell>
          <cell r="Y776">
            <v>3</v>
          </cell>
          <cell r="Z776" t="str">
            <v>Calle 23c #69f-65</v>
          </cell>
          <cell r="AA776">
            <v>3205300540</v>
          </cell>
          <cell r="AC776" t="str">
            <v>sebastianmaro@yahoo.es</v>
          </cell>
          <cell r="AD776">
            <v>33830</v>
          </cell>
          <cell r="AE776">
            <v>33</v>
          </cell>
          <cell r="AF776" t="str">
            <v>CUNDINAMARCA - BOGOTA</v>
          </cell>
          <cell r="AG776" t="str">
            <v>Profesional con título en las áreas de las ciencias sociales o humanas (Comunicación social, producción audiovisual o similares) o en el área profesional de las artes, la comunicación visual y la tecnología (artes plásticas y/o visuales, cine, diseño gráfico, medios digitales o afines).</v>
          </cell>
          <cell r="AH776" t="str">
            <v>REALIZADOR DE CINE Y TELEVISION</v>
          </cell>
          <cell r="AI776" t="str">
            <v>1 1. Inversión</v>
          </cell>
          <cell r="AJ776">
            <v>122</v>
          </cell>
          <cell r="AK776" t="str">
            <v>O230117330120240122</v>
          </cell>
          <cell r="AL776" t="str">
            <v>Innovación y cambio cultural para la transformación de comportamientos que promuevan el orgullo por la ciudad de Bogotá D.C.</v>
          </cell>
          <cell r="AN776">
            <v>31720000</v>
          </cell>
          <cell r="AQ776">
            <v>31720000</v>
          </cell>
          <cell r="AU776">
            <v>31720000</v>
          </cell>
          <cell r="AV776">
            <v>7320000</v>
          </cell>
          <cell r="AW776">
            <v>2376</v>
          </cell>
          <cell r="AX776">
            <v>31720000</v>
          </cell>
          <cell r="AY776">
            <v>45897</v>
          </cell>
          <cell r="AZ776">
            <v>1364</v>
          </cell>
          <cell r="BA776">
            <v>36600000</v>
          </cell>
          <cell r="BB776">
            <v>45868</v>
          </cell>
          <cell r="BC776">
            <v>45896</v>
          </cell>
          <cell r="BD776">
            <v>45901</v>
          </cell>
          <cell r="BE776">
            <v>46021</v>
          </cell>
          <cell r="BF776">
            <v>46021</v>
          </cell>
          <cell r="BG776" t="str">
            <v>2 2-Ejecución</v>
          </cell>
          <cell r="BH776" t="str">
            <v>5 MESES</v>
          </cell>
          <cell r="BI776" t="str">
            <v>1 1. Días</v>
          </cell>
          <cell r="BJ776">
            <v>119</v>
          </cell>
          <cell r="BL776">
            <v>119</v>
          </cell>
          <cell r="BM776" t="str">
            <v>SUBSECRETARÍA DISTRITAL DE CULTURA CIUDADANA Y GESTIÓN DEL CONOCIMIENTO</v>
          </cell>
          <cell r="BN776" t="str">
            <v>DIRECCION DE TRANSFORMACIONES CULTURALES</v>
          </cell>
          <cell r="BO776" t="str">
            <v>Julian Felipe Duarte Alvarez</v>
          </cell>
          <cell r="BP776">
            <v>1019071928</v>
          </cell>
          <cell r="BQ776">
            <v>3</v>
          </cell>
          <cell r="BR776" t="str">
            <v>N.A</v>
          </cell>
          <cell r="BS776" t="str">
            <v>N.A</v>
          </cell>
          <cell r="BT776" t="str">
            <v>N.A</v>
          </cell>
          <cell r="BU776" t="str">
            <v>N.A</v>
          </cell>
          <cell r="BV776" t="str">
            <v>N.A</v>
          </cell>
          <cell r="BW776" t="str">
            <v>N.A</v>
          </cell>
          <cell r="BX776" t="str">
            <v>N.A</v>
          </cell>
          <cell r="BY776" t="str">
            <v>N.A</v>
          </cell>
          <cell r="BZ776" t="str">
            <v>N.A</v>
          </cell>
          <cell r="CA776" t="str">
            <v>N.A</v>
          </cell>
        </row>
        <row r="777">
          <cell r="A777" t="str">
            <v>775</v>
          </cell>
          <cell r="B777" t="str">
            <v>COMPRAVENTA</v>
          </cell>
          <cell r="C777" t="str">
            <v>BIBLORED - SIGLO DEL HOMBRE EDITORES SA</v>
          </cell>
          <cell r="D777" t="str">
            <v>CONTRATACION DIRECTA</v>
          </cell>
          <cell r="E777" t="str">
            <v>adquisición de colecciones editoriales de siglo del hombre editores sa, en el marco del componente de dotación, para el proyecto de regalías con código bpin 2023011010004 "fortalecimiento de la red distrital de bibliotecas públicas - biblored de bogotá"</v>
          </cell>
          <cell r="F777" t="str">
            <v>8 8. Compraventa</v>
          </cell>
          <cell r="G777" t="str">
            <v>1 Contratista</v>
          </cell>
          <cell r="H777" t="str">
            <v>2 Jurídica</v>
          </cell>
          <cell r="I777" t="str">
            <v>2 Privada (1)</v>
          </cell>
          <cell r="J777" t="str">
            <v>3 Privadas (2)</v>
          </cell>
          <cell r="K777" t="str">
            <v>121 121-Compraventa (Bienes Muebles)</v>
          </cell>
          <cell r="L777" t="str">
            <v>CO1.PCCNTR.8240429</v>
          </cell>
          <cell r="M777" t="str">
            <v>https://community.secop.gov.co/Public/Tendering/OpportunityDetail/Index?noticeUID=CO1.NTC.8662901&amp;isFromPublicArea=True&amp;isModal=False</v>
          </cell>
          <cell r="N777">
            <v>45895</v>
          </cell>
          <cell r="O777" t="str">
            <v>5 Contratación directa</v>
          </cell>
          <cell r="P777" t="str">
            <v>29 Otras Formas de Contratación Directa (5)</v>
          </cell>
          <cell r="Q777" t="str">
            <v>N/A</v>
          </cell>
          <cell r="R777" t="str">
            <v>1 1. Ley 80</v>
          </cell>
          <cell r="S777" t="str">
            <v>8 8: Cultura</v>
          </cell>
          <cell r="T777" t="str">
            <v>1 Nacional</v>
          </cell>
          <cell r="U777" t="str">
            <v>3 3. Único Contratista</v>
          </cell>
          <cell r="V777" t="str">
            <v>SIGLO DEL HOMBRE EDITORES SA</v>
          </cell>
          <cell r="W777" t="str">
            <v>N.A</v>
          </cell>
          <cell r="X777">
            <v>800154368</v>
          </cell>
          <cell r="Y777">
            <v>8</v>
          </cell>
          <cell r="Z777" t="str">
            <v>CARRERA 31A 25B 50</v>
          </cell>
          <cell r="AA777">
            <v>3377700</v>
          </cell>
          <cell r="AB777" t="str">
            <v>gerencia@siglodelhombre.com</v>
          </cell>
          <cell r="AC777" t="str">
            <v>gerencia@siglodelhombre.com</v>
          </cell>
          <cell r="AD777" t="str">
            <v>N.A</v>
          </cell>
          <cell r="AE777" t="str">
            <v>N.A</v>
          </cell>
          <cell r="AF777" t="str">
            <v>N.A</v>
          </cell>
          <cell r="AG777" t="str">
            <v>N.A</v>
          </cell>
          <cell r="AH777" t="str">
            <v>N.A</v>
          </cell>
          <cell r="AI777" t="str">
            <v>1 1. Inversión</v>
          </cell>
          <cell r="AK777" t="str">
            <v>00AR-3301-1603-2023-01101-0004</v>
          </cell>
          <cell r="AL777" t="str">
            <v>FORTALECIMIENTO DE LA RED DISTRITAL DE BIBLIOTECAS PÚBLICAS - BIBLORED DE BOGOTÁ</v>
          </cell>
          <cell r="AN777">
            <v>63426350</v>
          </cell>
          <cell r="AQ777">
            <v>63426350</v>
          </cell>
          <cell r="AU777">
            <v>63426350</v>
          </cell>
          <cell r="AV777">
            <v>0</v>
          </cell>
          <cell r="AW777">
            <v>8425</v>
          </cell>
          <cell r="AX777">
            <v>63426350</v>
          </cell>
          <cell r="AY777">
            <v>45908</v>
          </cell>
          <cell r="AZ777">
            <v>7325</v>
          </cell>
          <cell r="BA777">
            <v>63426350</v>
          </cell>
          <cell r="BB777">
            <v>45819</v>
          </cell>
          <cell r="BC777">
            <v>45902</v>
          </cell>
          <cell r="BD777">
            <v>45918</v>
          </cell>
          <cell r="BE777">
            <v>45978</v>
          </cell>
          <cell r="BF777">
            <v>45978</v>
          </cell>
          <cell r="BG777" t="str">
            <v>2 2-Ejecución</v>
          </cell>
          <cell r="BH777" t="str">
            <v>2 MESES</v>
          </cell>
          <cell r="BI777" t="str">
            <v>1 1. Días</v>
          </cell>
          <cell r="BJ777">
            <v>59</v>
          </cell>
          <cell r="BK777">
            <v>0</v>
          </cell>
          <cell r="BL777">
            <v>59</v>
          </cell>
          <cell r="BM777" t="str">
            <v>DIRECCIÓN DE LECTURA Y BIBLIOTECAS</v>
          </cell>
          <cell r="BN777" t="str">
            <v>DIRECCIÓN DE LECTURA Y BIBLIOTECAS</v>
          </cell>
          <cell r="BO777" t="str">
            <v>Bibiana Andrea Victorino Ramírez</v>
          </cell>
          <cell r="BP777">
            <v>52880976</v>
          </cell>
          <cell r="BQ777">
            <v>7</v>
          </cell>
          <cell r="BR777" t="str">
            <v>EMILIA FRANCO DE ARCILA</v>
          </cell>
          <cell r="BS777">
            <v>21069826</v>
          </cell>
          <cell r="BT777" t="str">
            <v>N.A</v>
          </cell>
          <cell r="BU777" t="str">
            <v>N.A</v>
          </cell>
          <cell r="BV777" t="str">
            <v>N.A</v>
          </cell>
          <cell r="BW777" t="str">
            <v>N.A</v>
          </cell>
          <cell r="BX777" t="str">
            <v>NO</v>
          </cell>
          <cell r="BY777" t="str">
            <v>N.A</v>
          </cell>
          <cell r="BZ777" t="str">
            <v>N.A</v>
          </cell>
          <cell r="CA777" t="str">
            <v>N.A</v>
          </cell>
        </row>
        <row r="778">
          <cell r="A778" t="str">
            <v>776</v>
          </cell>
          <cell r="B778" t="str">
            <v>CONTRATO DE ARRENDAMIENTO</v>
          </cell>
          <cell r="C778" t="str">
            <v>CONTRATO DE ARRENDAMIENTO WINCLAP COLOMBIA S.A.S.</v>
          </cell>
          <cell r="D778" t="str">
            <v>CONTRATACION DIRECTA</v>
          </cell>
          <cell r="E778" t="str">
            <v>Prestar el servicio de arrendamiento de los siguientes espacios; 1. Aula Artes Plásticas I y II y 2. Aula Audiovisuales, para la programación denominada ““Get Ready for Holiday Season de Winclap”.</v>
          </cell>
          <cell r="F778" t="str">
            <v>11 10. Típicos</v>
          </cell>
          <cell r="G778" t="str">
            <v>1 Contratista</v>
          </cell>
          <cell r="H778" t="str">
            <v>2 Jurídica</v>
          </cell>
          <cell r="I778" t="str">
            <v>2 Privada (1)</v>
          </cell>
          <cell r="J778" t="str">
            <v>3 Privadas (2)</v>
          </cell>
          <cell r="K778" t="str">
            <v>132 132-Arrendamiento de bienes inmuebles</v>
          </cell>
          <cell r="L778" t="str">
            <v>CO1.PCCNTR.8244042</v>
          </cell>
          <cell r="M778" t="str">
            <v>https://community.secop.gov.co/Public/Tendering/OpportunityDetail/Index?noticeUID=CO1.NTC.8668911&amp;isFromPublicArea=True&amp;isModal=False</v>
          </cell>
          <cell r="N778">
            <v>45896</v>
          </cell>
          <cell r="O778" t="str">
            <v>5 Contratación directa</v>
          </cell>
          <cell r="P778" t="str">
            <v>6 Arrendamientos y Adquisición de Inmuebles (5-8)</v>
          </cell>
          <cell r="Q778" t="str">
            <v>N/A</v>
          </cell>
          <cell r="R778" t="str">
            <v>1 1. Ley 80</v>
          </cell>
          <cell r="S778" t="str">
            <v>8 8: Cultura</v>
          </cell>
          <cell r="T778" t="str">
            <v>1 Nacional</v>
          </cell>
          <cell r="U778" t="str">
            <v>3 3. Único Contratista</v>
          </cell>
          <cell r="V778" t="str">
            <v>WINCLAP COLOMBIA S.A.S.</v>
          </cell>
          <cell r="W778" t="str">
            <v>N.A</v>
          </cell>
          <cell r="X778">
            <v>901696591</v>
          </cell>
          <cell r="Y778">
            <v>6</v>
          </cell>
          <cell r="Z778" t="str">
            <v>CALLE 103 13A 06</v>
          </cell>
          <cell r="AA778">
            <v>3115840395</v>
          </cell>
          <cell r="AB778" t="str">
            <v>operaciones@backgarage.co</v>
          </cell>
          <cell r="AC778" t="str">
            <v>operaciones@backgarage.co</v>
          </cell>
          <cell r="AD778" t="str">
            <v>N.A</v>
          </cell>
          <cell r="AE778" t="str">
            <v>N.A</v>
          </cell>
          <cell r="AF778" t="str">
            <v>N.A</v>
          </cell>
          <cell r="AG778" t="str">
            <v>N.A</v>
          </cell>
          <cell r="AH778" t="str">
            <v>N.A</v>
          </cell>
          <cell r="AI778" t="str">
            <v>1 1. Inversión</v>
          </cell>
          <cell r="AJ778" t="str">
            <v>N.A</v>
          </cell>
          <cell r="AK778" t="str">
            <v>N.A</v>
          </cell>
          <cell r="AL778" t="str">
            <v>N.A</v>
          </cell>
          <cell r="AN778">
            <v>0</v>
          </cell>
          <cell r="AQ778">
            <v>0</v>
          </cell>
          <cell r="AS778">
            <v>5114025</v>
          </cell>
          <cell r="AU778">
            <v>5114025</v>
          </cell>
          <cell r="AV778">
            <v>0</v>
          </cell>
          <cell r="AW778" t="str">
            <v>N.A</v>
          </cell>
          <cell r="AX778" t="str">
            <v>N.A</v>
          </cell>
          <cell r="AY778" t="str">
            <v>N.A</v>
          </cell>
          <cell r="AZ778" t="str">
            <v>N.A</v>
          </cell>
          <cell r="BA778" t="str">
            <v>N.A</v>
          </cell>
          <cell r="BB778" t="str">
            <v>N.A</v>
          </cell>
          <cell r="BC778">
            <v>45897</v>
          </cell>
          <cell r="BD778">
            <v>45962</v>
          </cell>
          <cell r="BE778">
            <v>45962</v>
          </cell>
          <cell r="BF778">
            <v>45962</v>
          </cell>
          <cell r="BG778" t="str">
            <v>TERMINADO</v>
          </cell>
          <cell r="BH778" t="str">
            <v>0 MESES</v>
          </cell>
          <cell r="BI778" t="str">
            <v>1 1. Días</v>
          </cell>
          <cell r="BJ778">
            <v>1</v>
          </cell>
          <cell r="BK778">
            <v>0</v>
          </cell>
          <cell r="BL778">
            <v>1</v>
          </cell>
          <cell r="BM778" t="str">
            <v>DIRECCIÓN DE ARTE, CULTURA Y PATRIMONIO</v>
          </cell>
          <cell r="BN778" t="str">
            <v>SUBDIRECCIÓN DE GESTIÓN CULTURAL Y ARTISTICA</v>
          </cell>
          <cell r="BO778" t="str">
            <v>Adriana Maria Botero Velez</v>
          </cell>
          <cell r="BP778">
            <v>52254482</v>
          </cell>
          <cell r="BQ778">
            <v>6</v>
          </cell>
          <cell r="BR778" t="str">
            <v>ANDRES SANTAMARIA PIESCHACON</v>
          </cell>
          <cell r="BS778">
            <v>80870727</v>
          </cell>
          <cell r="BT778" t="str">
            <v>N.A</v>
          </cell>
          <cell r="BU778" t="str">
            <v>N.A</v>
          </cell>
          <cell r="BV778" t="str">
            <v>N.A</v>
          </cell>
          <cell r="BW778" t="str">
            <v>N.A</v>
          </cell>
          <cell r="BX778" t="str">
            <v>N.A</v>
          </cell>
          <cell r="BY778" t="str">
            <v>N.A</v>
          </cell>
          <cell r="BZ778" t="str">
            <v>N.A</v>
          </cell>
          <cell r="CA778" t="str">
            <v>N.A</v>
          </cell>
        </row>
        <row r="779">
          <cell r="A779" t="str">
            <v>777</v>
          </cell>
          <cell r="B779" t="str">
            <v>CONTRATO DE PRESTACIÓN DE SERVICIOS PROFESIONALES Y/O APOYO A LA GESTIÓN</v>
          </cell>
          <cell r="C779" t="str">
            <v>SCDPI-21418-01477-25</v>
          </cell>
          <cell r="D779" t="str">
            <v>CONTRATACION DIRECTA</v>
          </cell>
          <cell r="E779" t="str">
            <v>Prestar servicios profesionales a la Secretaría de Cultura, Recreación y Deporte - Dirección de Arte, Cultura y Patrimonio en la generación y recolección de reflexiones y modos de apropiación del Plan de Cultura 2038 para coescribir una versión destinada al público infantil y adolescente.</v>
          </cell>
          <cell r="F779" t="str">
            <v>17 17. Contrato de Prestación de Servicios</v>
          </cell>
          <cell r="G779" t="str">
            <v>1 Contratista</v>
          </cell>
          <cell r="H779" t="str">
            <v>1 Natural</v>
          </cell>
          <cell r="I779" t="str">
            <v>2 Privada (1)</v>
          </cell>
          <cell r="J779" t="str">
            <v>4 Persona Natural (2)</v>
          </cell>
          <cell r="K779" t="str">
            <v>31 31-Servicios Profesionales</v>
          </cell>
          <cell r="L779" t="str">
            <v>CO1.PCCNTR.8244967</v>
          </cell>
          <cell r="M779" t="str">
            <v>https://community.secop.gov.co/Public/Tendering/OpportunityDetail/Index?noticeUID=CO1.NTC.8670638&amp;isFromPublicArea=True&amp;isModal=False</v>
          </cell>
          <cell r="N779">
            <v>45896</v>
          </cell>
          <cell r="O779" t="str">
            <v>5 Contratación directa</v>
          </cell>
          <cell r="P779" t="str">
            <v>33 Prestación de Servicios Profesionales y Apoyo (5-8)</v>
          </cell>
          <cell r="Q779" t="str">
            <v>N/A</v>
          </cell>
          <cell r="R779" t="str">
            <v>1 1. Ley 80</v>
          </cell>
          <cell r="S779" t="str">
            <v>6 6: Prestacion de servicios</v>
          </cell>
          <cell r="T779" t="str">
            <v>1 Nacional</v>
          </cell>
          <cell r="U779" t="str">
            <v>3 3. Único Contratista</v>
          </cell>
          <cell r="V779" t="str">
            <v>CLARISA RUIZ CORREAL</v>
          </cell>
          <cell r="W779" t="str">
            <v>F</v>
          </cell>
          <cell r="X779">
            <v>41704735</v>
          </cell>
          <cell r="Y779">
            <v>6</v>
          </cell>
          <cell r="Z779" t="str">
            <v>CR 19 A 86 A 09 AP 501</v>
          </cell>
          <cell r="AA779">
            <v>2188278</v>
          </cell>
          <cell r="AC779" t="str">
            <v>clarisaruizc@gmail.com</v>
          </cell>
          <cell r="AE779">
            <v>126</v>
          </cell>
          <cell r="AG779" t="str">
            <v>Profesional en áreas relacionadas con las ciencias humanas, ciencias sociales, artes, bellas artes, ciencias de la educación, arquitectura o afines. Dos (02) años de experiencia profesional relacionada.</v>
          </cell>
          <cell r="AH779" t="str">
            <v>FILOSOFO</v>
          </cell>
          <cell r="AI779" t="str">
            <v>1 1. Inversión</v>
          </cell>
          <cell r="AJ779">
            <v>80</v>
          </cell>
          <cell r="AK779" t="str">
            <v>O230117330120240080</v>
          </cell>
          <cell r="AL779" t="str">
            <v>Fortalecimiento de prácticas y transformaciones culturales, patrimoniales, urbanas y sociales para el bienestar integral de Bogotá D.C.</v>
          </cell>
          <cell r="AN779">
            <v>19991600</v>
          </cell>
          <cell r="AQ779">
            <v>19991600</v>
          </cell>
          <cell r="AU779">
            <v>19991600</v>
          </cell>
          <cell r="AV779">
            <v>6519000</v>
          </cell>
          <cell r="AW779">
            <v>2397</v>
          </cell>
          <cell r="AX779">
            <v>19991600</v>
          </cell>
          <cell r="AY779">
            <v>45901</v>
          </cell>
          <cell r="AZ779">
            <v>1374</v>
          </cell>
          <cell r="BA779">
            <v>19991600</v>
          </cell>
          <cell r="BB779">
            <v>45868</v>
          </cell>
          <cell r="BC779">
            <v>45898</v>
          </cell>
          <cell r="BD779">
            <v>45904</v>
          </cell>
          <cell r="BE779">
            <v>45996</v>
          </cell>
          <cell r="BF779">
            <v>46024</v>
          </cell>
          <cell r="BG779" t="str">
            <v>2 2-Ejecución</v>
          </cell>
          <cell r="BH779" t="str">
            <v>3 MESES Y 2 DIAS</v>
          </cell>
          <cell r="BI779" t="str">
            <v>1 1. Días</v>
          </cell>
          <cell r="BJ779">
            <v>91</v>
          </cell>
          <cell r="BK779">
            <v>0</v>
          </cell>
          <cell r="BL779">
            <v>91</v>
          </cell>
          <cell r="BM779" t="str">
            <v>DIRECCIÓN DE ARTE, CULTURA Y PATRIMONIO</v>
          </cell>
          <cell r="BN779" t="str">
            <v>SUBDIRECCIÓN DE INFRAESTRUCTURA Y PATRIMONIO CULTURAL</v>
          </cell>
          <cell r="BO779" t="str">
            <v>Nathalia Rippe Sierra</v>
          </cell>
          <cell r="BP779">
            <v>35513244</v>
          </cell>
          <cell r="BQ779">
            <v>1</v>
          </cell>
          <cell r="BR779" t="str">
            <v>N.A</v>
          </cell>
          <cell r="BS779" t="str">
            <v>N.A</v>
          </cell>
          <cell r="BT779" t="str">
            <v>N.A</v>
          </cell>
          <cell r="BU779" t="str">
            <v>N.A</v>
          </cell>
          <cell r="BV779" t="str">
            <v>N.A</v>
          </cell>
          <cell r="BW779" t="str">
            <v>N.A</v>
          </cell>
          <cell r="BX779" t="str">
            <v>N.A</v>
          </cell>
          <cell r="BY779" t="str">
            <v>N.A</v>
          </cell>
          <cell r="BZ779" t="str">
            <v>N.A</v>
          </cell>
          <cell r="CA779" t="str">
            <v>N.A</v>
          </cell>
        </row>
        <row r="780">
          <cell r="A780" t="str">
            <v>778</v>
          </cell>
          <cell r="B780" t="str">
            <v>CONTRATO DE PRESTACION DE SERVICIOS</v>
          </cell>
          <cell r="C780" t="str">
            <v>SCRD-SAMC-34-2025</v>
          </cell>
          <cell r="D780" t="str">
            <v>SELECCIÓN ABREVIADA</v>
          </cell>
          <cell r="E780" t="str">
            <v>Prestar los servicios de operación, administración, así como el mantenimiento predictivo y preventivo a la Secretaría Distrital de Cultura, Recreación y Deporte para la piscina semiolímpica, las dos piscinas recreativas, y los demás espacios que los complementan, ubicados en el Centro Felicidad Chapinero - CEFE CHAPINERO- de conformidad con las especificaciones técnicas definidas por la Secretaría.</v>
          </cell>
          <cell r="F780" t="str">
            <v>17 17. Contrato de Prestación de Servicios</v>
          </cell>
          <cell r="G780" t="str">
            <v>1 Contratista</v>
          </cell>
          <cell r="H780" t="str">
            <v>2 Jurídica</v>
          </cell>
          <cell r="I780" t="str">
            <v>2 Privada (1)</v>
          </cell>
          <cell r="J780" t="str">
            <v>3 Privadas (2)</v>
          </cell>
          <cell r="K780" t="str">
            <v>49 49-Otros Servicios</v>
          </cell>
          <cell r="L780" t="str">
            <v>CO1.PCCNTR.8252113</v>
          </cell>
          <cell r="M780" t="str">
            <v>https://community.secop.gov.co/Public/Tendering/OpportunityDetail/Index?noticeUID=CO1.NTC.8515015&amp;isFromPublicArea=True&amp;isModal=False</v>
          </cell>
          <cell r="N780">
            <v>45866</v>
          </cell>
          <cell r="O780" t="str">
            <v>2 Selección abreviada</v>
          </cell>
          <cell r="P780" t="str">
            <v>4 Adquisión o Suministro de Bienes y Servicios de Carácterísticas Técnicas Uniformes y de Común Utilización (Procedimiento: Siubasta Inversa, Acuerdo Marco de Precios, Bolsa de Productos) (2)</v>
          </cell>
          <cell r="Q780" t="str">
            <v>N/A</v>
          </cell>
          <cell r="R780" t="str">
            <v>1 1. Ley 80</v>
          </cell>
          <cell r="S780" t="str">
            <v>8 8: Cultura</v>
          </cell>
          <cell r="T780" t="str">
            <v>1 Nacional</v>
          </cell>
          <cell r="U780" t="str">
            <v>3 3. Único Contratista</v>
          </cell>
          <cell r="V780" t="str">
            <v>EMPRESA DE INFRAESTRUCTURA COLOMBIANA S.A.S.</v>
          </cell>
          <cell r="W780" t="str">
            <v>N.A</v>
          </cell>
          <cell r="X780">
            <v>901629216</v>
          </cell>
          <cell r="Y780">
            <v>3</v>
          </cell>
          <cell r="Z780" t="str">
            <v>VILLAVICENCIO</v>
          </cell>
          <cell r="AA780">
            <v>3015559657</v>
          </cell>
          <cell r="AB780" t="str">
            <v>infraestructuracolombianasas@hotmail.com</v>
          </cell>
          <cell r="AC780" t="str">
            <v>infraestructuracolombianasas@hotmail.com</v>
          </cell>
          <cell r="AD780" t="str">
            <v>N.A</v>
          </cell>
          <cell r="AE780" t="str">
            <v>N/A</v>
          </cell>
          <cell r="AF780" t="str">
            <v>N.A</v>
          </cell>
          <cell r="AG780" t="str">
            <v>N.A</v>
          </cell>
          <cell r="AH780" t="str">
            <v>N.A</v>
          </cell>
          <cell r="AI780" t="str">
            <v>1 1. Inversión</v>
          </cell>
          <cell r="AJ780">
            <v>123</v>
          </cell>
          <cell r="AK780" t="str">
            <v>O230117330120240123</v>
          </cell>
          <cell r="AL780" t="str">
            <v>Asistencia Técnica para el desarrollo de infraestructuras culturales sostenibles en el Distrito Capital Bogotá D.C</v>
          </cell>
          <cell r="AN780">
            <v>1199379900</v>
          </cell>
          <cell r="AQ780">
            <v>1199379900</v>
          </cell>
          <cell r="AU780">
            <v>1199379900</v>
          </cell>
          <cell r="AV780">
            <v>0</v>
          </cell>
          <cell r="AW780">
            <v>2462</v>
          </cell>
          <cell r="AX780">
            <v>1199379900</v>
          </cell>
          <cell r="AY780">
            <v>45909</v>
          </cell>
          <cell r="AZ780">
            <v>750</v>
          </cell>
          <cell r="BA780">
            <v>1360000000</v>
          </cell>
          <cell r="BB780">
            <v>45715</v>
          </cell>
          <cell r="BC780">
            <v>45898</v>
          </cell>
          <cell r="BD780">
            <v>45925</v>
          </cell>
          <cell r="BE780">
            <v>46022</v>
          </cell>
          <cell r="BF780">
            <v>46028</v>
          </cell>
          <cell r="BG780" t="str">
            <v>2 2-Ejecución</v>
          </cell>
          <cell r="BH780" t="str">
            <v>5 MESES</v>
          </cell>
          <cell r="BI780" t="str">
            <v>1 1. Días</v>
          </cell>
          <cell r="BJ780">
            <v>96</v>
          </cell>
          <cell r="BK780">
            <v>6</v>
          </cell>
          <cell r="BL780">
            <v>102</v>
          </cell>
          <cell r="BM780" t="str">
            <v>DIRECCIÓN DE ARTE, CULTURA Y PATRIMONIO</v>
          </cell>
          <cell r="BN780" t="str">
            <v>SUBDIRECCIÓN DE INFRAESTRUCTURA Y PATRIMONIO CULTURAL</v>
          </cell>
          <cell r="BO780" t="str">
            <v>Nathalia Rippe Sierra</v>
          </cell>
          <cell r="BP780">
            <v>35513244</v>
          </cell>
          <cell r="BQ780">
            <v>1</v>
          </cell>
          <cell r="BR780" t="str">
            <v>LINA LORENA SALGADO GARCIA</v>
          </cell>
          <cell r="BS780">
            <v>1122647270</v>
          </cell>
          <cell r="BT780" t="str">
            <v>SI</v>
          </cell>
          <cell r="BU780" t="str">
            <v>PEQUEÑA</v>
          </cell>
          <cell r="BV780">
            <v>139</v>
          </cell>
          <cell r="BW780" t="str">
            <v>N.A</v>
          </cell>
          <cell r="BX780" t="str">
            <v>NO</v>
          </cell>
          <cell r="BY780" t="str">
            <v>N.A</v>
          </cell>
          <cell r="BZ780" t="str">
            <v>N.A</v>
          </cell>
          <cell r="CA780" t="str">
            <v>N.A</v>
          </cell>
        </row>
        <row r="781">
          <cell r="A781" t="str">
            <v>779</v>
          </cell>
          <cell r="B781" t="str">
            <v>CONTRATO DE PRESTACIÓN DE SERVICIOS PROFESIONALES Y/O APOYO A LA GESTIÓN</v>
          </cell>
          <cell r="C781" t="str">
            <v>SCDPI-21417-01499-25</v>
          </cell>
          <cell r="D781" t="str">
            <v>CONTRATACION DIRECTA</v>
          </cell>
          <cell r="E781" t="str">
            <v>Prestar servicios profesionales a la Secretaría de Cultura, Recreación y Deporte – Dirección Observatorio y Gestión del Conocimiento Cultural, para el desarrollo e implementación de metodologías de procesamiento y análisis estadístico relacionadas con las mediciones que se adelanten sobre orgullo y confianza en Bogotá, en el marco del convenio interadministrativo No. 611 de 2025</v>
          </cell>
          <cell r="F781" t="str">
            <v>17 17. Contrato de Prestación de Servicios</v>
          </cell>
          <cell r="G781" t="str">
            <v>1 Contratista</v>
          </cell>
          <cell r="H781" t="str">
            <v>1 Natural</v>
          </cell>
          <cell r="I781" t="str">
            <v>2 Privada (1)</v>
          </cell>
          <cell r="J781" t="str">
            <v>4 Persona Natural (2)</v>
          </cell>
          <cell r="K781" t="str">
            <v>31 31-Servicios Profesionales</v>
          </cell>
          <cell r="L781" t="str">
            <v>CO1.PCCNTR.8256348</v>
          </cell>
          <cell r="M781" t="str">
            <v>https://community.secop.gov.co/Public/Tendering/OpportunityDetail/Index?noticeUID=CO1.NTC.8679392&amp;isFromPublicArea=True&amp;isModal=False</v>
          </cell>
          <cell r="N781">
            <v>45897</v>
          </cell>
          <cell r="O781" t="str">
            <v>5 Contratación directa</v>
          </cell>
          <cell r="P781" t="str">
            <v>33 Prestación de Servicios Profesionales y Apoyo (5-8)</v>
          </cell>
          <cell r="Q781" t="str">
            <v>N/A</v>
          </cell>
          <cell r="R781" t="str">
            <v>1 1. Ley 80</v>
          </cell>
          <cell r="S781" t="str">
            <v>6 6: Prestacion de servicios</v>
          </cell>
          <cell r="T781" t="str">
            <v>1 Nacional</v>
          </cell>
          <cell r="U781" t="str">
            <v>3 3. Único Contratista</v>
          </cell>
          <cell r="V781" t="str">
            <v>RUTH RINCON CASTIBLANCO</v>
          </cell>
          <cell r="W781" t="str">
            <v>F</v>
          </cell>
          <cell r="X781">
            <v>52297145</v>
          </cell>
          <cell r="Y781">
            <v>3</v>
          </cell>
          <cell r="Z781" t="str">
            <v>KR 11 B 11 91 SUR</v>
          </cell>
          <cell r="AA781">
            <v>3002663373</v>
          </cell>
          <cell r="AB781" t="str">
            <v>ruth.rincon@scrd.gov.co  </v>
          </cell>
          <cell r="AC781" t="str">
            <v>ruthrinconc@gmail.com</v>
          </cell>
          <cell r="AD781">
            <v>28390</v>
          </cell>
          <cell r="AE781">
            <v>48</v>
          </cell>
          <cell r="AF781" t="str">
            <v>CUNDINAMARCA - BOGOTA</v>
          </cell>
          <cell r="AG781" t="str">
            <v>Profesional en ciencias humanas, sociales, políticas, económicas, administrativas, estadística, matemática, historia, licenciaturas, ingenierías, diseño gráfico, diseño industrial, artes o afines, música, literatura, o afines con mas de dos (2) años de experiencia relacionada con análisis estadísticos, y/o procesamiento de información, y/o análisis de información, y/o operativos de recolección de información en campo y/o diseño de muestras probabilísticas y no probabilísticas.</v>
          </cell>
          <cell r="AH781" t="str">
            <v>ESTADISTICA</v>
          </cell>
          <cell r="AI781" t="str">
            <v>1 1. Inversión</v>
          </cell>
          <cell r="AJ781">
            <v>122</v>
          </cell>
          <cell r="AK781" t="str">
            <v>O230117330120240122</v>
          </cell>
          <cell r="AL781" t="str">
            <v>Innovación y cambio cultural para la transformación de comportamientos que promuevan el orgullo por la ciudad de Bogotá D.C.</v>
          </cell>
          <cell r="AN781">
            <v>28249000</v>
          </cell>
          <cell r="AQ781">
            <v>28249000</v>
          </cell>
          <cell r="AU781">
            <v>28249000</v>
          </cell>
          <cell r="AV781">
            <v>6519000</v>
          </cell>
          <cell r="AW781">
            <v>2415</v>
          </cell>
          <cell r="AX781">
            <v>28249000</v>
          </cell>
          <cell r="AY781">
            <v>45902</v>
          </cell>
          <cell r="AZ781">
            <v>1373</v>
          </cell>
          <cell r="BA781">
            <v>32595000</v>
          </cell>
          <cell r="BB781">
            <v>45868</v>
          </cell>
          <cell r="BC781">
            <v>45901</v>
          </cell>
          <cell r="BD781">
            <v>45908</v>
          </cell>
          <cell r="BE781">
            <v>46021</v>
          </cell>
          <cell r="BF781">
            <v>46021</v>
          </cell>
          <cell r="BG781" t="str">
            <v>2 2-Ejecución</v>
          </cell>
          <cell r="BH781" t="str">
            <v>4 MESES Y 10 DIAS</v>
          </cell>
          <cell r="BI781" t="str">
            <v>1 1. Días</v>
          </cell>
          <cell r="BJ781">
            <v>112</v>
          </cell>
          <cell r="BK781">
            <v>0</v>
          </cell>
          <cell r="BL781">
            <v>112</v>
          </cell>
          <cell r="BM781" t="str">
            <v>SUBSECRETARÍA DISTRITAL DE CULTURA CIUDADANA Y GESTIÓN DEL CONOCIMIENTO</v>
          </cell>
          <cell r="BN781" t="str">
            <v>DIRECCIÓN OBSERVATORIO Y GESTIÓN DEL CONOCIMIENTO CULTURAL</v>
          </cell>
          <cell r="BO781" t="str">
            <v>Diego Fernando Maldonado Castellano</v>
          </cell>
          <cell r="BP781">
            <v>80863541</v>
          </cell>
          <cell r="BQ781">
            <v>7</v>
          </cell>
          <cell r="BR781" t="str">
            <v>N.A</v>
          </cell>
          <cell r="BS781" t="str">
            <v>N.A</v>
          </cell>
          <cell r="BT781" t="str">
            <v>N.A</v>
          </cell>
          <cell r="BU781" t="str">
            <v>N.A</v>
          </cell>
          <cell r="BV781" t="str">
            <v>N.A</v>
          </cell>
          <cell r="BW781" t="str">
            <v>N.A</v>
          </cell>
          <cell r="BX781" t="str">
            <v>N.A</v>
          </cell>
          <cell r="BY781" t="str">
            <v>N.A</v>
          </cell>
          <cell r="BZ781" t="str">
            <v>N.A</v>
          </cell>
          <cell r="CA781" t="str">
            <v>N.A</v>
          </cell>
        </row>
        <row r="782">
          <cell r="A782" t="str">
            <v>780</v>
          </cell>
          <cell r="B782" t="str">
            <v>CONTRATO DE PRESTACIÓN DE SERVICIOS PROFESIONALES Y/O APOYO A LA GESTIÓN</v>
          </cell>
          <cell r="C782" t="str">
            <v>SCDPI-21417-01492-25</v>
          </cell>
          <cell r="D782" t="str">
            <v>CONTRATACION DIRECTA</v>
          </cell>
          <cell r="E782" t="str">
            <v>Prestar servicios profesionales a la Secretaría Distrital de Cultura, Recreación y Deporte - Dirección de Transformaciones Culturales, desarrollando e implementando estrategias de cultura ciudadana orientadas a la movilidad, en el marco del convenio interadministrativo No. 611 de 2025.</v>
          </cell>
          <cell r="F782" t="str">
            <v>17 17. Contrato de Prestación de Servicios</v>
          </cell>
          <cell r="G782" t="str">
            <v>1 Contratista</v>
          </cell>
          <cell r="H782" t="str">
            <v>1 Natural</v>
          </cell>
          <cell r="I782" t="str">
            <v>2 Privada (1)</v>
          </cell>
          <cell r="J782" t="str">
            <v>4 Persona Natural (2)</v>
          </cell>
          <cell r="K782" t="str">
            <v>31 31-Servicios Profesionales</v>
          </cell>
          <cell r="L782" t="str">
            <v>CO1.PCCNTR.8252562</v>
          </cell>
          <cell r="M782" t="str">
            <v>https://community.secop.gov.co/Public/Tendering/OpportunityDetail/Index?noticeUID=CO1.NTC.8680012&amp;isFromPublicArea=True&amp;isModal=False</v>
          </cell>
          <cell r="N782">
            <v>45897</v>
          </cell>
          <cell r="O782" t="str">
            <v>5 Contratación directa</v>
          </cell>
          <cell r="P782" t="str">
            <v>33 Prestación de Servicios Profesionales y Apoyo (5-8)</v>
          </cell>
          <cell r="Q782" t="str">
            <v>N/A</v>
          </cell>
          <cell r="R782" t="str">
            <v>1 1. Ley 80</v>
          </cell>
          <cell r="S782" t="str">
            <v>6 6: Prestacion de servicios</v>
          </cell>
          <cell r="T782" t="str">
            <v>1 Nacional</v>
          </cell>
          <cell r="U782" t="str">
            <v>3 3. Único Contratista</v>
          </cell>
          <cell r="V782" t="str">
            <v>JULIANA PINTO OMAÑA</v>
          </cell>
          <cell r="W782" t="str">
            <v>F</v>
          </cell>
          <cell r="X782">
            <v>1020770664</v>
          </cell>
          <cell r="Y782">
            <v>7</v>
          </cell>
          <cell r="Z782" t="str">
            <v>CARRERA 74 139-33</v>
          </cell>
          <cell r="AB782" t="str">
            <v>juliana.pinto@scrd.gov.co</v>
          </cell>
          <cell r="AC782" t="str">
            <v>JULIANAPINTOMA@GMAIL.COM</v>
          </cell>
          <cell r="AD782">
            <v>33690</v>
          </cell>
          <cell r="AE782">
            <v>34</v>
          </cell>
          <cell r="AF782" t="str">
            <v>CUNDINAMARCA - BOGOTA</v>
          </cell>
          <cell r="AG782" t="str">
            <v>Profesional con titulo en las áreas de las ciencias sociales o humanas (Antropología, Sociología, Trabajo Social, Psicología, Ciencia Política o similares) o en el área profesional de las artes, la comunicación visual y la tecnología (diseño, artes plasticas, arquitectura, o similares).</v>
          </cell>
          <cell r="AH782" t="str">
            <v>ARQUITECTO</v>
          </cell>
          <cell r="AI782" t="str">
            <v>1 1. Inversión</v>
          </cell>
          <cell r="AJ782">
            <v>122</v>
          </cell>
          <cell r="AK782" t="str">
            <v>O230117330120240122</v>
          </cell>
          <cell r="AL782" t="str">
            <v>Innovación y cambio cultural para la transformación de comportamientos que promuevan el orgullo por la ciudad de Bogotá D.C.</v>
          </cell>
          <cell r="AN782">
            <v>31720000</v>
          </cell>
          <cell r="AQ782">
            <v>31720000</v>
          </cell>
          <cell r="AU782">
            <v>31720000</v>
          </cell>
          <cell r="AV782">
            <v>7320000</v>
          </cell>
          <cell r="AW782">
            <v>2407</v>
          </cell>
          <cell r="AX782">
            <v>31720000</v>
          </cell>
          <cell r="AY782">
            <v>45901</v>
          </cell>
          <cell r="AZ782">
            <v>1360</v>
          </cell>
          <cell r="BA782">
            <v>36600000</v>
          </cell>
          <cell r="BB782">
            <v>45838</v>
          </cell>
          <cell r="BC782">
            <v>45901</v>
          </cell>
          <cell r="BD782">
            <v>45922</v>
          </cell>
          <cell r="BE782">
            <v>46021</v>
          </cell>
          <cell r="BF782">
            <v>46021</v>
          </cell>
          <cell r="BG782" t="str">
            <v>2 2-Ejecución</v>
          </cell>
          <cell r="BH782" t="str">
            <v>4 MESES Y 10 DIAS</v>
          </cell>
          <cell r="BI782" t="str">
            <v>1 1. Días</v>
          </cell>
          <cell r="BJ782">
            <v>98</v>
          </cell>
          <cell r="BK782">
            <v>0</v>
          </cell>
          <cell r="BL782">
            <v>98</v>
          </cell>
          <cell r="BM782" t="str">
            <v>SUBSECRETARÍA DISTRITAL DE CULTURA CIUDADANA Y GESTIÓN DEL CONOCIMIENTO</v>
          </cell>
          <cell r="BN782" t="str">
            <v>DIRECCION DE TRANSFORMACIONES CULTURALES</v>
          </cell>
          <cell r="BO782" t="str">
            <v>Julian Felipe Duarte Alvarez</v>
          </cell>
          <cell r="BP782">
            <v>1019071928</v>
          </cell>
          <cell r="BQ782">
            <v>3</v>
          </cell>
          <cell r="BR782" t="str">
            <v>N.A</v>
          </cell>
          <cell r="BS782" t="str">
            <v>N.A</v>
          </cell>
          <cell r="BT782" t="str">
            <v>N.A</v>
          </cell>
          <cell r="BU782" t="str">
            <v>N.A</v>
          </cell>
          <cell r="BV782" t="str">
            <v>N.A</v>
          </cell>
          <cell r="BW782" t="str">
            <v>N.A</v>
          </cell>
          <cell r="BX782" t="str">
            <v>N.A</v>
          </cell>
          <cell r="BY782" t="str">
            <v>N.A</v>
          </cell>
          <cell r="BZ782" t="str">
            <v>N.A</v>
          </cell>
          <cell r="CA782" t="str">
            <v>N.A</v>
          </cell>
        </row>
        <row r="783">
          <cell r="A783" t="str">
            <v>781</v>
          </cell>
          <cell r="B783" t="str">
            <v>CONTRATO DE PRESTACIÓN DE SERVICIOS PROFESIONALES Y/O APOYO A LA GESTIÓN</v>
          </cell>
          <cell r="C783" t="str">
            <v>SCDPI-21417-01486-25</v>
          </cell>
          <cell r="D783" t="str">
            <v>CONTRATACION DIRECTA</v>
          </cell>
          <cell r="E783" t="str">
            <v>Prestar servicios profesionales a la Secretaría de Cultura Recreación y Deporte - Dirección de Redes y Acción Colectiva desde el componente jurídico, planeando y ejecutando los procesos precontractuales, contractuales y postcontractuales requeridos, así como el seguimiento a los mismos, en el marco del convenio Interadministrativo No. 611 de 2025</v>
          </cell>
          <cell r="F783" t="str">
            <v>17 17. Contrato de Prestación de Servicios</v>
          </cell>
          <cell r="G783" t="str">
            <v>1 Contratista</v>
          </cell>
          <cell r="H783" t="str">
            <v>1 Natural</v>
          </cell>
          <cell r="I783" t="str">
            <v>2 Privada (1)</v>
          </cell>
          <cell r="J783" t="str">
            <v>4 Persona Natural (2)</v>
          </cell>
          <cell r="K783" t="str">
            <v>31 31-Servicios Profesionales</v>
          </cell>
          <cell r="L783" t="str">
            <v>CO1.PCCNTR.8256544</v>
          </cell>
          <cell r="M783" t="str">
            <v>https://community.secop.gov.co/Public/Tendering/OpportunityDetail/Index?noticeUID=CO1.NTC.8682180&amp;isFromPublicArea=True&amp;isModal=False</v>
          </cell>
          <cell r="N783">
            <v>45898</v>
          </cell>
          <cell r="O783" t="str">
            <v>5 Contratación directa</v>
          </cell>
          <cell r="P783" t="str">
            <v>33 Prestación de Servicios Profesionales y Apoyo (5-8)</v>
          </cell>
          <cell r="Q783" t="str">
            <v>N/A</v>
          </cell>
          <cell r="R783" t="str">
            <v>1 1. Ley 80</v>
          </cell>
          <cell r="S783" t="str">
            <v>6 6: Prestacion de servicios</v>
          </cell>
          <cell r="T783" t="str">
            <v>1 Nacional</v>
          </cell>
          <cell r="U783" t="str">
            <v>3 3. Único Contratista</v>
          </cell>
          <cell r="V783" t="str">
            <v>JOSE DAVID TARAZONA RUEDA</v>
          </cell>
          <cell r="W783" t="str">
            <v>M</v>
          </cell>
          <cell r="X783">
            <v>1093759041</v>
          </cell>
          <cell r="Y783">
            <v>1</v>
          </cell>
          <cell r="Z783" t="str">
            <v>KR 63 # 22 31 C1 B2</v>
          </cell>
          <cell r="AA783">
            <v>7486846</v>
          </cell>
          <cell r="AB783" t="str">
            <v>jose.tarazona@scrd.gov.co</v>
          </cell>
          <cell r="AC783" t="str">
            <v>tajodavid@gmail.com</v>
          </cell>
          <cell r="AD783">
            <v>33484</v>
          </cell>
          <cell r="AE783">
            <v>34</v>
          </cell>
          <cell r="AF783" t="str">
            <v>NORTE DE SANTANDER - CUCUTA</v>
          </cell>
          <cell r="AG783" t="str">
            <v>Titulo profesional en derecho, con mas de tres (3) años de experiencia en contratación estatal , procesos administrativos, o desarrollo y seguimiento de proyectos</v>
          </cell>
          <cell r="AH783" t="str">
            <v>ABOGADO</v>
          </cell>
          <cell r="AI783" t="str">
            <v>1 1. Inversión</v>
          </cell>
          <cell r="AJ783">
            <v>122</v>
          </cell>
          <cell r="AK783" t="str">
            <v>O230117330120240122</v>
          </cell>
          <cell r="AL783" t="str">
            <v>Innovación y cambio cultural para la transformación de comportamientos que promuevan el orgullo por la ciudad de Bogotá D.C.</v>
          </cell>
          <cell r="AN783">
            <v>29280000</v>
          </cell>
          <cell r="AQ783">
            <v>29280000</v>
          </cell>
          <cell r="AU783">
            <v>29280000</v>
          </cell>
          <cell r="AV783">
            <v>7320000</v>
          </cell>
          <cell r="AW783">
            <v>2416</v>
          </cell>
          <cell r="AX783">
            <v>29280000</v>
          </cell>
          <cell r="AY783">
            <v>45903</v>
          </cell>
          <cell r="AZ783">
            <v>1386</v>
          </cell>
          <cell r="BA783">
            <v>36600000</v>
          </cell>
          <cell r="BB783">
            <v>45868</v>
          </cell>
          <cell r="BC783">
            <v>45901</v>
          </cell>
          <cell r="BD783">
            <v>45905</v>
          </cell>
          <cell r="BE783">
            <v>46022</v>
          </cell>
          <cell r="BF783">
            <v>46022</v>
          </cell>
          <cell r="BG783" t="str">
            <v>2 2-Ejecución</v>
          </cell>
          <cell r="BH783" t="str">
            <v>4 MESES</v>
          </cell>
          <cell r="BI783" t="str">
            <v>1 1. Días</v>
          </cell>
          <cell r="BJ783">
            <v>116</v>
          </cell>
          <cell r="BK783">
            <v>0</v>
          </cell>
          <cell r="BL783">
            <v>116</v>
          </cell>
          <cell r="BM783" t="str">
            <v>SUBSECRETARÍA DISTRITAL DE CULTURA CIUDADANA Y GESTIÓN DEL CONOCIMIENTO</v>
          </cell>
          <cell r="BN783" t="str">
            <v>DIRECCIÓN DE REDES Y ACCIÓN COLECTIVA</v>
          </cell>
          <cell r="BO783" t="str">
            <v>Angélica Rocío Martínez Torres</v>
          </cell>
          <cell r="BP783">
            <v>1018421450</v>
          </cell>
          <cell r="BQ783">
            <v>4</v>
          </cell>
          <cell r="BR783" t="str">
            <v>N.A</v>
          </cell>
          <cell r="BS783" t="str">
            <v>N.A</v>
          </cell>
          <cell r="BT783" t="str">
            <v>N.A</v>
          </cell>
          <cell r="BU783" t="str">
            <v>N.A</v>
          </cell>
          <cell r="BV783" t="str">
            <v>N.A</v>
          </cell>
          <cell r="BW783" t="str">
            <v>N.A</v>
          </cell>
          <cell r="BX783" t="str">
            <v>N.A</v>
          </cell>
          <cell r="BY783" t="str">
            <v>N.A</v>
          </cell>
          <cell r="BZ783" t="str">
            <v>N.A</v>
          </cell>
          <cell r="CA783" t="str">
            <v>N.A</v>
          </cell>
        </row>
        <row r="784">
          <cell r="A784" t="str">
            <v>782</v>
          </cell>
          <cell r="B784" t="str">
            <v>CONTRATO DE PRESTACIÓN DE SERVICIOS PROFESIONALES Y/O APOYO A LA GESTIÓN</v>
          </cell>
          <cell r="C784" t="str">
            <v>SCDPI-21417-01346-25</v>
          </cell>
          <cell r="D784" t="str">
            <v>CONTRATACION DIRECTA</v>
          </cell>
          <cell r="E784" t="str">
            <v>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v>
          </cell>
          <cell r="F784" t="str">
            <v>17 17. Contrato de Prestación de Servicios</v>
          </cell>
          <cell r="G784" t="str">
            <v>1 Contratista</v>
          </cell>
          <cell r="H784" t="str">
            <v>1 Natural</v>
          </cell>
          <cell r="I784" t="str">
            <v>2 Privada (1)</v>
          </cell>
          <cell r="J784" t="str">
            <v>4 Persona Natural (2)</v>
          </cell>
          <cell r="K784" t="str">
            <v>31 31-Servicios Profesionales</v>
          </cell>
          <cell r="L784" t="str">
            <v>CO1.PCCNTR.8268283</v>
          </cell>
          <cell r="M784" t="str">
            <v>https://community.secop.gov.co/Public/Tendering/OpportunityDetail/Index?noticeUID=CO1.NTC.8701510&amp;isFromPublicArea=True&amp;isModal=False</v>
          </cell>
          <cell r="N784">
            <v>45902</v>
          </cell>
          <cell r="O784" t="str">
            <v>5 Contratación directa</v>
          </cell>
          <cell r="P784" t="str">
            <v>33 Prestación de Servicios Profesionales y Apoyo (5-8)</v>
          </cell>
          <cell r="Q784" t="str">
            <v>N/A</v>
          </cell>
          <cell r="R784" t="str">
            <v>1 1. Ley 80</v>
          </cell>
          <cell r="S784" t="str">
            <v>6 6: Prestacion de servicios</v>
          </cell>
          <cell r="T784" t="str">
            <v>1 Nacional</v>
          </cell>
          <cell r="U784" t="str">
            <v>3 3. Único Contratista</v>
          </cell>
          <cell r="V784" t="str">
            <v>YENNY STEFANIA BEDOYA
  PARRA</v>
          </cell>
          <cell r="W784" t="str">
            <v>F</v>
          </cell>
          <cell r="X784">
            <v>1233896885</v>
          </cell>
          <cell r="Y784">
            <v>2</v>
          </cell>
          <cell r="Z784" t="str">
            <v>CL 130 F 99 17</v>
          </cell>
          <cell r="AA784">
            <v>3214127005</v>
          </cell>
          <cell r="AC784" t="str">
            <v>bedoyayenny53@gmail.com</v>
          </cell>
          <cell r="AD784">
            <v>35854</v>
          </cell>
          <cell r="AE784">
            <v>28</v>
          </cell>
          <cell r="AF784" t="str">
            <v>CUNDINAMARCA - BOGOTA</v>
          </cell>
          <cell r="AG784" t="str">
            <v>Titulo Profesional en áreas de ciencias sociales y/o educación y/o artes y/o psicología y/o trabajo social y/o humanidades o afines. Sin experiencia</v>
          </cell>
          <cell r="AH784" t="str">
            <v>CIENCIAS SOCIALES</v>
          </cell>
          <cell r="AI784" t="str">
            <v>1 1. Inversión</v>
          </cell>
          <cell r="AJ784">
            <v>122</v>
          </cell>
          <cell r="AK784" t="str">
            <v>O230117330120240122</v>
          </cell>
          <cell r="AL784" t="str">
            <v>Innovación y cambio cultural para la transformación de comportamientos que promuevan el orgullo por la ciudad de Bogotá D.C.</v>
          </cell>
          <cell r="AN784">
            <v>24585000</v>
          </cell>
          <cell r="AQ784">
            <v>24585000</v>
          </cell>
          <cell r="AU784">
            <v>24585000</v>
          </cell>
          <cell r="AV784">
            <v>4917000</v>
          </cell>
          <cell r="AW784">
            <v>2425</v>
          </cell>
          <cell r="AX784">
            <v>24585000</v>
          </cell>
          <cell r="AY784">
            <v>45904</v>
          </cell>
          <cell r="AZ784">
            <v>1258</v>
          </cell>
          <cell r="BA784">
            <v>29502000</v>
          </cell>
          <cell r="BB784">
            <v>45828</v>
          </cell>
          <cell r="BC784">
            <v>45903</v>
          </cell>
          <cell r="BD784">
            <v>45909</v>
          </cell>
          <cell r="BE784">
            <v>46021</v>
          </cell>
          <cell r="BF784">
            <v>46021</v>
          </cell>
          <cell r="BG784" t="str">
            <v>2 2-Ejecución</v>
          </cell>
          <cell r="BH784" t="str">
            <v>5 MESES</v>
          </cell>
          <cell r="BI784" t="str">
            <v>1 1. Días</v>
          </cell>
          <cell r="BJ784">
            <v>111</v>
          </cell>
          <cell r="BK784">
            <v>0</v>
          </cell>
          <cell r="BL784">
            <v>111</v>
          </cell>
          <cell r="BM784" t="str">
            <v>SUBSECRETARÍA DISTRITAL DE CULTURA CIUDADANA Y GESTIÓN DEL CONOCIMIENTO</v>
          </cell>
          <cell r="BN784" t="str">
            <v>DIRECCIÓN OBSERVATORIO Y GESTIÓN DEL CONOCIMIENTO CULTURAL</v>
          </cell>
          <cell r="BO784" t="str">
            <v>Julian Felipe Duarte Alvarez</v>
          </cell>
          <cell r="BP784">
            <v>1019071928</v>
          </cell>
          <cell r="BQ784">
            <v>3</v>
          </cell>
          <cell r="BR784" t="str">
            <v>N.A</v>
          </cell>
          <cell r="BS784" t="str">
            <v>N.A</v>
          </cell>
          <cell r="BT784" t="str">
            <v>N.A</v>
          </cell>
          <cell r="BU784" t="str">
            <v>N.A</v>
          </cell>
          <cell r="BV784" t="str">
            <v>N.A</v>
          </cell>
          <cell r="BW784" t="str">
            <v>N.A</v>
          </cell>
          <cell r="BX784" t="str">
            <v>N.A</v>
          </cell>
          <cell r="BY784" t="str">
            <v>N.A</v>
          </cell>
          <cell r="BZ784" t="str">
            <v>N.A</v>
          </cell>
          <cell r="CA784" t="str">
            <v>N.A</v>
          </cell>
        </row>
        <row r="785">
          <cell r="A785" t="str">
            <v>783</v>
          </cell>
          <cell r="B785" t="str">
            <v>CONTRATO DE PRESTACION DE SERVICIOS</v>
          </cell>
          <cell r="C785" t="str">
            <v>SCRD-MIC-37-202</v>
          </cell>
          <cell r="D785" t="str">
            <v>MÍNIMA CUANTÍA</v>
          </cell>
          <cell r="E785" t="str">
            <v>Prestar los servicios de recogida, transporte, almacenamiento y disposición final de residuos especiales y peligrosos generados en las sedes de la Secretaría Distrital de Cultura, Recreación y Deporte, de conformidad con los requerimientos sanitarios, ambientales y técnicos establecidos por las normas vigentes que rigen esta actividad</v>
          </cell>
          <cell r="F785" t="str">
            <v>17 17. Contrato de Prestación de Servicios</v>
          </cell>
          <cell r="G785" t="str">
            <v>1 Contratista</v>
          </cell>
          <cell r="H785" t="str">
            <v>2 Jurídica</v>
          </cell>
          <cell r="I785" t="str">
            <v>3 Pública (2-3)</v>
          </cell>
          <cell r="J785" t="str">
            <v>6 ESP (3)</v>
          </cell>
          <cell r="K785" t="str">
            <v>49 49-Otros Servicios</v>
          </cell>
          <cell r="L785" t="str">
            <v>CO1.PCCNTR.8271471</v>
          </cell>
          <cell r="M785" t="str">
            <v>https://community.secop.gov.co/Public/Tendering/OpportunityDetail/Index?noticeUID=CO1.NTC.8590107&amp;isFromPublicArea=True&amp;isModal=False</v>
          </cell>
          <cell r="N785">
            <v>45908</v>
          </cell>
          <cell r="O785" t="str">
            <v>4 Mínima cuantía</v>
          </cell>
          <cell r="P785" t="str">
            <v>30 Porcentaje Mínima Cuantía (4)</v>
          </cell>
          <cell r="Q785" t="str">
            <v>N/A</v>
          </cell>
          <cell r="R785" t="str">
            <v>1 1. Ley 80</v>
          </cell>
          <cell r="S785" t="str">
            <v>6 6: Prestacion de servicios</v>
          </cell>
          <cell r="T785" t="str">
            <v>1 Nacional</v>
          </cell>
          <cell r="U785" t="str">
            <v>3 3. Único Contratista</v>
          </cell>
          <cell r="V785" t="str">
            <v>BIOLOGICOS Y CONTAMINADOS S.A.S. E.S.P.</v>
          </cell>
          <cell r="W785" t="str">
            <v>N.A</v>
          </cell>
          <cell r="X785">
            <v>900448985</v>
          </cell>
          <cell r="Y785">
            <v>8</v>
          </cell>
          <cell r="Z785" t="str">
            <v>CL 29 41 35</v>
          </cell>
          <cell r="AA785" t="str">
            <v>3 1 5 8 6 3 0 6 9 0</v>
          </cell>
          <cell r="AB785" t="str">
            <v>abogadojunior@atica.co</v>
          </cell>
          <cell r="AC785" t="str">
            <v>abogadojunior@atica.co</v>
          </cell>
          <cell r="AD785" t="str">
            <v>N.A</v>
          </cell>
          <cell r="AE785" t="str">
            <v>N.A</v>
          </cell>
          <cell r="AF785" t="str">
            <v>N.A</v>
          </cell>
          <cell r="AG785" t="str">
            <v>N.A</v>
          </cell>
          <cell r="AH785" t="str">
            <v>N.A</v>
          </cell>
          <cell r="AI785" t="str">
            <v>1 1. Inversión</v>
          </cell>
          <cell r="AJ785">
            <v>4311</v>
          </cell>
          <cell r="AK785" t="str">
            <v>O21202020090494311</v>
          </cell>
          <cell r="AL785" t="str">
            <v>Servicios de preparación, consolidación y almacenamiento de desechos peligrosos</v>
          </cell>
          <cell r="AN785">
            <v>1729000</v>
          </cell>
          <cell r="AQ785">
            <v>1729000</v>
          </cell>
          <cell r="AU785">
            <v>1729000</v>
          </cell>
          <cell r="AV785">
            <v>0</v>
          </cell>
          <cell r="AW785">
            <v>2417</v>
          </cell>
          <cell r="AX785">
            <v>1729000</v>
          </cell>
          <cell r="AY785">
            <v>45904</v>
          </cell>
          <cell r="AZ785">
            <v>1330</v>
          </cell>
          <cell r="BA785">
            <v>1729000</v>
          </cell>
          <cell r="BB785">
            <v>45848</v>
          </cell>
          <cell r="BC785">
            <v>45908</v>
          </cell>
          <cell r="BD785">
            <v>45918</v>
          </cell>
          <cell r="BE785">
            <v>46022</v>
          </cell>
          <cell r="BF785">
            <v>46142</v>
          </cell>
          <cell r="BG785" t="str">
            <v>2 2-Ejecución</v>
          </cell>
          <cell r="BH785" t="str">
            <v>3 MESES</v>
          </cell>
          <cell r="BI785" t="str">
            <v>1 1. Días</v>
          </cell>
          <cell r="BJ785">
            <v>103</v>
          </cell>
          <cell r="BK785">
            <v>120</v>
          </cell>
          <cell r="BL785">
            <v>223</v>
          </cell>
          <cell r="BM785" t="str">
            <v>DIRECCIÓN DE GESTIÓN CORPORATIVA Y RELACIÓN CON EL CIUDADANO</v>
          </cell>
          <cell r="BN785" t="str">
            <v>DIRECCIÓN DE GESTIÓN CORPORATIVA Y RELACIÓN CON EL CIUDADANO</v>
          </cell>
          <cell r="BO785" t="str">
            <v>Jason Fernando Bolivar Silva</v>
          </cell>
          <cell r="BP785">
            <v>1022336835</v>
          </cell>
          <cell r="BQ785">
            <v>7</v>
          </cell>
          <cell r="BR785" t="str">
            <v>JOHN DEMIS IZQUIERDO PUERTO</v>
          </cell>
          <cell r="BS785">
            <v>80211195</v>
          </cell>
          <cell r="BT785" t="str">
            <v>NO</v>
          </cell>
          <cell r="BU785" t="str">
            <v>N.A</v>
          </cell>
          <cell r="BV785" t="str">
            <v>N.A</v>
          </cell>
          <cell r="BW785" t="str">
            <v>N.A</v>
          </cell>
          <cell r="BX785" t="str">
            <v>N.A</v>
          </cell>
          <cell r="BY785" t="str">
            <v>N.A</v>
          </cell>
          <cell r="BZ785" t="str">
            <v>N.A</v>
          </cell>
          <cell r="CA785" t="str">
            <v>N.A</v>
          </cell>
        </row>
        <row r="786">
          <cell r="A786" t="str">
            <v>784</v>
          </cell>
          <cell r="B786" t="str">
            <v>COMPRAVENTA</v>
          </cell>
          <cell r="C786" t="str">
            <v>BIBLORED - ALIANZA DISTRIBUIDORA DE COLOMBIA S.A.S</v>
          </cell>
          <cell r="D786" t="str">
            <v>CONTRATACION DIRECTA</v>
          </cell>
          <cell r="E786" t="str">
            <v>adquisición de colecciones editoriales de alianza distribuidora de colombia sas, en el marco del componente de dotación, para el proyecto de regalías con código bpin 2023011010004 "fortalecimiento de la red distrital de bibliotecas públicas - biblored de bogotá".</v>
          </cell>
          <cell r="F786" t="str">
            <v>8 8. Compraventa</v>
          </cell>
          <cell r="G786" t="str">
            <v>1 Contratista</v>
          </cell>
          <cell r="H786" t="str">
            <v>2 Jurídica</v>
          </cell>
          <cell r="I786" t="str">
            <v>2 Privada (1)</v>
          </cell>
          <cell r="J786" t="str">
            <v>3 Privadas (2)</v>
          </cell>
          <cell r="K786" t="str">
            <v>121 121-Compraventa (Bienes Muebles)</v>
          </cell>
          <cell r="L786" t="str">
            <v>CO1.PCCNTR.8268849</v>
          </cell>
          <cell r="M786" t="str">
            <v>https://community.secop.gov.co/Public/Tendering/OpportunityDetail/Index?noticeUID=CO1.NTC.8702048&amp;isFromPublicArea=True&amp;isModal=False</v>
          </cell>
          <cell r="N786">
            <v>45902</v>
          </cell>
          <cell r="O786" t="str">
            <v>5 Contratación directa</v>
          </cell>
          <cell r="P786" t="str">
            <v>29 Otras Formas de Contratación Directa (5)</v>
          </cell>
          <cell r="Q786" t="str">
            <v>N/A</v>
          </cell>
          <cell r="R786" t="str">
            <v>1 1. Ley 80</v>
          </cell>
          <cell r="S786" t="str">
            <v>8 8: Cultura</v>
          </cell>
          <cell r="T786" t="str">
            <v>1 Nacional</v>
          </cell>
          <cell r="U786" t="str">
            <v>3 3. Único Contratista</v>
          </cell>
          <cell r="V786" t="str">
            <v>ALIANZA DISTRIBUIDORA DE COLOMBIA S.A.S</v>
          </cell>
          <cell r="W786" t="str">
            <v>N.A</v>
          </cell>
          <cell r="X786">
            <v>890925113</v>
          </cell>
          <cell r="Y786">
            <v>3</v>
          </cell>
          <cell r="Z786" t="str">
            <v>CARRERA 6 No. 67-37</v>
          </cell>
          <cell r="AA786">
            <v>3127275</v>
          </cell>
          <cell r="AB786" t="str">
            <v>aliandis@cable.net.co</v>
          </cell>
          <cell r="AC786" t="str">
            <v>aliandis@cable.net.co</v>
          </cell>
          <cell r="AD786" t="str">
            <v>N.A</v>
          </cell>
          <cell r="AE786" t="str">
            <v>N.A</v>
          </cell>
          <cell r="AF786" t="str">
            <v>N.A</v>
          </cell>
          <cell r="AG786" t="str">
            <v>N.A</v>
          </cell>
          <cell r="AH786" t="str">
            <v>N.A</v>
          </cell>
          <cell r="AI786" t="str">
            <v>1 1. Inversión</v>
          </cell>
          <cell r="AK786" t="str">
            <v>00AR-3301-1603-2023-01101-0004</v>
          </cell>
          <cell r="AL786" t="str">
            <v>FORTALECIMIENTO DE LA RED DISTRITAL DE BIBLIOTECAS PÚBLICAS - BIBLORED DE BOGOTÁ</v>
          </cell>
          <cell r="AN786">
            <v>56733054</v>
          </cell>
          <cell r="AQ786">
            <v>56733054</v>
          </cell>
          <cell r="AU786">
            <v>56733054</v>
          </cell>
          <cell r="AV786">
            <v>0</v>
          </cell>
          <cell r="AW786">
            <v>8525</v>
          </cell>
          <cell r="AX786">
            <v>56733054</v>
          </cell>
          <cell r="AY786">
            <v>45908</v>
          </cell>
          <cell r="AZ786">
            <v>8425</v>
          </cell>
          <cell r="BA786">
            <v>56733054</v>
          </cell>
          <cell r="BB786">
            <v>45862</v>
          </cell>
          <cell r="BC786">
            <v>45904</v>
          </cell>
          <cell r="BD786">
            <v>45912</v>
          </cell>
          <cell r="BE786">
            <v>45972</v>
          </cell>
          <cell r="BF786">
            <v>45972</v>
          </cell>
          <cell r="BG786" t="str">
            <v>2 2-Ejecución</v>
          </cell>
          <cell r="BH786" t="str">
            <v>2 MESES</v>
          </cell>
          <cell r="BI786" t="str">
            <v>1 1. Días</v>
          </cell>
          <cell r="BJ786">
            <v>59</v>
          </cell>
          <cell r="BK786">
            <v>0</v>
          </cell>
          <cell r="BL786">
            <v>59</v>
          </cell>
          <cell r="BM786" t="str">
            <v>DIRECCIÓN DE LECTURA Y BIBLIOTECAS</v>
          </cell>
          <cell r="BN786" t="str">
            <v>DIRECCIÓN DE LECTURA Y BIBLIOTECAS</v>
          </cell>
          <cell r="BO786" t="str">
            <v>Bibiana Andrea Victorino Ramírez</v>
          </cell>
          <cell r="BP786">
            <v>52880976</v>
          </cell>
          <cell r="BQ786">
            <v>7</v>
          </cell>
          <cell r="BR786" t="str">
            <v>OLGA ACEVEDO ACEVEDO</v>
          </cell>
          <cell r="BS786">
            <v>41492748</v>
          </cell>
          <cell r="BT786" t="str">
            <v>N.A</v>
          </cell>
          <cell r="BU786" t="str">
            <v>N.A</v>
          </cell>
          <cell r="BV786" t="str">
            <v>N.A</v>
          </cell>
          <cell r="BW786" t="str">
            <v>N.A</v>
          </cell>
          <cell r="BX786" t="str">
            <v>NO</v>
          </cell>
          <cell r="BY786" t="str">
            <v>N.A</v>
          </cell>
          <cell r="BZ786" t="str">
            <v>N.A</v>
          </cell>
          <cell r="CA786" t="str">
            <v>N.A</v>
          </cell>
        </row>
        <row r="787">
          <cell r="A787" t="str">
            <v>785</v>
          </cell>
          <cell r="B787" t="str">
            <v>CONTRATO DE PRESTACIÓN DE SERVICIOS PROFESIONALES Y/O APOYO A LA GESTIÓN</v>
          </cell>
          <cell r="C787" t="str">
            <v>SCDPI-21420-01435-25</v>
          </cell>
          <cell r="D787" t="str">
            <v>CONTRATACION DIRECTA</v>
          </cell>
          <cell r="E787" t="str">
            <v>Prestar servicios de apoyo a la gestión a la Secretaría de Cultura, Recreación y Deporte — Dirección de Gestión Corporativa y Relación con el Ciudadano - Grupo Interno de Trabajo de Gestión de Servicios Administrativos, para el desarrollo de actividades de clasificación, organización y descripción documental de los archivos de la entidad.</v>
          </cell>
          <cell r="F787" t="str">
            <v>17 17. Contrato de Prestación de Servicios</v>
          </cell>
          <cell r="G787" t="str">
            <v>1 Contratista</v>
          </cell>
          <cell r="H787" t="str">
            <v>1 Natural</v>
          </cell>
          <cell r="I787" t="str">
            <v>2 Privada (1)</v>
          </cell>
          <cell r="J787" t="str">
            <v>4 Persona Natural (2)</v>
          </cell>
          <cell r="K787" t="str">
            <v>33 33-Servicios Apoyo a la Gestion de la Entidad (servicios administrativos)</v>
          </cell>
          <cell r="L787" t="str">
            <v>CO1.PCCNTR.8272024</v>
          </cell>
          <cell r="M787" t="str">
            <v>https://community.secop.gov.co/Public/Tendering/OpportunityDetail/Index?noticeUID=CO1.NTC.8705092&amp;isFromPublicArea=True&amp;isModal=False</v>
          </cell>
          <cell r="N787">
            <v>45902</v>
          </cell>
          <cell r="O787" t="str">
            <v>5 Contratación directa</v>
          </cell>
          <cell r="P787" t="str">
            <v>33 Prestación de Servicios Profesionales y Apoyo (5-8)</v>
          </cell>
          <cell r="Q787" t="str">
            <v>N/A</v>
          </cell>
          <cell r="R787" t="str">
            <v>1 1. Ley 80</v>
          </cell>
          <cell r="S787" t="str">
            <v>6 6: Prestacion de servicios</v>
          </cell>
          <cell r="T787" t="str">
            <v>1 Nacional</v>
          </cell>
          <cell r="U787" t="str">
            <v>3 3. Único Contratista</v>
          </cell>
          <cell r="V787" t="str">
            <v>ANA MARIA MORALES</v>
          </cell>
          <cell r="W787" t="str">
            <v>F</v>
          </cell>
          <cell r="X787">
            <v>1032402799</v>
          </cell>
          <cell r="Y787">
            <v>9</v>
          </cell>
          <cell r="Z787" t="str">
            <v>KR 150 C 142 C 20</v>
          </cell>
          <cell r="AA787">
            <v>3144105666</v>
          </cell>
          <cell r="AB787" t="str">
            <v>ana.morales@scrd.gov.co</v>
          </cell>
          <cell r="AC787" t="str">
            <v>anamariamorales20016@gmail.com</v>
          </cell>
          <cell r="AD787">
            <v>32144</v>
          </cell>
          <cell r="AE787">
            <v>38</v>
          </cell>
          <cell r="AF787" t="str">
            <v>CUNDINAMARCA - BOGOTA</v>
          </cell>
          <cell r="AG787" t="str">
            <v>ESTUDIOS ACADEMICOS: Técnico Asistencia en organización de Archivos . EXPERIENCIA: experiencia mínima de un (1) años gestión documental y/o foliación, rotulación y/o depuración y/o organización de inventarios documentales y/o aplicación de tablas de retención y valoración documental</v>
          </cell>
          <cell r="AH787" t="str">
            <v>TECNICO EN ASISTENCIA EN ORGANIZACION DE ARCHIVOS</v>
          </cell>
          <cell r="AI787" t="str">
            <v>1 1. Inversión</v>
          </cell>
          <cell r="AJ787">
            <v>163</v>
          </cell>
          <cell r="AK787" t="str">
            <v>O230117459920240163</v>
          </cell>
          <cell r="AL787" t="str">
            <v>Fortalecimiento Institucional para una Gobernanza Pública Confiable en Bogotá D.C.</v>
          </cell>
          <cell r="AN787">
            <v>11151700</v>
          </cell>
          <cell r="AO787">
            <v>2506000</v>
          </cell>
          <cell r="AQ787">
            <v>13657700</v>
          </cell>
          <cell r="AU787">
            <v>13657700</v>
          </cell>
          <cell r="AV787">
            <v>3759000</v>
          </cell>
          <cell r="AW787">
            <v>2426</v>
          </cell>
          <cell r="AX787">
            <v>11151700</v>
          </cell>
          <cell r="AY787">
            <v>45905</v>
          </cell>
          <cell r="AZ787">
            <v>1337</v>
          </cell>
          <cell r="BA787">
            <v>11151700</v>
          </cell>
          <cell r="BB787">
            <v>45848</v>
          </cell>
          <cell r="BC787">
            <v>45903</v>
          </cell>
          <cell r="BD787">
            <v>45911</v>
          </cell>
          <cell r="BE787">
            <v>45960</v>
          </cell>
          <cell r="BF787">
            <v>46021</v>
          </cell>
          <cell r="BG787" t="str">
            <v>2 2-Ejecución</v>
          </cell>
          <cell r="BH787" t="str">
            <v>2 MESES Y 29 DIAS</v>
          </cell>
          <cell r="BI787" t="str">
            <v>1 1. Días</v>
          </cell>
          <cell r="BJ787">
            <v>49</v>
          </cell>
          <cell r="BK787">
            <v>20</v>
          </cell>
          <cell r="BL787">
            <v>69</v>
          </cell>
          <cell r="BM787" t="str">
            <v>DIRECCIÓN DE GESTIÓN CORPORATIVA Y RELACIÓN CON EL CIUDADANO</v>
          </cell>
          <cell r="BN787" t="str">
            <v>GRUPO INTERNO DE TRABAJO DE SERVICIOS ADMINISTRATIVOS</v>
          </cell>
          <cell r="BO787" t="str">
            <v>Paola Andrea Ramirez Gutierrez</v>
          </cell>
          <cell r="BP787">
            <v>52478000</v>
          </cell>
          <cell r="BQ787">
            <v>1</v>
          </cell>
          <cell r="BR787" t="str">
            <v>N.A</v>
          </cell>
          <cell r="BS787" t="str">
            <v>N.A</v>
          </cell>
          <cell r="BT787" t="str">
            <v>N.A</v>
          </cell>
          <cell r="BU787" t="str">
            <v>N.A</v>
          </cell>
          <cell r="BV787" t="str">
            <v>N.A</v>
          </cell>
          <cell r="BW787" t="str">
            <v>N.A</v>
          </cell>
          <cell r="BX787" t="str">
            <v>N.A</v>
          </cell>
          <cell r="BY787" t="str">
            <v>N.A</v>
          </cell>
          <cell r="BZ787" t="str">
            <v>N.A</v>
          </cell>
          <cell r="CA787" t="str">
            <v>N.A</v>
          </cell>
        </row>
        <row r="788">
          <cell r="A788" t="str">
            <v>786</v>
          </cell>
          <cell r="B788" t="str">
            <v>CONTRATO DE PRESTACIÓN DE SERVICIOS PROFESIONALES Y/O APOYO A LA GESTIÓN</v>
          </cell>
          <cell r="C788" t="str">
            <v>SCDPI-21417-01485-25</v>
          </cell>
          <cell r="D788" t="str">
            <v>CONTRATACION DIRECTA</v>
          </cell>
          <cell r="E788" t="str">
            <v>Prestar servicios profesionales a la Secretaría de Cultura Recreación y Deporte - Dirección de Redes y Acción Colectiva, gestionando y tramitando el seguimiento de las actividades administrativas y financieras, en el marco del convenio Interadministrativo No. 611 de 2025</v>
          </cell>
          <cell r="F788" t="str">
            <v>17 17. Contrato de Prestación de Servicios</v>
          </cell>
          <cell r="G788" t="str">
            <v>1 Contratista</v>
          </cell>
          <cell r="H788" t="str">
            <v>1 Natural</v>
          </cell>
          <cell r="I788" t="str">
            <v>2 Privada (1)</v>
          </cell>
          <cell r="J788" t="str">
            <v>4 Persona Natural (2)</v>
          </cell>
          <cell r="K788" t="str">
            <v>31 31-Servicios Profesionales</v>
          </cell>
          <cell r="L788" t="str">
            <v>CO1.PCCNTR.8276377</v>
          </cell>
          <cell r="M788" t="str">
            <v>https://community.secop.gov.co/Public/Tendering/OpportunityDetail/Index?noticeUID=CO1.NTC.8706077&amp;isFromPublicArea=True&amp;isModal=False</v>
          </cell>
          <cell r="N788">
            <v>45902</v>
          </cell>
          <cell r="O788" t="str">
            <v>5 Contratación directa</v>
          </cell>
          <cell r="P788" t="str">
            <v>33 Prestación de Servicios Profesionales y Apoyo (5-8)</v>
          </cell>
          <cell r="Q788" t="str">
            <v>N/A</v>
          </cell>
          <cell r="R788" t="str">
            <v>1 1. Ley 80</v>
          </cell>
          <cell r="S788" t="str">
            <v>6 6: Prestacion de servicios</v>
          </cell>
          <cell r="T788" t="str">
            <v>1 Nacional</v>
          </cell>
          <cell r="U788" t="str">
            <v>3 3. Único Contratista</v>
          </cell>
          <cell r="V788" t="str">
            <v>JUAN PABLO SIERRA FORERO</v>
          </cell>
          <cell r="W788" t="str">
            <v>M</v>
          </cell>
          <cell r="X788">
            <v>1019007021</v>
          </cell>
          <cell r="Y788">
            <v>7</v>
          </cell>
          <cell r="Z788" t="str">
            <v>CL 76 7 40 AP 301</v>
          </cell>
          <cell r="AA788">
            <v>6014599416</v>
          </cell>
          <cell r="AB788" t="str">
            <v>juan.sierra@mail.scrd.gov.co</v>
          </cell>
          <cell r="AD788">
            <v>31626</v>
          </cell>
          <cell r="AE788">
            <v>39</v>
          </cell>
          <cell r="AF788" t="str">
            <v>CUNDINAMARCA - BOGOTA</v>
          </cell>
          <cell r="AG788" t="str">
            <v>Titulo profesional en administración,y/o economía, y/o contaduría y/o ingenierías o afines, con mas de tres (3) años de experiencia, en la gestión o desarrollo de proyectos, o procesos de planeación, o actividades administrativas y operativas.</v>
          </cell>
          <cell r="AH788" t="str">
            <v>ADMINISTRADOR DE EMPRESAS</v>
          </cell>
          <cell r="AI788" t="str">
            <v>1 1. Inversión</v>
          </cell>
          <cell r="AJ788">
            <v>122</v>
          </cell>
          <cell r="AK788" t="str">
            <v>O230117330120240122</v>
          </cell>
          <cell r="AL788" t="str">
            <v>Innovación y cambio cultural para la transformación de comportamientos que promuevan el orgullo por la ciudad de Bogotá D.C.</v>
          </cell>
          <cell r="AN788">
            <v>31476000</v>
          </cell>
          <cell r="AQ788">
            <v>31476000</v>
          </cell>
          <cell r="AU788">
            <v>31476000</v>
          </cell>
          <cell r="AV788">
            <v>7320000</v>
          </cell>
          <cell r="AW788">
            <v>2455</v>
          </cell>
          <cell r="AX788">
            <v>31476000</v>
          </cell>
          <cell r="AY788">
            <v>45909</v>
          </cell>
          <cell r="AZ788">
            <v>1385</v>
          </cell>
          <cell r="BA788">
            <v>36600000</v>
          </cell>
          <cell r="BB788">
            <v>45868</v>
          </cell>
          <cell r="BC788">
            <v>45905</v>
          </cell>
          <cell r="BD788">
            <v>45910</v>
          </cell>
          <cell r="BE788">
            <v>46022</v>
          </cell>
          <cell r="BF788">
            <v>46022</v>
          </cell>
          <cell r="BG788" t="str">
            <v>2 2-Ejecución</v>
          </cell>
          <cell r="BH788" t="str">
            <v>4 MESES Y 9 DIAS</v>
          </cell>
          <cell r="BI788" t="str">
            <v>1 1. Días</v>
          </cell>
          <cell r="BJ788">
            <v>111</v>
          </cell>
          <cell r="BK788">
            <v>0</v>
          </cell>
          <cell r="BL788">
            <v>111</v>
          </cell>
          <cell r="BM788" t="str">
            <v>SUBSECRETARÍA DISTRITAL DE CULTURA CIUDADANA Y GESTIÓN DEL CONOCIMIENTO</v>
          </cell>
          <cell r="BN788" t="str">
            <v>DIRECCIÓN DE REDES Y ACCIÓN COLECTIVA</v>
          </cell>
          <cell r="BO788" t="str">
            <v>Angélica Rocío Martínez Torres</v>
          </cell>
          <cell r="BP788">
            <v>1018421450</v>
          </cell>
          <cell r="BQ788">
            <v>4</v>
          </cell>
          <cell r="BR788" t="str">
            <v>N.A</v>
          </cell>
          <cell r="BS788" t="str">
            <v>N.A</v>
          </cell>
          <cell r="BT788" t="str">
            <v>N.A</v>
          </cell>
          <cell r="BU788" t="str">
            <v>N.A</v>
          </cell>
          <cell r="BV788" t="str">
            <v>N.A</v>
          </cell>
          <cell r="BW788" t="str">
            <v>N.A</v>
          </cell>
          <cell r="BX788" t="str">
            <v>N.A</v>
          </cell>
          <cell r="BY788" t="str">
            <v>N.A</v>
          </cell>
          <cell r="BZ788" t="str">
            <v>N.A</v>
          </cell>
          <cell r="CA788" t="str">
            <v>N.A</v>
          </cell>
        </row>
        <row r="789">
          <cell r="A789" t="str">
            <v>787</v>
          </cell>
          <cell r="B789" t="str">
            <v>CONTRATO DE PRESTACIÓN DE SERVICIOS PROFESIONALES Y/O APOYO A LA GESTIÓN</v>
          </cell>
          <cell r="C789" t="str">
            <v>SCDPI-220-01482-25</v>
          </cell>
          <cell r="D789" t="str">
            <v>CONTRATACION DIRECTA</v>
          </cell>
          <cell r="E789" t="str">
            <v>Prestar los servicios profesionales para el soporte técnico, mantenimiento correctivo y evolutivo, y la optimización de las plataformas tecnológicas utilizadas por la Secretaría de Cultura, Recreación y Deporte (SCRD) en el marco de la implementación de los convenios 740 y 755 del programa Más Cultura Local., garantizando el funcionamiento adecuado, seguro y eficiente de los sistemas involucrados en los procesos de priorización, convocatoria, seguimiento, ejecución y monitoreo de los incentivos, estímulos
  y reconocimientos del programa.</v>
          </cell>
          <cell r="F789" t="str">
            <v>17 17. Contrato de Prestación de Servicios</v>
          </cell>
          <cell r="G789" t="str">
            <v>1 Contratista</v>
          </cell>
          <cell r="H789" t="str">
            <v>1 Natural</v>
          </cell>
          <cell r="I789" t="str">
            <v>2 Privada (1)</v>
          </cell>
          <cell r="J789" t="str">
            <v>4 Persona Natural (2)</v>
          </cell>
          <cell r="K789" t="str">
            <v>31 31-Servicios Profesionales</v>
          </cell>
          <cell r="L789" t="str">
            <v>CO1.PCCNTR.8276326</v>
          </cell>
          <cell r="M789" t="str">
            <v>https://community.secop.gov.co/Public/Tendering/OpportunityDetail/Index?noticeUID=CO1.NTC.8709958&amp;isFromPublicArea=True&amp;isModal=False</v>
          </cell>
          <cell r="N789">
            <v>45903</v>
          </cell>
          <cell r="O789" t="str">
            <v>5 Contratación directa</v>
          </cell>
          <cell r="P789" t="str">
            <v>33 Prestación de Servicios Profesionales y Apoyo (5-8)</v>
          </cell>
          <cell r="Q789" t="str">
            <v>N/A</v>
          </cell>
          <cell r="R789" t="str">
            <v>1 1. Ley 80</v>
          </cell>
          <cell r="S789" t="str">
            <v>6 6: Prestacion de servicios</v>
          </cell>
          <cell r="T789" t="str">
            <v>1 Nacional</v>
          </cell>
          <cell r="U789" t="str">
            <v>3 3. Único Contratista</v>
          </cell>
          <cell r="V789" t="str">
            <v>JULIAN DAVID PARRA BELLO</v>
          </cell>
          <cell r="W789" t="str">
            <v>M</v>
          </cell>
          <cell r="X789">
            <v>1010247567</v>
          </cell>
          <cell r="Y789">
            <v>2</v>
          </cell>
          <cell r="Z789" t="str">
            <v>Call 56 h sur 93c -98</v>
          </cell>
          <cell r="AA789">
            <v>3124090554</v>
          </cell>
          <cell r="AB789" t="str">
            <v>julian.parra@mail.scrd.gov.co</v>
          </cell>
          <cell r="AC789" t="str">
            <v>julianparrab711@gmail.com</v>
          </cell>
          <cell r="AD789">
            <v>36411</v>
          </cell>
          <cell r="AE789">
            <v>26</v>
          </cell>
          <cell r="AF789" t="str">
            <v>CUNDINAMARCA - BOGOTA</v>
          </cell>
          <cell r="AG789" t="str">
            <v>Profesional Ciencias Sociales, bellas artes, ciencias de la educación, ingenierías, administración, economía, con dos (2) años de experiencia relacionada</v>
          </cell>
          <cell r="AH789" t="str">
            <v>INGENIERO ELECTRONICO</v>
          </cell>
          <cell r="AI789" t="str">
            <v>1 1. Inversión</v>
          </cell>
          <cell r="AJ789">
            <v>152</v>
          </cell>
          <cell r="AK789" t="str">
            <v>O230117330120240152</v>
          </cell>
          <cell r="AL789" t="str">
            <v>Fortalecimiento del Fomento para el Desarrollo de Procesos Culturales Sostenibles en Bogotá D.C</v>
          </cell>
          <cell r="AN789">
            <v>19557000</v>
          </cell>
          <cell r="AO789">
            <v>6301700</v>
          </cell>
          <cell r="AQ789">
            <v>25858700</v>
          </cell>
          <cell r="AU789">
            <v>25858700</v>
          </cell>
          <cell r="AV789">
            <v>6519000</v>
          </cell>
          <cell r="AW789">
            <v>2464</v>
          </cell>
          <cell r="AX789">
            <v>6519000</v>
          </cell>
          <cell r="AY789">
            <v>45909</v>
          </cell>
          <cell r="AZ789">
            <v>1394</v>
          </cell>
          <cell r="BA789">
            <v>19557000</v>
          </cell>
          <cell r="BB789">
            <v>45874</v>
          </cell>
          <cell r="BC789">
            <v>45908</v>
          </cell>
          <cell r="BD789">
            <v>45917</v>
          </cell>
          <cell r="BE789">
            <v>46007</v>
          </cell>
          <cell r="BF789">
            <v>46037</v>
          </cell>
          <cell r="BG789" t="str">
            <v>2 2-Ejecución</v>
          </cell>
          <cell r="BH789" t="str">
            <v>3 MESES</v>
          </cell>
          <cell r="BI789" t="str">
            <v>1 1. Días</v>
          </cell>
          <cell r="BJ789">
            <v>89</v>
          </cell>
          <cell r="BK789">
            <v>29</v>
          </cell>
          <cell r="BL789">
            <v>118</v>
          </cell>
          <cell r="BM789" t="str">
            <v>SUBSECRETARÍA DE GOBERNANZA</v>
          </cell>
          <cell r="BN789" t="str">
            <v>DIRECCIÓN DE FOMENTO</v>
          </cell>
          <cell r="BO789" t="str">
            <v>Juan Diego Jaramillo Morales</v>
          </cell>
          <cell r="BP789">
            <v>8357126</v>
          </cell>
          <cell r="BQ789">
            <v>1</v>
          </cell>
          <cell r="BR789" t="str">
            <v>N.A</v>
          </cell>
          <cell r="BS789" t="str">
            <v>N.A</v>
          </cell>
          <cell r="BT789" t="str">
            <v>N.A</v>
          </cell>
          <cell r="BU789" t="str">
            <v>N.A</v>
          </cell>
          <cell r="BV789" t="str">
            <v>N.A</v>
          </cell>
          <cell r="BW789" t="str">
            <v>N.A</v>
          </cell>
          <cell r="BX789" t="str">
            <v>N.A</v>
          </cell>
          <cell r="BY789" t="str">
            <v>N.A</v>
          </cell>
          <cell r="BZ789" t="str">
            <v>N.A</v>
          </cell>
          <cell r="CA789" t="str">
            <v>N.A</v>
          </cell>
        </row>
        <row r="790">
          <cell r="A790" t="str">
            <v>788</v>
          </cell>
          <cell r="B790" t="str">
            <v>CONTRATO DE PRESTACIÓN DE SERVICIOS PROFESIONALES Y/O APOYO A LA GESTIÓN</v>
          </cell>
          <cell r="C790" t="str">
            <v>SCDPI-21416-01509-25</v>
          </cell>
          <cell r="D790" t="str">
            <v>CONTRATACION DIRECTA</v>
          </cell>
          <cell r="E790" t="str">
            <v>Prestar de servicios de apoyo a la gestión a la Secretaría de Cultura Recreación y Deporte, Subsecretaría de Gobernanza, con el fin de desarrollar actividades la producción de los eventos y proyectos a cargo de la Subsecretaría.</v>
          </cell>
          <cell r="F790" t="str">
            <v>17 17. Contrato de Prestación de Servicios</v>
          </cell>
          <cell r="G790" t="str">
            <v>1 Contratista</v>
          </cell>
          <cell r="H790" t="str">
            <v>1 Natural</v>
          </cell>
          <cell r="I790" t="str">
            <v>2 Privada (1)</v>
          </cell>
          <cell r="J790" t="str">
            <v>4 Persona Natural (2)</v>
          </cell>
          <cell r="K790" t="str">
            <v>33 33-Servicios Apoyo a la Gestion de la Entidad (servicios administrativos)</v>
          </cell>
          <cell r="L790" t="str">
            <v>CO1.PCCNTR.8276509</v>
          </cell>
          <cell r="M790" t="str">
            <v>https://community.secop.gov.co/Public/Tendering/OpportunityDetail/Index?noticeUID=CO1.NTC.8711723&amp;isFromPublicArea=True&amp;isModal=False</v>
          </cell>
          <cell r="N790">
            <v>45904</v>
          </cell>
          <cell r="O790" t="str">
            <v>5 Contratación directa</v>
          </cell>
          <cell r="P790" t="str">
            <v>33 Prestación de Servicios Profesionales y Apoyo (5-8)</v>
          </cell>
          <cell r="Q790" t="str">
            <v>N/A</v>
          </cell>
          <cell r="R790" t="str">
            <v>1 1. Ley 80</v>
          </cell>
          <cell r="S790" t="str">
            <v>6 6: Prestacion de servicios</v>
          </cell>
          <cell r="T790" t="str">
            <v>1 Nacional</v>
          </cell>
          <cell r="U790" t="str">
            <v>3 3. Único Contratista</v>
          </cell>
          <cell r="V790" t="str">
            <v>GINNA LORENA LINARES CÁCERES</v>
          </cell>
          <cell r="W790" t="str">
            <v>F</v>
          </cell>
          <cell r="X790">
            <v>1070970433</v>
          </cell>
          <cell r="Y790">
            <v>2</v>
          </cell>
          <cell r="Z790" t="str">
            <v>KR 14 7 63</v>
          </cell>
          <cell r="AA790">
            <v>3204666837</v>
          </cell>
          <cell r="AB790" t="str">
            <v>ginna.linares@scrd.gov.co </v>
          </cell>
          <cell r="AC790" t="str">
            <v>lorenagllc9@outlook.com</v>
          </cell>
          <cell r="AD790">
            <v>34501</v>
          </cell>
          <cell r="AE790">
            <v>31</v>
          </cell>
          <cell r="AF790" t="str">
            <v>CUNDINAMARCA - BOGOTA</v>
          </cell>
          <cell r="AG790" t="str">
            <v>Técnico en Artes Escénicas, Técnico Profesional en Actuación y/o afines</v>
          </cell>
          <cell r="AH790" t="str">
            <v>BACHILLER</v>
          </cell>
          <cell r="AI790" t="str">
            <v>1 1. Inversión</v>
          </cell>
          <cell r="AJ790">
            <v>102</v>
          </cell>
          <cell r="AK790" t="str">
            <v>O230117330120240102</v>
          </cell>
          <cell r="AL790" t="str">
            <v>Fortalecimiento de alianzas estratégicas a nivel bilateral y multilateral para el posicionamiento de la ciudad como referente cultural y recreodeportivo en escenarios internacionales Bogotá D.C.</v>
          </cell>
          <cell r="AN790">
            <v>13200000</v>
          </cell>
          <cell r="AO790">
            <v>2310000</v>
          </cell>
          <cell r="AQ790">
            <v>15510000</v>
          </cell>
          <cell r="AU790">
            <v>15510000</v>
          </cell>
          <cell r="AV790">
            <v>3300000</v>
          </cell>
          <cell r="AW790">
            <v>2459</v>
          </cell>
          <cell r="AX790">
            <v>16502459</v>
          </cell>
          <cell r="AY790">
            <v>45909</v>
          </cell>
          <cell r="AZ790">
            <v>1398</v>
          </cell>
          <cell r="BA790">
            <v>13200000</v>
          </cell>
          <cell r="BB790">
            <v>45880</v>
          </cell>
          <cell r="BC790">
            <v>45904</v>
          </cell>
          <cell r="BD790">
            <v>45910</v>
          </cell>
          <cell r="BE790">
            <v>46022</v>
          </cell>
          <cell r="BF790">
            <v>46052</v>
          </cell>
          <cell r="BG790" t="str">
            <v>2 2-Ejecución</v>
          </cell>
          <cell r="BH790" t="str">
            <v>4 MESES</v>
          </cell>
          <cell r="BI790" t="str">
            <v>1 1. Días</v>
          </cell>
          <cell r="BJ790">
            <v>111</v>
          </cell>
          <cell r="BK790">
            <v>30</v>
          </cell>
          <cell r="BL790">
            <v>141</v>
          </cell>
          <cell r="BM790" t="str">
            <v>SUBSECRETARÍA DE GOBERNANZA</v>
          </cell>
          <cell r="BN790" t="str">
            <v>SUBSECRETARÍA DE GOBERNANZA</v>
          </cell>
          <cell r="BO790" t="str">
            <v>Natalia Sefair Lopez</v>
          </cell>
          <cell r="BP790">
            <v>52999380</v>
          </cell>
          <cell r="BQ790">
            <v>0</v>
          </cell>
          <cell r="BR790" t="str">
            <v>N.A</v>
          </cell>
          <cell r="BS790" t="str">
            <v>N.A</v>
          </cell>
          <cell r="BT790" t="str">
            <v>N.A</v>
          </cell>
          <cell r="BU790" t="str">
            <v>N.A</v>
          </cell>
          <cell r="BV790" t="str">
            <v>N.A</v>
          </cell>
          <cell r="BW790" t="str">
            <v>N.A</v>
          </cell>
          <cell r="BX790" t="str">
            <v>N.A</v>
          </cell>
          <cell r="BY790" t="str">
            <v>N.A</v>
          </cell>
          <cell r="BZ790" t="str">
            <v>N.A</v>
          </cell>
          <cell r="CA790" t="str">
            <v>N.A</v>
          </cell>
        </row>
        <row r="791">
          <cell r="A791" t="str">
            <v>789</v>
          </cell>
          <cell r="B791" t="str">
            <v>ORDEN DE COMPRA</v>
          </cell>
          <cell r="C791" t="str">
            <v>ORDEN DE COMPRA 151146</v>
          </cell>
          <cell r="D791" t="str">
            <v>SELECCIÓN ABREVIADA</v>
          </cell>
          <cell r="E791" t="str">
            <v>ADQUISICION DESHUMIDIFICADORES y TERMOHIGOMETROS PARA EL ARCHIVO CENTRAL DE LA SECRETARIA DE CULTURA RECREACION Y DEPORTE</v>
          </cell>
          <cell r="F791" t="str">
            <v>8 8. Compraventa</v>
          </cell>
          <cell r="G791" t="str">
            <v>1 Contratista</v>
          </cell>
          <cell r="H791" t="str">
            <v>2 Jurídica</v>
          </cell>
          <cell r="I791" t="str">
            <v>2 Privada (1)</v>
          </cell>
          <cell r="J791" t="str">
            <v>3 Privadas (2)</v>
          </cell>
          <cell r="K791" t="str">
            <v>121 121-Compraventa (Bienes Muebles)</v>
          </cell>
          <cell r="L791">
            <v>151146</v>
          </cell>
          <cell r="M791" t="str">
            <v>https://operaciones.colombiacompra.gov.co/tienda-virtual-del-estado-colombiano/ordenes-compra/151146</v>
          </cell>
          <cell r="N791">
            <v>45902</v>
          </cell>
          <cell r="O791" t="str">
            <v>2 Selección abreviada</v>
          </cell>
          <cell r="P791" t="str">
            <v>4 Adquisión o Suministro de Bienes y Servicios de Carácterísticas Técnicas Uniformes y de Común Utilización (Procedimiento: Siubasta Inversa, Acuerdo Marco de Precios, Bolsa de Productos) (2)</v>
          </cell>
          <cell r="R791" t="str">
            <v>1 1. Ley 80</v>
          </cell>
          <cell r="S791" t="str">
            <v>8 8: Cultura</v>
          </cell>
          <cell r="T791" t="str">
            <v>1 Nacional</v>
          </cell>
          <cell r="U791" t="str">
            <v>3 3. Único Contratista</v>
          </cell>
          <cell r="V791" t="str">
            <v>PANAMERICANA OUTSOURCING S.A.</v>
          </cell>
          <cell r="W791" t="str">
            <v>N.A</v>
          </cell>
          <cell r="X791">
            <v>830077655</v>
          </cell>
          <cell r="Y791">
            <v>6</v>
          </cell>
          <cell r="Z791" t="str">
            <v>Calle 12 No 42b-05</v>
          </cell>
          <cell r="AA791" t="str">
            <v>2916900 256</v>
          </cell>
          <cell r="AB791" t="str">
            <v>gilly.bruges@panamericana.com.co</v>
          </cell>
          <cell r="AC791" t="str">
            <v>gilly.bruges@panamericana.com.co</v>
          </cell>
          <cell r="AD791" t="str">
            <v>N.A</v>
          </cell>
          <cell r="AE791" t="str">
            <v>N.A</v>
          </cell>
          <cell r="AF791" t="str">
            <v>N.A</v>
          </cell>
          <cell r="AG791" t="str">
            <v>N.A</v>
          </cell>
          <cell r="AH791" t="str">
            <v>N.A</v>
          </cell>
          <cell r="AI791" t="str">
            <v>1 1. Inversión</v>
          </cell>
          <cell r="AJ791">
            <v>163</v>
          </cell>
          <cell r="AK791" t="str">
            <v>O230117459920240163</v>
          </cell>
          <cell r="AL791" t="str">
            <v>Fortalecimiento Institucional para una Gobernanza Pública Confiable en Bogotá D.C.</v>
          </cell>
          <cell r="AN791">
            <v>12259618</v>
          </cell>
          <cell r="AQ791">
            <v>12259618</v>
          </cell>
          <cell r="AU791">
            <v>12259618</v>
          </cell>
          <cell r="AV791">
            <v>0</v>
          </cell>
          <cell r="AW791">
            <v>2423</v>
          </cell>
          <cell r="AX791">
            <v>12259618</v>
          </cell>
          <cell r="AY791">
            <v>45904</v>
          </cell>
          <cell r="AZ791">
            <v>1456</v>
          </cell>
          <cell r="BA791">
            <v>13000000</v>
          </cell>
          <cell r="BB791">
            <v>45891</v>
          </cell>
          <cell r="BC791">
            <v>45902</v>
          </cell>
          <cell r="BD791">
            <v>45917</v>
          </cell>
          <cell r="BE791">
            <v>46022</v>
          </cell>
          <cell r="BF791">
            <v>46022</v>
          </cell>
          <cell r="BG791" t="str">
            <v>2 2-Ejecución</v>
          </cell>
          <cell r="BH791" t="str">
            <v>1 MES</v>
          </cell>
          <cell r="BI791" t="str">
            <v>1 1. Días</v>
          </cell>
          <cell r="BJ791">
            <v>104</v>
          </cell>
          <cell r="BL791">
            <v>104</v>
          </cell>
          <cell r="BM791" t="str">
            <v>DIRECCIÓN DE GESTIÓN CORPORATIVA Y RELACIÓN CON EL CIUDADANO</v>
          </cell>
          <cell r="BN791" t="str">
            <v>GRUPO INTERNO DE TRABAJO DE SERVICIOS ADMINISTRATIVOS</v>
          </cell>
          <cell r="BO791" t="str">
            <v>Paola Andrea Ramirez Gutierrez</v>
          </cell>
          <cell r="BP791">
            <v>52478000</v>
          </cell>
          <cell r="BQ791">
            <v>1</v>
          </cell>
          <cell r="BR791" t="str">
            <v>CARLOS ALBERTO FRANCO RIOS</v>
          </cell>
          <cell r="BS791">
            <v>17052933</v>
          </cell>
          <cell r="BT791" t="str">
            <v>N.A</v>
          </cell>
          <cell r="BU791" t="str">
            <v>N.A</v>
          </cell>
          <cell r="BV791" t="str">
            <v>N.A</v>
          </cell>
          <cell r="BW791" t="str">
            <v>N.A</v>
          </cell>
          <cell r="BX791" t="str">
            <v>N.A</v>
          </cell>
          <cell r="BY791" t="str">
            <v>N.A</v>
          </cell>
          <cell r="BZ791" t="str">
            <v>N.A</v>
          </cell>
          <cell r="CA791" t="str">
            <v>N.A</v>
          </cell>
        </row>
        <row r="792">
          <cell r="A792" t="str">
            <v>790</v>
          </cell>
          <cell r="B792" t="str">
            <v>CONTRATO DE PRESTACIÓN DE SERVICIOS PROFESIONALES Y/O APOYO A LA GESTIÓN</v>
          </cell>
          <cell r="C792" t="str">
            <v>SCDPI-21417-01433-25</v>
          </cell>
          <cell r="D792" t="str">
            <v>CONTRATACION DIRECTA</v>
          </cell>
          <cell r="E792" t="str">
            <v>Prestar servicios profesionales a la Secretaría de Cultura, Recreación y Deporte – Dirección de Observatorio y Gestión de Conocimiento Cultural, para el desarrollo e implementación de metodologías de procesamiento y análisis estadístico relacionadas con las mediciones que se adelanten sobre orgullo y confianza en Bogotá., en el marco del convenio interadministrativo No. 568 de 2025.</v>
          </cell>
          <cell r="F792" t="str">
            <v>17 17. Contrato de Prestación de Servicios</v>
          </cell>
          <cell r="G792" t="str">
            <v>1 Contratista</v>
          </cell>
          <cell r="H792" t="str">
            <v>1 Natural</v>
          </cell>
          <cell r="I792" t="str">
            <v>2 Privada (1)</v>
          </cell>
          <cell r="J792" t="str">
            <v>4 Persona Natural (2)</v>
          </cell>
          <cell r="K792" t="str">
            <v>31 31-Servicios Profesionales</v>
          </cell>
          <cell r="L792" t="str">
            <v>CO1.PCCNTR.8276770</v>
          </cell>
          <cell r="M792" t="str">
            <v>https://community.secop.gov.co/Public/Tendering/OpportunityDetail/Index?noticeUID=CO1.NTC.8712846&amp;isFromPublicArea=True&amp;isModal=False</v>
          </cell>
          <cell r="N792">
            <v>45903</v>
          </cell>
          <cell r="O792" t="str">
            <v>5 Contratación directa</v>
          </cell>
          <cell r="P792" t="str">
            <v>33 Prestación de Servicios Profesionales y Apoyo (5-8)</v>
          </cell>
          <cell r="Q792" t="str">
            <v>N/A</v>
          </cell>
          <cell r="R792" t="str">
            <v>1 1. Ley 80</v>
          </cell>
          <cell r="S792" t="str">
            <v>6 6: Prestacion de servicios</v>
          </cell>
          <cell r="T792" t="str">
            <v>1 Nacional</v>
          </cell>
          <cell r="U792" t="str">
            <v>3 3. Único Contratista</v>
          </cell>
          <cell r="V792" t="str">
            <v>GUSTAVO ALFONSO ROMERO CRUZ</v>
          </cell>
          <cell r="W792" t="str">
            <v>M</v>
          </cell>
          <cell r="X792">
            <v>1033689600</v>
          </cell>
          <cell r="Y792">
            <v>8</v>
          </cell>
          <cell r="Z792" t="str">
            <v>Calle 82 # 112 F 10 Torre 14 apto 502</v>
          </cell>
          <cell r="AA792">
            <v>3204745634</v>
          </cell>
          <cell r="AB792" t="str">
            <v>gustavo.romero@scrd.gov.co </v>
          </cell>
          <cell r="AC792" t="str">
            <v>gustavws@gmail.com</v>
          </cell>
          <cell r="AD792">
            <v>31873</v>
          </cell>
          <cell r="AE792">
            <v>39</v>
          </cell>
          <cell r="AF792" t="str">
            <v>CUNDINAMARCA - BOGOTA</v>
          </cell>
          <cell r="AG792" t="str">
            <v>Titulo profesional en Estadística, Matemática, Física, Economía, Administración Pública o Ingeniería o afines.</v>
          </cell>
          <cell r="AH792" t="str">
            <v>ESTADISTICA</v>
          </cell>
          <cell r="AI792" t="str">
            <v>1 1. Inversión</v>
          </cell>
          <cell r="AJ792">
            <v>122</v>
          </cell>
          <cell r="AK792" t="str">
            <v>O230117330120240122</v>
          </cell>
          <cell r="AL792" t="str">
            <v>Innovación y cambio cultural para la transformación de comportamientos que promuevan el orgullo por la ciudad de Bogotá D.C.</v>
          </cell>
          <cell r="AN792">
            <v>28060000</v>
          </cell>
          <cell r="AO792">
            <v>2928000</v>
          </cell>
          <cell r="AQ792">
            <v>30988000</v>
          </cell>
          <cell r="AU792">
            <v>30988000</v>
          </cell>
          <cell r="AV792">
            <v>7320000</v>
          </cell>
          <cell r="AW792">
            <v>2456</v>
          </cell>
          <cell r="AX792">
            <v>28060000</v>
          </cell>
          <cell r="AY792">
            <v>45909</v>
          </cell>
          <cell r="AZ792">
            <v>1323</v>
          </cell>
          <cell r="BA792">
            <v>43920000</v>
          </cell>
          <cell r="BB792">
            <v>45834</v>
          </cell>
          <cell r="BC792">
            <v>45905</v>
          </cell>
          <cell r="BD792">
            <v>45909</v>
          </cell>
          <cell r="BE792">
            <v>46021</v>
          </cell>
          <cell r="BF792">
            <v>46037</v>
          </cell>
          <cell r="BG792" t="str">
            <v>2 2-Ejecución</v>
          </cell>
          <cell r="BH792" t="str">
            <v>3 MESES Y 25 DIAS</v>
          </cell>
          <cell r="BI792" t="str">
            <v>1 1. Días</v>
          </cell>
          <cell r="BJ792">
            <v>111</v>
          </cell>
          <cell r="BK792">
            <v>15</v>
          </cell>
          <cell r="BL792">
            <v>126</v>
          </cell>
          <cell r="BM792" t="str">
            <v>SUBSECRETARÍA DISTRITAL DE CULTURA CIUDADANA Y GESTIÓN DEL CONOCIMIENTO</v>
          </cell>
          <cell r="BN792" t="str">
            <v>DIRECCIÓN OBSERVATORIO Y GESTIÓN DEL CONOCIMIENTO CULTURAL</v>
          </cell>
          <cell r="BO792" t="str">
            <v>Diego Fernando Maldonado Castellano</v>
          </cell>
          <cell r="BP792">
            <v>80863541</v>
          </cell>
          <cell r="BQ792">
            <v>7</v>
          </cell>
          <cell r="BR792" t="str">
            <v>N.A</v>
          </cell>
          <cell r="BS792" t="str">
            <v>N.A</v>
          </cell>
          <cell r="BT792" t="str">
            <v>N.A</v>
          </cell>
          <cell r="BU792" t="str">
            <v>N.A</v>
          </cell>
          <cell r="BV792" t="str">
            <v>N.A</v>
          </cell>
          <cell r="BW792" t="str">
            <v>N.A</v>
          </cell>
          <cell r="BX792" t="str">
            <v>N.A</v>
          </cell>
          <cell r="BY792" t="str">
            <v>N.A</v>
          </cell>
          <cell r="BZ792" t="str">
            <v>N.A</v>
          </cell>
          <cell r="CA792" t="str">
            <v>N.A</v>
          </cell>
        </row>
        <row r="793">
          <cell r="A793" t="str">
            <v>791</v>
          </cell>
          <cell r="B793" t="str">
            <v>COMPRAVENTA</v>
          </cell>
          <cell r="C793" t="str">
            <v>SCRD-MIC-40-2025</v>
          </cell>
          <cell r="D793" t="str">
            <v>MÍNIMA CUANTÍA</v>
          </cell>
          <cell r="E793" t="str">
            <v>Adquisición de licenciamiento ADOBE CREATIVE CLOUD</v>
          </cell>
          <cell r="F793" t="str">
            <v>8 8. Compraventa</v>
          </cell>
          <cell r="G793" t="str">
            <v>1 Contratista</v>
          </cell>
          <cell r="H793" t="str">
            <v>2 Jurídica</v>
          </cell>
          <cell r="I793" t="str">
            <v>2 Privada (1)</v>
          </cell>
          <cell r="J793" t="str">
            <v>3 Privadas (2)</v>
          </cell>
          <cell r="K793" t="str">
            <v>121 121-Compraventa (Bienes Muebles)</v>
          </cell>
          <cell r="L793" t="str">
            <v>CO1.PCCNTR.8284182</v>
          </cell>
          <cell r="M793" t="str">
            <v>https://community.secop.gov.co/Public/Tendering/OpportunityDetail/Index?noticeUID=CO1.NTC.8609155&amp;isFromPublicArea=True&amp;isModal=False</v>
          </cell>
          <cell r="N793">
            <v>45883</v>
          </cell>
          <cell r="O793" t="str">
            <v>4 Mínima cuantía</v>
          </cell>
          <cell r="P793" t="str">
            <v>30 Porcentaje Mínima Cuantía (4)</v>
          </cell>
          <cell r="Q793" t="str">
            <v>N/A</v>
          </cell>
          <cell r="R793" t="str">
            <v>1 1. Ley 80</v>
          </cell>
          <cell r="S793" t="str">
            <v>3 3: Tecnologia</v>
          </cell>
          <cell r="T793" t="str">
            <v>1 Nacional</v>
          </cell>
          <cell r="U793" t="str">
            <v>3 3. Único Contratista</v>
          </cell>
          <cell r="V793" t="str">
            <v>UP KEEP SERVICES S.A.S</v>
          </cell>
          <cell r="W793" t="str">
            <v>N.A</v>
          </cell>
          <cell r="X793">
            <v>829003481</v>
          </cell>
          <cell r="Y793">
            <v>0</v>
          </cell>
          <cell r="Z793" t="str">
            <v>CALLE 109 #19 -48</v>
          </cell>
          <cell r="AA793">
            <v>3167035447</v>
          </cell>
          <cell r="AB793" t="str">
            <v>gerenciatactica@upkeepservices.com.co</v>
          </cell>
          <cell r="AC793" t="str">
            <v>gerenciatactica@upkeepservices.com.co</v>
          </cell>
          <cell r="AD793" t="str">
            <v>N.A</v>
          </cell>
          <cell r="AE793" t="str">
            <v>N.A</v>
          </cell>
          <cell r="AF793" t="str">
            <v>N.A</v>
          </cell>
          <cell r="AG793" t="str">
            <v>N.A</v>
          </cell>
          <cell r="AH793" t="str">
            <v>N.A</v>
          </cell>
          <cell r="AI793" t="str">
            <v>1 1. Inversión</v>
          </cell>
          <cell r="AJ793">
            <v>163</v>
          </cell>
          <cell r="AK793" t="str">
            <v>O230117459920240163</v>
          </cell>
          <cell r="AL793" t="str">
            <v>Fortalecimiento Institucional para una Gobernanza Pública Confiable en Bogotá D.C.</v>
          </cell>
          <cell r="AN793">
            <v>18657882</v>
          </cell>
          <cell r="AQ793">
            <v>18657882</v>
          </cell>
          <cell r="AU793">
            <v>18657882</v>
          </cell>
          <cell r="AV793">
            <v>0</v>
          </cell>
          <cell r="AW793">
            <v>2435</v>
          </cell>
          <cell r="AX793">
            <v>18657882</v>
          </cell>
          <cell r="AY793">
            <v>45908</v>
          </cell>
          <cell r="AZ793">
            <v>382</v>
          </cell>
          <cell r="BA793">
            <v>25000000</v>
          </cell>
          <cell r="BB793">
            <v>45684</v>
          </cell>
          <cell r="BC793">
            <v>45905</v>
          </cell>
          <cell r="BD793">
            <v>45918</v>
          </cell>
          <cell r="BE793">
            <v>45947</v>
          </cell>
          <cell r="BF793">
            <v>45947</v>
          </cell>
          <cell r="BG793" t="str">
            <v>2 2-Ejecución</v>
          </cell>
          <cell r="BH793" t="str">
            <v>1 MES</v>
          </cell>
          <cell r="BI793" t="str">
            <v>1 1. Días</v>
          </cell>
          <cell r="BJ793">
            <v>29</v>
          </cell>
          <cell r="BK793">
            <v>0</v>
          </cell>
          <cell r="BL793">
            <v>29</v>
          </cell>
          <cell r="BM793" t="str">
            <v>DIRECCIÓN DE GESTIÓN CORPORATIVA Y RELACIÓN CON EL CIUDADANO</v>
          </cell>
          <cell r="BN793" t="str">
            <v>OFICINA DE TECNOLOGÍAS DE LA INFORMACIÓN</v>
          </cell>
          <cell r="BO793" t="str">
            <v>Fabio Fernando Sánchez Sánchez</v>
          </cell>
          <cell r="BP793">
            <v>19495495</v>
          </cell>
          <cell r="BQ793">
            <v>5</v>
          </cell>
          <cell r="BR793" t="str">
            <v>ANDREA JARAMILLO</v>
          </cell>
          <cell r="BS793">
            <v>21526340</v>
          </cell>
          <cell r="BT793" t="str">
            <v>N.A</v>
          </cell>
          <cell r="BU793" t="str">
            <v>N.A</v>
          </cell>
          <cell r="BV793" t="str">
            <v>N.A</v>
          </cell>
          <cell r="BW793" t="str">
            <v>N.A</v>
          </cell>
          <cell r="BX793" t="str">
            <v>NO</v>
          </cell>
          <cell r="BY793" t="str">
            <v>N.A</v>
          </cell>
          <cell r="BZ793" t="str">
            <v>N.A</v>
          </cell>
          <cell r="CA793" t="str">
            <v>N.A</v>
          </cell>
        </row>
        <row r="794">
          <cell r="A794" t="str">
            <v>792</v>
          </cell>
          <cell r="B794" t="str">
            <v>CONVENIO INTERADMINISTRATIVO</v>
          </cell>
          <cell r="C794" t="str">
            <v>Concurso Internacional de Violín Bogotá 2025</v>
          </cell>
          <cell r="D794" t="str">
            <v>CONTRATACION DIRECTA</v>
          </cell>
          <cell r="E794" t="str">
            <v>Aunar esfuerzos técnicos, administrativos y financieros para la implementación escénica, logística y artística del Concurso Internacional de Violín Bogotá 2025</v>
          </cell>
          <cell r="F794" t="str">
            <v>1 1. Convenio</v>
          </cell>
          <cell r="G794" t="str">
            <v>1 Contratista</v>
          </cell>
          <cell r="H794" t="str">
            <v>2 Jurídica</v>
          </cell>
          <cell r="I794" t="str">
            <v>3 Pública (2-3)</v>
          </cell>
          <cell r="J794" t="str">
            <v>9 Públicos (3)</v>
          </cell>
          <cell r="K794" t="str">
            <v>211 211-Convenio Interadministrativo</v>
          </cell>
          <cell r="L794" t="str">
            <v>CO1.PCCNTR.8283886</v>
          </cell>
          <cell r="M794" t="str">
            <v>https://community.secop.gov.co/Public/Tendering/OpportunityDetail/Index?noticeUID=CO1.NTC.8720882&amp;isFromPublicArea=True&amp;isModal=False</v>
          </cell>
          <cell r="N794">
            <v>45904</v>
          </cell>
          <cell r="O794" t="str">
            <v>5 Contratación directa</v>
          </cell>
          <cell r="P794" t="str">
            <v>15 Convenios Interadministrativos (5-8)</v>
          </cell>
          <cell r="Q794" t="str">
            <v>N/A</v>
          </cell>
          <cell r="R794" t="str">
            <v>1 1. Ley 80</v>
          </cell>
          <cell r="S794" t="str">
            <v>8 8: Cultura</v>
          </cell>
          <cell r="T794" t="str">
            <v>1 Nacional</v>
          </cell>
          <cell r="U794" t="str">
            <v>3 3. Único Contratista</v>
          </cell>
          <cell r="V794" t="str">
            <v>ASOCIACIÓN NACIONAL DE MÚSICA SINFÓNICA - PROVEEDOR</v>
          </cell>
          <cell r="W794" t="str">
            <v>N.A</v>
          </cell>
          <cell r="X794">
            <v>830124865</v>
          </cell>
          <cell r="Y794">
            <v>8</v>
          </cell>
          <cell r="Z794" t="str">
            <v>CALLE 11 # 5 - 51</v>
          </cell>
          <cell r="AA794">
            <v>3344581</v>
          </cell>
          <cell r="AB794" t="str">
            <v>ricardo.rodriguez@sinfonica.com.co</v>
          </cell>
          <cell r="AC794" t="str">
            <v>ricardo.rodriguez@sinfonica.com.co</v>
          </cell>
          <cell r="AD794" t="str">
            <v>N.A</v>
          </cell>
          <cell r="AE794" t="str">
            <v>N.A</v>
          </cell>
          <cell r="AF794" t="str">
            <v>N.A</v>
          </cell>
          <cell r="AG794" t="str">
            <v>N.A</v>
          </cell>
          <cell r="AH794" t="str">
            <v>N.A</v>
          </cell>
          <cell r="AI794" t="str">
            <v>1 1. Inversión</v>
          </cell>
          <cell r="AJ794">
            <v>102</v>
          </cell>
          <cell r="AK794" t="str">
            <v>O230117330120240102</v>
          </cell>
          <cell r="AL794" t="str">
            <v>Fortalecimiento de alianzas estratégicas a nivel bilateral y multilateral para el posicionamiento de la ciudad como referente cultural y recreodeportivo en escenarios internacionales Bogotá D.C</v>
          </cell>
          <cell r="AN794">
            <v>350000000</v>
          </cell>
          <cell r="AQ794">
            <v>350000000</v>
          </cell>
          <cell r="AT794">
            <v>14892215</v>
          </cell>
          <cell r="AU794">
            <v>364892215</v>
          </cell>
          <cell r="AV794">
            <v>0</v>
          </cell>
          <cell r="AW794">
            <v>2430</v>
          </cell>
          <cell r="AX794">
            <v>350000000</v>
          </cell>
          <cell r="AY794">
            <v>45908</v>
          </cell>
          <cell r="AZ794">
            <v>1406</v>
          </cell>
          <cell r="BA794">
            <v>350000000</v>
          </cell>
          <cell r="BB794">
            <v>45881</v>
          </cell>
          <cell r="BC794">
            <v>45905</v>
          </cell>
          <cell r="BD794">
            <v>45908</v>
          </cell>
          <cell r="BE794">
            <v>46021</v>
          </cell>
          <cell r="BF794">
            <v>46021</v>
          </cell>
          <cell r="BG794" t="str">
            <v>2 2-Ejecución</v>
          </cell>
          <cell r="BH794" t="str">
            <v>4 MESES</v>
          </cell>
          <cell r="BI794" t="str">
            <v>1 1. Días</v>
          </cell>
          <cell r="BJ794">
            <v>112</v>
          </cell>
          <cell r="BK794">
            <v>0</v>
          </cell>
          <cell r="BL794">
            <v>112</v>
          </cell>
          <cell r="BM794" t="str">
            <v>SUBSECRETARÍA DE GOBERNANZA</v>
          </cell>
          <cell r="BN794" t="str">
            <v>SUBSECRETARÍA DE GOBERNANZA</v>
          </cell>
          <cell r="BO794" t="str">
            <v>Natalia Sefair Lopez</v>
          </cell>
          <cell r="BP794">
            <v>52999380</v>
          </cell>
          <cell r="BQ794">
            <v>0</v>
          </cell>
          <cell r="BR794" t="str">
            <v>ANTONIO JOSE SUAREZ ALBARRACIN</v>
          </cell>
          <cell r="BS794">
            <v>80217249</v>
          </cell>
          <cell r="BT794" t="str">
            <v>NO</v>
          </cell>
          <cell r="BU794" t="str">
            <v>N.A</v>
          </cell>
          <cell r="BV794" t="str">
            <v>N.A</v>
          </cell>
          <cell r="BW794" t="str">
            <v>N.A</v>
          </cell>
          <cell r="BX794" t="str">
            <v>SI</v>
          </cell>
          <cell r="BY794" t="str">
            <v>N.A</v>
          </cell>
          <cell r="CA794" t="str">
            <v>N.A</v>
          </cell>
        </row>
        <row r="795">
          <cell r="A795" t="str">
            <v>793</v>
          </cell>
          <cell r="B795" t="str">
            <v>CONVENIO INTERADMINISTRATIVO</v>
          </cell>
          <cell r="C795" t="str">
            <v>Estrategia de apropiación social y cultura</v>
          </cell>
          <cell r="D795" t="str">
            <v>CONTRATACION DIRECTA</v>
          </cell>
          <cell r="E795" t="str">
            <v>Aunar esfuerzos técnicos, administrativos y financieros entre la SECRETARÍA DE CULTURA, RECREACIÓN Y DEPORTE y la ASOCIACIÓN NACIONAL DE LAS ARTES para la puesta en marcha del proyecto denominado “Estrategia de apropiación social y cultural para la construcción de orgullo y confianza en Bogotá” en el marco de la generación de sentido de pertenencia de la ciudad, que vincula actores públicos y privados.</v>
          </cell>
          <cell r="F795" t="str">
            <v>1 1. Convenio</v>
          </cell>
          <cell r="G795" t="str">
            <v>1 Contratista</v>
          </cell>
          <cell r="H795" t="str">
            <v>2 Jurídica</v>
          </cell>
          <cell r="I795" t="str">
            <v>3 Pública (2-3)</v>
          </cell>
          <cell r="J795" t="str">
            <v>9 Públicos (3)</v>
          </cell>
          <cell r="K795" t="str">
            <v>211 211-Convenio Interadministrativo</v>
          </cell>
          <cell r="L795" t="str">
            <v>CO1.PCCNTR.8285751</v>
          </cell>
          <cell r="M795" t="str">
            <v>https://community.secop.gov.co/Public/Tendering/OpportunityDetail/Index?noticeUID=CO1.NTC.8720973&amp;isFromPublicArea=True&amp;isModal=False</v>
          </cell>
          <cell r="N795">
            <v>45904</v>
          </cell>
          <cell r="O795" t="str">
            <v>5 Contratación directa</v>
          </cell>
          <cell r="P795" t="str">
            <v>15 Convenios Interadministrativos (5-8)</v>
          </cell>
          <cell r="Q795" t="str">
            <v>N/A</v>
          </cell>
          <cell r="R795" t="str">
            <v>1 1. Ley 80</v>
          </cell>
          <cell r="S795" t="str">
            <v>8 8: Cultura</v>
          </cell>
          <cell r="T795" t="str">
            <v>1 Nacional</v>
          </cell>
          <cell r="U795" t="str">
            <v>3 3. Único Contratista</v>
          </cell>
          <cell r="V795" t="str">
            <v>ASOCIACIÓN NACIONAL DE LAS ARTES -ANA</v>
          </cell>
          <cell r="X795">
            <v>830124865</v>
          </cell>
          <cell r="Y795">
            <v>8</v>
          </cell>
          <cell r="Z795" t="str">
            <v>CALLE 11 # 5 - 51</v>
          </cell>
          <cell r="AA795">
            <v>3344581</v>
          </cell>
          <cell r="AB795" t="str">
            <v>ricardo.rodriguez@sinfonica.com.co</v>
          </cell>
          <cell r="AC795" t="str">
            <v>ricardo.rodriguez@sinfonica.com.co</v>
          </cell>
          <cell r="AD795" t="str">
            <v>N.A</v>
          </cell>
          <cell r="AE795" t="str">
            <v>N.A</v>
          </cell>
          <cell r="AF795" t="str">
            <v>N.A</v>
          </cell>
          <cell r="AG795" t="str">
            <v>N.A</v>
          </cell>
          <cell r="AH795" t="str">
            <v>N.A</v>
          </cell>
          <cell r="AI795" t="str">
            <v>1 1. Inversión</v>
          </cell>
          <cell r="AJ795" t="str">
            <v>122
  80
  144
  102</v>
          </cell>
          <cell r="AK795" t="str">
            <v>O230117330120240122
  O230117330120240080
  O230117330120240144
  O230117330120240102</v>
          </cell>
          <cell r="AL795" t="str">
            <v>Innovación y cambio cultural para la transformación de comportamientos que promuevan el orgullo por la ciudad de Bogotá D.C.
  Fortalecimiento de prácticas y transformaciones culturales, patrimoniales, urbanas y sociales para el bienestar integral de Bogotá D.C.
  Fortalecimiento de la sostenibilidad económica del sector cultural y creativo, a través de la implementación de programas que permitan aumentar crecimiento y competitividad, en Bogotá D.C.
  Fortalecimiento de alianzas
  estratégicas a nivel bilateral y
  multilateral para el posicionamiento
  de la ciudad como referente cultural
  y recreodeportivo en escenarios
  internacionales Bogotá D.C</v>
          </cell>
          <cell r="AN795">
            <v>2627745000</v>
          </cell>
          <cell r="AO795">
            <v>2144737863</v>
          </cell>
          <cell r="AQ795">
            <v>4772482863</v>
          </cell>
          <cell r="AT795">
            <v>190000000</v>
          </cell>
          <cell r="AU795">
            <v>4962482863</v>
          </cell>
          <cell r="AV795">
            <v>0</v>
          </cell>
          <cell r="AW795" t="str">
            <v>2438
  2439
  2440
  2441
  2442
  2443</v>
          </cell>
          <cell r="AX795" t="str">
            <v>150000000
  450.000.000
  282.745.000
  45.000.000
  800.000.000
  900.000.000</v>
          </cell>
          <cell r="AY795">
            <v>45908</v>
          </cell>
          <cell r="AZ795" t="str">
            <v>1490
  1480
  1491
  1478
  1487
  1477</v>
          </cell>
          <cell r="BA795" t="str">
            <v>150000000
  450.000.000
  282.745.000
  45.000.000
  800.000.000
  900.000.000</v>
          </cell>
          <cell r="BB795" t="str">
            <v>26/08/2025
  22/08/2025
  26/08/2025
  22/08/2025
  25/08/2025
  22/08/2025</v>
          </cell>
          <cell r="BC795">
            <v>45905</v>
          </cell>
          <cell r="BD795">
            <v>45908</v>
          </cell>
          <cell r="BE795">
            <v>46022</v>
          </cell>
          <cell r="BF795">
            <v>46142</v>
          </cell>
          <cell r="BG795" t="str">
            <v>2 2-Ejecución</v>
          </cell>
          <cell r="BH795" t="str">
            <v>4 MESES</v>
          </cell>
          <cell r="BI795" t="str">
            <v>1 1. Días</v>
          </cell>
          <cell r="BJ795">
            <v>113</v>
          </cell>
          <cell r="BK795">
            <v>240</v>
          </cell>
          <cell r="BL795">
            <v>353</v>
          </cell>
          <cell r="BM795" t="str">
            <v>SUBSECRETARÍA DE GOBERNANZA</v>
          </cell>
          <cell r="BN795" t="str">
            <v>SUBSECRETARÍA DE GOBERNANZA</v>
          </cell>
          <cell r="BO795" t="str">
            <v>Angélica Rocío Martínez Torres</v>
          </cell>
          <cell r="BP795">
            <v>1018421450</v>
          </cell>
          <cell r="BQ795">
            <v>4</v>
          </cell>
          <cell r="BR795" t="str">
            <v>ANTONIO JOSE SUAREZ ALBARRACIN</v>
          </cell>
          <cell r="BS795">
            <v>80217249</v>
          </cell>
          <cell r="BT795" t="str">
            <v>N.A</v>
          </cell>
          <cell r="BU795" t="str">
            <v>N.A</v>
          </cell>
          <cell r="BV795" t="str">
            <v>N.A</v>
          </cell>
          <cell r="BW795" t="str">
            <v>N.A</v>
          </cell>
          <cell r="BX795" t="str">
            <v>SI</v>
          </cell>
          <cell r="BY795" t="str">
            <v>N.A</v>
          </cell>
          <cell r="BZ795" t="str">
            <v>N.A</v>
          </cell>
          <cell r="CA795" t="str">
            <v>N.A</v>
          </cell>
        </row>
        <row r="796">
          <cell r="A796" t="str">
            <v>794</v>
          </cell>
          <cell r="B796" t="str">
            <v>COMPRAVENTA</v>
          </cell>
          <cell r="C796" t="str">
            <v>SCRD-MIC-38-2025</v>
          </cell>
          <cell r="D796" t="str">
            <v>MÍNIMA CUANTÍA</v>
          </cell>
          <cell r="E796" t="str">
            <v>Adquirir cobijas térmicas para las y los servidores de la Secretaría Distrital de Cultura Recreación y Deporte</v>
          </cell>
          <cell r="F796" t="str">
            <v>8 8. Compraventa</v>
          </cell>
          <cell r="G796" t="str">
            <v>1 Contratista</v>
          </cell>
          <cell r="H796" t="str">
            <v>2 Jurídica</v>
          </cell>
          <cell r="I796" t="str">
            <v>2 Privada (1)</v>
          </cell>
          <cell r="J796" t="str">
            <v>3 Privadas (2)</v>
          </cell>
          <cell r="K796" t="str">
            <v>121 121-Compraventa (Bienes Muebles)</v>
          </cell>
          <cell r="L796" t="str">
            <v>CO1.PCCNTR.8288613</v>
          </cell>
          <cell r="M796" t="str">
            <v>https://community.secop.gov.co/Public/Tendering/OpportunityDetail/Index?noticeUID=CO1.NTC.8608764&amp;isFromPublicArea=True&amp;isModal=False</v>
          </cell>
          <cell r="N796">
            <v>45883</v>
          </cell>
          <cell r="O796" t="str">
            <v>4 Mínima cuantía</v>
          </cell>
          <cell r="P796" t="str">
            <v>30 Porcentaje Mínima Cuantía (4)</v>
          </cell>
          <cell r="Q796" t="str">
            <v>N/A</v>
          </cell>
          <cell r="R796" t="str">
            <v>1 1. Ley 80</v>
          </cell>
          <cell r="S796" t="str">
            <v>8 8: Cultura</v>
          </cell>
          <cell r="T796" t="str">
            <v>1 Nacional</v>
          </cell>
          <cell r="U796" t="str">
            <v>3 3. Único Contratista</v>
          </cell>
          <cell r="V796" t="str">
            <v>OPEN FOR DRESSMAKING S.A.S.</v>
          </cell>
          <cell r="W796" t="str">
            <v>N.A</v>
          </cell>
          <cell r="X796">
            <v>900813511</v>
          </cell>
          <cell r="Y796">
            <v>6</v>
          </cell>
          <cell r="Z796" t="str">
            <v>CALLE 17A # 10A -70 SUR</v>
          </cell>
          <cell r="AA796">
            <v>7571424</v>
          </cell>
          <cell r="AB796" t="str">
            <v>distribucionesopenfor@hotmail.com</v>
          </cell>
          <cell r="AC796" t="str">
            <v>distribucionesopenfor@hotmail.com</v>
          </cell>
          <cell r="AD796" t="str">
            <v>N.A</v>
          </cell>
          <cell r="AE796" t="str">
            <v>N.A</v>
          </cell>
          <cell r="AF796" t="str">
            <v>N.A</v>
          </cell>
          <cell r="AG796" t="str">
            <v>N.A</v>
          </cell>
          <cell r="AH796" t="str">
            <v>N.A</v>
          </cell>
          <cell r="AI796" t="str">
            <v>1 1. Inversión</v>
          </cell>
          <cell r="AJ796">
            <v>3199</v>
          </cell>
          <cell r="AK796" t="str">
            <v>O21202020090393199</v>
          </cell>
          <cell r="AL796" t="str">
            <v>Otros servicios sanitarios n.c.p</v>
          </cell>
          <cell r="AN796">
            <v>10370000</v>
          </cell>
          <cell r="AQ796">
            <v>10370000</v>
          </cell>
          <cell r="AU796">
            <v>10370000</v>
          </cell>
          <cell r="AV796">
            <v>0</v>
          </cell>
          <cell r="AW796">
            <v>2465</v>
          </cell>
          <cell r="AX796">
            <v>10370000</v>
          </cell>
          <cell r="AY796">
            <v>45909</v>
          </cell>
          <cell r="AZ796">
            <v>1356</v>
          </cell>
          <cell r="BA796">
            <v>10370000</v>
          </cell>
          <cell r="BB796">
            <v>45862</v>
          </cell>
          <cell r="BC796">
            <v>45909</v>
          </cell>
          <cell r="BD796">
            <v>45916</v>
          </cell>
          <cell r="BE796">
            <v>45971</v>
          </cell>
          <cell r="BF796">
            <v>45971</v>
          </cell>
          <cell r="BG796" t="str">
            <v>2 2-Ejecución</v>
          </cell>
          <cell r="BH796" t="str">
            <v>2 MESES</v>
          </cell>
          <cell r="BI796" t="str">
            <v>1 1. Días</v>
          </cell>
          <cell r="BJ796">
            <v>54</v>
          </cell>
          <cell r="BK796">
            <v>0</v>
          </cell>
          <cell r="BL796">
            <v>54</v>
          </cell>
          <cell r="BM796" t="str">
            <v>DIRECCIÓN DE GESTIÓN CORPORATIVA Y RELACIÓN CON EL CIUDADANO</v>
          </cell>
          <cell r="BN796" t="str">
            <v>GRUPO INTERNO DE TRABAJO DE SERVICIOS ADMINISTRATIVOS</v>
          </cell>
          <cell r="BO796" t="str">
            <v>Lucila Guerrero Ramirez</v>
          </cell>
          <cell r="BP796">
            <v>51678950</v>
          </cell>
          <cell r="BQ796">
            <v>8</v>
          </cell>
          <cell r="BR796" t="str">
            <v>GERMAN ORTIZ AVILA</v>
          </cell>
          <cell r="BS796">
            <v>115116232</v>
          </cell>
          <cell r="BT796" t="str">
            <v>N.A</v>
          </cell>
          <cell r="BU796" t="str">
            <v>N.A</v>
          </cell>
          <cell r="BV796" t="str">
            <v>N.A</v>
          </cell>
          <cell r="BW796" t="str">
            <v>N.A</v>
          </cell>
          <cell r="BX796" t="str">
            <v>NO</v>
          </cell>
          <cell r="BY796" t="str">
            <v>N.A</v>
          </cell>
          <cell r="BZ796" t="str">
            <v>N.A</v>
          </cell>
          <cell r="CA796" t="str">
            <v>N.A</v>
          </cell>
        </row>
        <row r="797">
          <cell r="A797" t="str">
            <v>795</v>
          </cell>
          <cell r="B797" t="str">
            <v>CONTRATO DE PRESTACIÓN DE SERVICIOS PROFESIONALES Y/O APOYO A LA GESTIÓN</v>
          </cell>
          <cell r="C797" t="str">
            <v>SCDPI-21417-01441-25</v>
          </cell>
          <cell r="D797" t="str">
            <v>CONTRATACION DIRECTA</v>
          </cell>
          <cell r="E797" t="str">
            <v>Prestar servicios de apoyo a la gestión a la Secretaría de Cultura, Recreación y Deporte -Dirección Observatorio y Gestión del Conocimiento Cultural, para el levantamiento y procesamiento de información, y acciones de transformación cultural e interacción con la ciudadanía generados en la estrategia de transformación cultural y de las mediciones sobre orgullo y confianza en Bogotá, en el marco del convenio interadministrativo No. 568 de 2025.</v>
          </cell>
          <cell r="F797" t="str">
            <v>17 17. Contrato de Prestación de Servicios</v>
          </cell>
          <cell r="G797" t="str">
            <v>1 Contratista</v>
          </cell>
          <cell r="H797" t="str">
            <v>1 Natural</v>
          </cell>
          <cell r="I797" t="str">
            <v>2 Privada (1)</v>
          </cell>
          <cell r="J797" t="str">
            <v>4 Persona Natural (2)</v>
          </cell>
          <cell r="K797" t="str">
            <v>33 33-Servicios Apoyo a la Gestion de la Entidad (servicios administrativos)</v>
          </cell>
          <cell r="L797" t="str">
            <v>CO1.PCCNTR.8289708</v>
          </cell>
          <cell r="M797" t="str">
            <v>https://community.secop.gov.co/Public/Tendering/OpportunityDetail/Index?noticeUID=CO1.NTC.8730653&amp;isFromPublicArea=True&amp;isModal=False</v>
          </cell>
          <cell r="N797">
            <v>45905</v>
          </cell>
          <cell r="O797" t="str">
            <v>5 Contratación directa</v>
          </cell>
          <cell r="P797" t="str">
            <v>33 Prestación de Servicios Profesionales y Apoyo (5-8)</v>
          </cell>
          <cell r="Q797" t="str">
            <v>N/A</v>
          </cell>
          <cell r="R797" t="str">
            <v>1 1. Ley 80</v>
          </cell>
          <cell r="S797" t="str">
            <v>6 6: Prestacion de servicios</v>
          </cell>
          <cell r="T797" t="str">
            <v>1 Nacional</v>
          </cell>
          <cell r="U797" t="str">
            <v>3 3. Único Contratista</v>
          </cell>
          <cell r="V797" t="str">
            <v>LUIS RODRIGO MALAGON GOMEZ</v>
          </cell>
          <cell r="W797" t="str">
            <v>M</v>
          </cell>
          <cell r="X797">
            <v>80800288</v>
          </cell>
          <cell r="Y797">
            <v>8</v>
          </cell>
          <cell r="Z797" t="str">
            <v>CL 8 A 88 B 31</v>
          </cell>
          <cell r="AA797" t="str">
            <v>CL 8 A 88 B 31</v>
          </cell>
          <cell r="AC797" t="str">
            <v>rodrigo.malagon1984@gmail.com</v>
          </cell>
          <cell r="AD797">
            <v>30913</v>
          </cell>
          <cell r="AE797">
            <v>41</v>
          </cell>
          <cell r="AF797" t="str">
            <v>CUNDINAMARCA - BOGOTA</v>
          </cell>
          <cell r="AG797" t="str">
            <v>Bachiller, con Dos (2) años de experiencia relacionada en actividades de logística, o de operativos en campo o en el territorio, o desarrollo de eventos, o procesos de información y/o investigación, o atención a la ciudadanía, o de recuperación, embellecimiento, apropiación y revitalización del espacio público</v>
          </cell>
          <cell r="AH797" t="str">
            <v>BACHILLER</v>
          </cell>
          <cell r="AI797" t="str">
            <v>1 1. Inversión</v>
          </cell>
          <cell r="AJ797">
            <v>122</v>
          </cell>
          <cell r="AK797" t="str">
            <v>O230117330120240122</v>
          </cell>
          <cell r="AL797" t="str">
            <v>Innovación y cambio cultural para la transformación de comportamientos que promuevan el orgullo por la ciudad de Bogotá D.C.</v>
          </cell>
          <cell r="AN797">
            <v>9864000</v>
          </cell>
          <cell r="AQ797">
            <v>9864000</v>
          </cell>
          <cell r="AU797">
            <v>9864000</v>
          </cell>
          <cell r="AV797">
            <v>2466000</v>
          </cell>
          <cell r="AW797">
            <v>2457</v>
          </cell>
          <cell r="AX797">
            <v>9864000</v>
          </cell>
          <cell r="AY797">
            <v>45909</v>
          </cell>
          <cell r="AZ797">
            <v>1326</v>
          </cell>
          <cell r="BA797">
            <v>14796000</v>
          </cell>
          <cell r="BB797">
            <v>45848</v>
          </cell>
          <cell r="BC797">
            <v>45908</v>
          </cell>
          <cell r="BD797">
            <v>45919</v>
          </cell>
          <cell r="BE797">
            <v>46021</v>
          </cell>
          <cell r="BF797">
            <v>46021</v>
          </cell>
          <cell r="BG797" t="str">
            <v>2 2-Ejecución</v>
          </cell>
          <cell r="BH797" t="str">
            <v>4 MESES</v>
          </cell>
          <cell r="BI797" t="str">
            <v>1 1. Días</v>
          </cell>
          <cell r="BJ797">
            <v>101</v>
          </cell>
          <cell r="BK797">
            <v>0</v>
          </cell>
          <cell r="BL797">
            <v>101</v>
          </cell>
          <cell r="BM797" t="str">
            <v>SUBSECRETARÍA DISTRITAL DE CULTURA CIUDADANA Y GESTIÓN DEL CONOCIMIENTO</v>
          </cell>
          <cell r="BN797" t="str">
            <v>DIRECCIÓN OBSERVATORIO Y GESTIÓN DEL CONOCIMIENTO CULTURAL</v>
          </cell>
          <cell r="BO797" t="str">
            <v>Diego Fernando Maldonado Castellano</v>
          </cell>
          <cell r="BP797">
            <v>80863541</v>
          </cell>
          <cell r="BQ797">
            <v>7</v>
          </cell>
          <cell r="BR797" t="str">
            <v>N.A</v>
          </cell>
          <cell r="BS797" t="str">
            <v>N.A</v>
          </cell>
          <cell r="BT797" t="str">
            <v>N.A</v>
          </cell>
          <cell r="BU797" t="str">
            <v>N.A</v>
          </cell>
          <cell r="BV797" t="str">
            <v>N.A</v>
          </cell>
          <cell r="BW797" t="str">
            <v>N.A</v>
          </cell>
          <cell r="BX797" t="str">
            <v>N.A</v>
          </cell>
          <cell r="BY797" t="str">
            <v>N.A</v>
          </cell>
          <cell r="BZ797" t="str">
            <v>N.A</v>
          </cell>
          <cell r="CA797" t="str">
            <v>N.A</v>
          </cell>
        </row>
        <row r="798">
          <cell r="A798" t="str">
            <v>796</v>
          </cell>
          <cell r="B798" t="str">
            <v>CONTRATO DE PRESTACION DE SERVICIOS POR PROVEEDOR EXCLUSIVO</v>
          </cell>
          <cell r="C798" t="str">
            <v>CORPORACION AL ALBA PRODUCCIONES.</v>
          </cell>
          <cell r="D798" t="str">
            <v>CONTRATACION DIRECTA</v>
          </cell>
          <cell r="E798" t="str">
            <v>Contratar la prestación de servicios de la CORPORACIÓN AL ALBA PRODUCCIONES, para realizar la producción artística de la obra Más Allá de las Nubes que se llevará en el marco del proyecto Navidad es Cultura 2025.</v>
          </cell>
          <cell r="F798" t="str">
            <v>17 17. Contrato de Prestación de Servicios</v>
          </cell>
          <cell r="G798" t="str">
            <v>1 Contratista</v>
          </cell>
          <cell r="H798" t="str">
            <v>2 Jurídica</v>
          </cell>
          <cell r="I798" t="str">
            <v>4 Sin Ánimo de Lucro (2-3)</v>
          </cell>
          <cell r="J798" t="str">
            <v>18 Corporaciones (4)</v>
          </cell>
          <cell r="K798" t="str">
            <v>49 49-Otros Servicios</v>
          </cell>
          <cell r="L798" t="str">
            <v>CO1.PCCNTR.8290005</v>
          </cell>
          <cell r="M798" t="str">
            <v>https://community.secop.gov.co/Public/Tendering/OpportunityDetail/Index?noticeUID=CO1.NTC.8731160&amp;isFromPublicArea=True&amp;isModal=False</v>
          </cell>
          <cell r="N798">
            <v>45905</v>
          </cell>
          <cell r="O798" t="str">
            <v>5 Contratación directa</v>
          </cell>
          <cell r="P798" t="str">
            <v>41 Trabajos Artísticos (5)</v>
          </cell>
          <cell r="Q798" t="str">
            <v>N/A</v>
          </cell>
          <cell r="R798" t="str">
            <v>1 1. Ley 80</v>
          </cell>
          <cell r="S798" t="str">
            <v>6 6: Prestacion de servicios</v>
          </cell>
          <cell r="T798" t="str">
            <v>1 Nacional</v>
          </cell>
          <cell r="U798" t="str">
            <v>3 3. Único Contratista</v>
          </cell>
          <cell r="V798" t="str">
            <v>CORPORACION AL ALBA PRODUCCIONES.</v>
          </cell>
          <cell r="W798" t="str">
            <v>N.A</v>
          </cell>
          <cell r="X798">
            <v>901012832</v>
          </cell>
          <cell r="Y798">
            <v>1</v>
          </cell>
          <cell r="Z798" t="str">
            <v>DG 48 SUR 5 L 21</v>
          </cell>
          <cell r="AA798" t="str">
            <v>3 1 0 2 6 4 1 1 9 3</v>
          </cell>
          <cell r="AB798" t="str">
            <v>alalbaproducciones@gmail.com</v>
          </cell>
          <cell r="AC798" t="str">
            <v>alalbaproducciones@gmail.com</v>
          </cell>
          <cell r="AD798" t="str">
            <v>N.A</v>
          </cell>
          <cell r="AE798" t="str">
            <v>N.A</v>
          </cell>
          <cell r="AF798" t="str">
            <v>N.A</v>
          </cell>
          <cell r="AG798" t="str">
            <v>N.A</v>
          </cell>
          <cell r="AH798" t="str">
            <v>N.A</v>
          </cell>
          <cell r="AI798" t="str">
            <v>1 1. Inversión</v>
          </cell>
          <cell r="AJ798">
            <v>102</v>
          </cell>
          <cell r="AK798" t="str">
            <v>O230117330120240102</v>
          </cell>
          <cell r="AL798" t="str">
            <v>Fortalecimiento de alianzas estratégicas a nivel bilateral y multilateral para el posicionamiento de la ciudad como referente cultural y recreodeportivo en escenarios internacionales Bogotá D.C.</v>
          </cell>
          <cell r="AN798">
            <v>1923000000</v>
          </cell>
          <cell r="AQ798">
            <v>1923000000</v>
          </cell>
          <cell r="AU798">
            <v>1923000000</v>
          </cell>
          <cell r="AV798">
            <v>0</v>
          </cell>
          <cell r="AW798" t="str">
            <v>2436
  2437</v>
          </cell>
          <cell r="AX798" t="str">
            <v>1634662147
  288.337.853</v>
          </cell>
          <cell r="AY798" t="str">
            <v>8/09/2025
  08/09/2025</v>
          </cell>
          <cell r="AZ798" t="str">
            <v>1419
  1421</v>
          </cell>
          <cell r="BA798" t="str">
            <v>1634662147
  288.337.853</v>
          </cell>
          <cell r="BB798">
            <v>45883</v>
          </cell>
          <cell r="BC798">
            <v>45908</v>
          </cell>
          <cell r="BD798">
            <v>45910</v>
          </cell>
          <cell r="BE798">
            <v>46022</v>
          </cell>
          <cell r="BF798">
            <v>46022</v>
          </cell>
          <cell r="BG798" t="str">
            <v>2 2-Ejecución</v>
          </cell>
          <cell r="BH798" t="str">
            <v>3 MESES Y 20 DIAS</v>
          </cell>
          <cell r="BI798" t="str">
            <v>1 1. Días</v>
          </cell>
          <cell r="BJ798">
            <v>111</v>
          </cell>
          <cell r="BK798">
            <v>0</v>
          </cell>
          <cell r="BL798">
            <v>111</v>
          </cell>
          <cell r="BM798" t="str">
            <v>SUBSECRETARÍA DE GOBERNANZA</v>
          </cell>
          <cell r="BN798" t="str">
            <v>DIRECCIÓN DE FOMENTO</v>
          </cell>
          <cell r="BO798" t="str">
            <v>Juan Diego Jaramillo Morales</v>
          </cell>
          <cell r="BP798">
            <v>8357126</v>
          </cell>
          <cell r="BQ798">
            <v>1</v>
          </cell>
          <cell r="BR798" t="str">
            <v>ALBA MARIA MORA MENDEZ</v>
          </cell>
          <cell r="BS798">
            <v>1013578043</v>
          </cell>
          <cell r="BT798" t="str">
            <v>N.A</v>
          </cell>
          <cell r="BU798" t="str">
            <v>N.A</v>
          </cell>
          <cell r="BV798" t="str">
            <v>N.A</v>
          </cell>
          <cell r="BW798" t="str">
            <v>N.A</v>
          </cell>
          <cell r="BX798" t="str">
            <v>NO</v>
          </cell>
          <cell r="BY798" t="str">
            <v>N.A</v>
          </cell>
          <cell r="BZ798" t="str">
            <v>N.A</v>
          </cell>
          <cell r="CA798" t="str">
            <v>N.A</v>
          </cell>
        </row>
        <row r="799">
          <cell r="A799" t="str">
            <v>797</v>
          </cell>
          <cell r="B799" t="str">
            <v>CONTRATO DE PRESTACIÓN DE SERVICIOS PROFESIONALES Y/O APOYO A LA GESTIÓN</v>
          </cell>
          <cell r="C799" t="str">
            <v>SCDPI-21417-01494-25</v>
          </cell>
          <cell r="D799" t="str">
            <v>CONTRATACION DIRECTA</v>
          </cell>
          <cell r="E799" t="str">
            <v>Prestar servicios profesionales a la Secretaría Distrital de Cultura, Recreación y Deporte – Dirección de Transformaciones Culturales, desarrollando, implementando y documentando acciones pedagógicas y creativas enfocadas en la estrategias de cultura ciudadana orientadas a la movilidad, en el marco del convenio interadministrativo No. 611 de 2025.</v>
          </cell>
          <cell r="F799" t="str">
            <v>17 17. Contrato de Prestación de Servicios</v>
          </cell>
          <cell r="G799" t="str">
            <v>1 Contratista</v>
          </cell>
          <cell r="H799" t="str">
            <v>1 Natural</v>
          </cell>
          <cell r="I799" t="str">
            <v>2 Privada (1)</v>
          </cell>
          <cell r="J799" t="str">
            <v>4 Persona Natural (2)</v>
          </cell>
          <cell r="K799" t="str">
            <v>31 31-Servicios Profesionales</v>
          </cell>
          <cell r="L799" t="str">
            <v>CO1.PCCNTR.8295139</v>
          </cell>
          <cell r="M799" t="str">
            <v>https://community.secop.gov.co/Public/Tendering/OpportunityDetail/Index?noticeUID=CO1.NTC.8737458&amp;isFromPublicArea=True&amp;isModal=False</v>
          </cell>
          <cell r="N799">
            <v>45908</v>
          </cell>
          <cell r="O799" t="str">
            <v>5 Contratación directa</v>
          </cell>
          <cell r="P799" t="str">
            <v>33 Prestación de Servicios Profesionales y Apoyo (5-8)</v>
          </cell>
          <cell r="Q799" t="str">
            <v>N/A</v>
          </cell>
          <cell r="R799" t="str">
            <v>1 1. Ley 80</v>
          </cell>
          <cell r="S799" t="str">
            <v>6 6: Prestacion de servicios</v>
          </cell>
          <cell r="T799" t="str">
            <v>1 Nacional</v>
          </cell>
          <cell r="U799" t="str">
            <v>3 3. Único Contratista</v>
          </cell>
          <cell r="V799" t="str">
            <v>MARÍA JOSÉ PINZÓN RODRÍGUEZ</v>
          </cell>
          <cell r="W799" t="str">
            <v>F</v>
          </cell>
          <cell r="X799">
            <v>1020818133</v>
          </cell>
          <cell r="Y799">
            <v>7</v>
          </cell>
          <cell r="Z799" t="str">
            <v>Cll 144 # 11a - 49</v>
          </cell>
          <cell r="AA799">
            <v>3103450203</v>
          </cell>
          <cell r="AC799" t="str">
            <v>mariajosepinzonr@gmail.com</v>
          </cell>
          <cell r="AD799">
            <v>35280</v>
          </cell>
          <cell r="AE799">
            <v>29</v>
          </cell>
          <cell r="AF799" t="str">
            <v>CUNDINAMARCA - BOGOTA</v>
          </cell>
          <cell r="AG799" t="str">
            <v>Profesionales en educación, artes, ciencias sociales, comunicación social, pedagogía, diseño, antropología, ingeniería o áreas afines.</v>
          </cell>
          <cell r="AH799" t="str">
            <v>PSICOLOGO</v>
          </cell>
          <cell r="AI799" t="str">
            <v>1 1. Inversión</v>
          </cell>
          <cell r="AJ799">
            <v>122</v>
          </cell>
          <cell r="AK799" t="str">
            <v>O230117330120240122</v>
          </cell>
          <cell r="AL799" t="str">
            <v>Innovación y cambio cultural para la transformación de comportamientos que promuevan el orgullo por la ciudad de Bogotá D.C.</v>
          </cell>
          <cell r="AN799">
            <v>21307000</v>
          </cell>
          <cell r="AQ799">
            <v>21307000</v>
          </cell>
          <cell r="AU799">
            <v>21307000</v>
          </cell>
          <cell r="AV799">
            <v>4917000</v>
          </cell>
          <cell r="AW799">
            <v>2506</v>
          </cell>
          <cell r="AX799">
            <v>21307000</v>
          </cell>
          <cell r="AY799">
            <v>45916</v>
          </cell>
          <cell r="AZ799">
            <v>1365</v>
          </cell>
          <cell r="BA799">
            <v>24585000</v>
          </cell>
          <cell r="BB799">
            <v>45868</v>
          </cell>
          <cell r="BC799">
            <v>45909</v>
          </cell>
          <cell r="BD799">
            <v>45924</v>
          </cell>
          <cell r="BE799">
            <v>46021</v>
          </cell>
          <cell r="BF799">
            <v>46021</v>
          </cell>
          <cell r="BG799" t="str">
            <v>2 2-Ejecución</v>
          </cell>
          <cell r="BH799" t="str">
            <v>3 MESES Y 10 DIAS</v>
          </cell>
          <cell r="BI799" t="str">
            <v>1 1. Días</v>
          </cell>
          <cell r="BJ799">
            <v>96</v>
          </cell>
          <cell r="BK799">
            <v>0</v>
          </cell>
          <cell r="BL799">
            <v>96</v>
          </cell>
          <cell r="BM799" t="str">
            <v>SUBSECRETARÍA DISTRITAL DE CULTURA CIUDADANA Y GESTIÓN DEL CONOCIMIENTO</v>
          </cell>
          <cell r="BN799" t="str">
            <v>SUBSECRETARÍA DISTRITAL DE CULTURA CIUDADANA Y GESTIÓN DEL CONOCIMIENTO</v>
          </cell>
          <cell r="BO799" t="str">
            <v>Julian Felipe Duarte Alvarez</v>
          </cell>
          <cell r="BP799">
            <v>1019071928</v>
          </cell>
          <cell r="BQ799">
            <v>3</v>
          </cell>
          <cell r="BR799" t="str">
            <v>N.A</v>
          </cell>
          <cell r="BS799" t="str">
            <v>N.A</v>
          </cell>
          <cell r="BT799" t="str">
            <v>N.A</v>
          </cell>
          <cell r="BU799" t="str">
            <v>N.A</v>
          </cell>
          <cell r="BV799" t="str">
            <v>N.A</v>
          </cell>
          <cell r="BW799" t="str">
            <v>N.A</v>
          </cell>
          <cell r="BX799" t="str">
            <v>N.A</v>
          </cell>
          <cell r="BY799" t="str">
            <v>N.A</v>
          </cell>
          <cell r="BZ799" t="str">
            <v>N.A</v>
          </cell>
          <cell r="CA799" t="str">
            <v>N.A</v>
          </cell>
        </row>
        <row r="800">
          <cell r="A800" t="str">
            <v>798</v>
          </cell>
          <cell r="B800" t="str">
            <v>CONTRATO DE PRESTACIÓN DE SERVICIOS PROFESIONALES Y/O APOYO A LA GESTIÓN</v>
          </cell>
          <cell r="C800" t="str">
            <v>SCDPI-21417-01490-25</v>
          </cell>
          <cell r="D800" t="str">
            <v>CONTRATACION DIRECTA</v>
          </cell>
          <cell r="E800" t="str">
            <v>Prestar servicios profesionales a la Secretaría de Cultura, Recreación y Deporte – Dirección de Redes y Acción Colectiva, para el realizar la estructura metodológica e implementación de un proceso de transferencia conceptual en el enfoque de Cultura Ciudadana para la movilidad, dirigidos a los actores viales, en el marco del convenio interadministrativo No. 611 de 2025.</v>
          </cell>
          <cell r="F800" t="str">
            <v>17 17. Contrato de Prestación de Servicios</v>
          </cell>
          <cell r="G800" t="str">
            <v>1 Contratista</v>
          </cell>
          <cell r="H800" t="str">
            <v>1 Natural</v>
          </cell>
          <cell r="I800" t="str">
            <v>2 Privada (1)</v>
          </cell>
          <cell r="J800" t="str">
            <v>4 Persona Natural (2)</v>
          </cell>
          <cell r="K800" t="str">
            <v>31 31-Servicios Profesionales</v>
          </cell>
          <cell r="L800" t="str">
            <v>CO1.PCCNTR.8295021</v>
          </cell>
          <cell r="M800" t="str">
            <v>https://community.secop.gov.co/Public/Tendering/ContractNoticePhases/View?PPI=CO1.PPI.41936211&amp;isFromPublicArea=True&amp;isModal=False</v>
          </cell>
          <cell r="N800">
            <v>45908</v>
          </cell>
          <cell r="O800" t="str">
            <v>5 Contratación directa</v>
          </cell>
          <cell r="P800" t="str">
            <v>33 Prestación de Servicios Profesionales y Apoyo (5-8)</v>
          </cell>
          <cell r="Q800" t="str">
            <v>N/A</v>
          </cell>
          <cell r="R800" t="str">
            <v>1 1. Ley 80</v>
          </cell>
          <cell r="S800" t="str">
            <v>6 6: Prestacion de servicios</v>
          </cell>
          <cell r="T800" t="str">
            <v>1 Nacional</v>
          </cell>
          <cell r="U800" t="str">
            <v>3 3. Único Contratista</v>
          </cell>
          <cell r="V800" t="str">
            <v>STEVEN OSORIO VALENCIA
  CESION A: 
  CAMILA FERNANDA PIESCHACON BARRERA</v>
          </cell>
          <cell r="W800" t="str">
            <v>M
  F</v>
          </cell>
          <cell r="X800" t="str">
            <v>1144048185
  1.026.272.837</v>
          </cell>
          <cell r="Y800" t="str">
            <v>5
  1</v>
          </cell>
          <cell r="Z800" t="str">
            <v>CL 13 A 74 20
  Cra 7D#145-69 apto 202</v>
          </cell>
          <cell r="AA800" t="str">
            <v>6023060817
  3505381578</v>
          </cell>
          <cell r="AB800" t="str">
            <v xml:space="preserve">	camila.pieschacon@mail.scrd.gov.co 	 </v>
          </cell>
          <cell r="AC800" t="str">
            <v>stevenov.11@hotmail.com
  pieschacon.camila@gmail.com</v>
          </cell>
          <cell r="AD800">
            <v>33553</v>
          </cell>
          <cell r="AE800">
            <v>34</v>
          </cell>
          <cell r="AF800" t="str">
            <v>VALLE DEL CAUCA - CALI</v>
          </cell>
          <cell r="AG800" t="str">
            <v>Titulo profesional en ciencias sociales, y/o sociólogia, y/o comunicación social, y/o antropología,y/o trabajo social, y/o psicólogia,y/o licenciatura y/o, ingenieria indutrial y/o administración o afines con dos (2) años de expereniencia de trabajo comunitario,y/o diseño e implementación de metodologías participativas, seguimiento y/o recolección de análisis de información y construcción de documentos.
  Titulo profesional en ciencias
  sociales, y/o sociólogia, y/o
  comunicación social, y/o
  antropología,y/o trabajo social, y/o
  psicólogia,y/o licenciatura y/o,
  ingenieria indutrial y/o
  administración o afines con dos (2)
  años de expereniencia de trabajo
  comunitario,y/o diseño e
  implementación de metodologías
  participativas, seguimiento y/o
  recolección de análisis de
  información y construcción de
  documentos.</v>
          </cell>
          <cell r="AH800" t="str">
            <v>GOBIERNO Y RELACIONES INTERNACIONALES
  ANTROPOLOGA</v>
          </cell>
          <cell r="AI800" t="str">
            <v>1 1. Inversión</v>
          </cell>
          <cell r="AJ800">
            <v>122</v>
          </cell>
          <cell r="AK800" t="str">
            <v>O230117330120240122</v>
          </cell>
          <cell r="AL800" t="str">
            <v>Innovación y cambio cultural para la transformación de comportamientos que promuevan el orgullo por la ciudad de Bogotá D.C.</v>
          </cell>
          <cell r="AN800">
            <v>28249000</v>
          </cell>
          <cell r="AQ800">
            <v>28249000</v>
          </cell>
          <cell r="AU800">
            <v>28249000</v>
          </cell>
          <cell r="AV800">
            <v>6519000</v>
          </cell>
          <cell r="AW800">
            <v>2550</v>
          </cell>
          <cell r="AX800">
            <v>28249000</v>
          </cell>
          <cell r="AY800">
            <v>45924</v>
          </cell>
          <cell r="AZ800">
            <v>1381</v>
          </cell>
          <cell r="BA800">
            <v>32595000</v>
          </cell>
          <cell r="BB800">
            <v>45868</v>
          </cell>
          <cell r="BC800">
            <v>45909</v>
          </cell>
          <cell r="BD800">
            <v>45953</v>
          </cell>
          <cell r="BE800">
            <v>46021</v>
          </cell>
          <cell r="BF800">
            <v>46021</v>
          </cell>
          <cell r="BG800" t="str">
            <v>2 2-Ejecución</v>
          </cell>
          <cell r="BH800" t="str">
            <v>4 MESES Y 10 DIAS</v>
          </cell>
          <cell r="BI800" t="str">
            <v>1 1. Días</v>
          </cell>
          <cell r="BJ800">
            <v>67</v>
          </cell>
          <cell r="BK800">
            <v>0</v>
          </cell>
          <cell r="BL800">
            <v>67</v>
          </cell>
          <cell r="BM800" t="str">
            <v>SUBSECRETARÍA DISTRITAL DE CULTURA CIUDADANA Y GESTIÓN DEL CONOCIMIENTO</v>
          </cell>
          <cell r="BN800" t="str">
            <v>DIRECCIÓN DE REDES Y ACCIÓN COLECTIVA</v>
          </cell>
          <cell r="BO800" t="str">
            <v>Karen Lorena Linares Ardila (E)</v>
          </cell>
          <cell r="BP800">
            <v>1019063610</v>
          </cell>
          <cell r="BQ800">
            <v>3</v>
          </cell>
          <cell r="BR800" t="str">
            <v>N.A</v>
          </cell>
          <cell r="BS800" t="str">
            <v>N.A</v>
          </cell>
          <cell r="BT800" t="str">
            <v>N.A</v>
          </cell>
          <cell r="BU800" t="str">
            <v>N.A</v>
          </cell>
          <cell r="BV800" t="str">
            <v>N.A</v>
          </cell>
          <cell r="BW800" t="str">
            <v>N.A</v>
          </cell>
          <cell r="BX800" t="str">
            <v>N.A</v>
          </cell>
          <cell r="BY800" t="str">
            <v>N.A</v>
          </cell>
          <cell r="BZ800" t="str">
            <v>N.A</v>
          </cell>
          <cell r="CA800" t="str">
            <v>N.A</v>
          </cell>
        </row>
        <row r="801">
          <cell r="A801" t="str">
            <v>799</v>
          </cell>
          <cell r="B801" t="str">
            <v>CONTRATO DE PRESTACIÓN DE SERVICIOS PROFESIONALES Y/O APOYO A LA GESTIÓN</v>
          </cell>
          <cell r="C801" t="str">
            <v>SCDPI-21417-01442-25</v>
          </cell>
          <cell r="D801" t="str">
            <v>CONTRATACION DIRECTA</v>
          </cell>
          <cell r="E801" t="str">
            <v>Prestar servicios de apoyo a la gestión a la Secretaría de Cultura, Recreación y Deporte – Dirección Observatorio y Gestión del Conocimiento Cultural, para el levantamiento y procesamiento de información, y acciones de transformación cultural e interacción con la ciudadanía generados en la estrategia de transformación cultural y de las mediciones sobre orgullo y confianza en Bogotá, en el marco del convenio interadministrativo No. 568 de 2025</v>
          </cell>
          <cell r="F801" t="str">
            <v>17 17. Contrato de Prestación de Servicios</v>
          </cell>
          <cell r="G801" t="str">
            <v>1 Contratista</v>
          </cell>
          <cell r="H801" t="str">
            <v>1 Natural</v>
          </cell>
          <cell r="I801" t="str">
            <v>2 Privada (1)</v>
          </cell>
          <cell r="J801" t="str">
            <v>4 Persona Natural (2)</v>
          </cell>
          <cell r="K801" t="str">
            <v>33 33-Servicios Apoyo a la Gestion de la Entidad (servicios administrativos)</v>
          </cell>
          <cell r="L801" t="str">
            <v>CO1.PCCNTR.8295283</v>
          </cell>
          <cell r="M801" t="str">
            <v>https://community.secop.gov.co/Public/Tendering/OpportunityDetail/Index?noticeUID=CO1.NTC.8738348&amp;isFromPublicArea=True&amp;isModal=False</v>
          </cell>
          <cell r="N801">
            <v>45908</v>
          </cell>
          <cell r="O801" t="str">
            <v>5 Contratación directa</v>
          </cell>
          <cell r="P801" t="str">
            <v>33 Prestación de Servicios Profesionales y Apoyo (5-8)</v>
          </cell>
          <cell r="Q801" t="str">
            <v>N/A</v>
          </cell>
          <cell r="R801" t="str">
            <v>1 1. Ley 80</v>
          </cell>
          <cell r="S801" t="str">
            <v>6 6: Prestacion de servicios</v>
          </cell>
          <cell r="T801" t="str">
            <v>1 Nacional</v>
          </cell>
          <cell r="U801" t="str">
            <v>3 3. Único Contratista</v>
          </cell>
          <cell r="V801" t="str">
            <v>FREDDY SANTIAGO ACOSTA MOZO</v>
          </cell>
          <cell r="W801" t="str">
            <v>M</v>
          </cell>
          <cell r="X801">
            <v>1007227909</v>
          </cell>
          <cell r="Y801">
            <v>1</v>
          </cell>
          <cell r="Z801" t="str">
            <v>DG 40 B SUR 34 47</v>
          </cell>
          <cell r="AA801">
            <v>6017588041</v>
          </cell>
          <cell r="AB801" t="str">
            <v xml:space="preserve">	fredy.acosta@scrd.gov.co </v>
          </cell>
          <cell r="AC801" t="str">
            <v>santiag222096@gmail.com</v>
          </cell>
          <cell r="AD801">
            <v>36545</v>
          </cell>
          <cell r="AE801">
            <v>26</v>
          </cell>
          <cell r="AF801" t="str">
            <v>CUNDINAMARCA - BOGOTA</v>
          </cell>
          <cell r="AG801" t="str">
            <v>Bachiller, con Dos (2) años de experiencia relacionada en actividades de logística, o de operativos en campo o en el territorio, o desarrollo de eventos, o procesos de información y/o investigación, o atención a la ciudadanía, o de recuperación, embellecimiento, apropiación y revitalización del espacio público</v>
          </cell>
          <cell r="AH801" t="str">
            <v>BACHILLER</v>
          </cell>
          <cell r="AI801" t="str">
            <v>1 1. Inversión</v>
          </cell>
          <cell r="AJ801">
            <v>122</v>
          </cell>
          <cell r="AK801" t="str">
            <v>O230117330120240122</v>
          </cell>
          <cell r="AL801" t="str">
            <v>Innovación y cambio cultural para la transformación de comportamientos que promuevan el orgullo por la ciudad de Bogotá D.C.</v>
          </cell>
          <cell r="AN801">
            <v>9864000</v>
          </cell>
          <cell r="AQ801">
            <v>9864000</v>
          </cell>
          <cell r="AU801">
            <v>9864000</v>
          </cell>
          <cell r="AV801">
            <v>2466000</v>
          </cell>
          <cell r="AW801">
            <v>2467</v>
          </cell>
          <cell r="AX801">
            <v>9864000</v>
          </cell>
          <cell r="AY801">
            <v>45909</v>
          </cell>
          <cell r="AZ801">
            <v>1327</v>
          </cell>
          <cell r="BA801">
            <v>14796000</v>
          </cell>
          <cell r="BB801">
            <v>45848</v>
          </cell>
          <cell r="BC801">
            <v>45909</v>
          </cell>
          <cell r="BD801">
            <v>45915</v>
          </cell>
          <cell r="BE801">
            <v>46021</v>
          </cell>
          <cell r="BF801">
            <v>46021</v>
          </cell>
          <cell r="BG801" t="str">
            <v>2 2-Ejecución</v>
          </cell>
          <cell r="BH801" t="str">
            <v>4 MESES</v>
          </cell>
          <cell r="BI801" t="str">
            <v>1 1. Días</v>
          </cell>
          <cell r="BJ801">
            <v>105</v>
          </cell>
          <cell r="BK801">
            <v>0</v>
          </cell>
          <cell r="BL801">
            <v>105</v>
          </cell>
          <cell r="BM801" t="str">
            <v>SUBSECRETARÍA DISTRITAL DE CULTURA CIUDADANA Y GESTIÓN DEL CONOCIMIENTO</v>
          </cell>
          <cell r="BN801" t="str">
            <v>DIRECCIÓN OBSERVATORIO Y GESTIÓN DEL CONOCIMIENTO CULTURAL</v>
          </cell>
          <cell r="BO801" t="str">
            <v>Diego Fernando Maldonado Castellano</v>
          </cell>
          <cell r="BP801">
            <v>80863541</v>
          </cell>
          <cell r="BQ801">
            <v>7</v>
          </cell>
          <cell r="BR801" t="str">
            <v>N.A</v>
          </cell>
          <cell r="BS801" t="str">
            <v>N.A</v>
          </cell>
          <cell r="BT801" t="str">
            <v>N.A</v>
          </cell>
          <cell r="BU801" t="str">
            <v>N.A</v>
          </cell>
          <cell r="BV801" t="str">
            <v>N.A</v>
          </cell>
          <cell r="BW801" t="str">
            <v>N.A</v>
          </cell>
          <cell r="BX801" t="str">
            <v>N.A</v>
          </cell>
          <cell r="BY801" t="str">
            <v>N.A</v>
          </cell>
          <cell r="BZ801" t="str">
            <v>N.A</v>
          </cell>
          <cell r="CA801" t="str">
            <v>N.A</v>
          </cell>
        </row>
        <row r="802">
          <cell r="A802" t="str">
            <v>800</v>
          </cell>
          <cell r="B802" t="str">
            <v>CONTRATO DE PRESTACIÓN DE SERVICIOS PROFESIONALES Y/O APOYO A LA GESTIÓN</v>
          </cell>
          <cell r="C802" t="str">
            <v>SCDPI-21417-01496-25</v>
          </cell>
          <cell r="D802" t="str">
            <v>CONTRATACION DIRECTA</v>
          </cell>
          <cell r="E802" t="str">
            <v>Prestar servicios profesionales a la Secretaría Distrital de Cultura, Recreación y Deporte – Dirección de Transformaciones Culturales, desarrollando, implementando y documentando acciones pedagógicas y creativas enfocadas en la estrategias de cultura ciudadana orientadas a la movilidad, en el marco del convenio interadministrativo No. 611 de 2025.</v>
          </cell>
          <cell r="F802" t="str">
            <v>17 17. Contrato de Prestación de Servicios</v>
          </cell>
          <cell r="G802" t="str">
            <v>1 Contratista</v>
          </cell>
          <cell r="H802" t="str">
            <v>1 Natural</v>
          </cell>
          <cell r="I802" t="str">
            <v>2 Privada (1)</v>
          </cell>
          <cell r="J802" t="str">
            <v>4 Persona Natural (2)</v>
          </cell>
          <cell r="K802" t="str">
            <v>31 31-Servicios Profesionales</v>
          </cell>
          <cell r="L802" t="str">
            <v>CO1.PCCNTR.8297932</v>
          </cell>
          <cell r="M802" t="str">
            <v>https://community.secop.gov.co/Public/Tendering/OpportunityDetail/Index?noticeUID=CO1.NTC.8741498&amp;isFromPublicArea=True&amp;isModal=False</v>
          </cell>
          <cell r="N802">
            <v>45908</v>
          </cell>
          <cell r="O802" t="str">
            <v>5 Contratación directa</v>
          </cell>
          <cell r="P802" t="str">
            <v>33 Prestación de Servicios Profesionales y Apoyo (5-8)</v>
          </cell>
          <cell r="Q802" t="str">
            <v>N/A</v>
          </cell>
          <cell r="R802" t="str">
            <v>1 1. Ley 80</v>
          </cell>
          <cell r="S802" t="str">
            <v>6 6: Prestacion de servicios</v>
          </cell>
          <cell r="T802" t="str">
            <v>1 Nacional</v>
          </cell>
          <cell r="U802" t="str">
            <v>3 3. Único Contratista</v>
          </cell>
          <cell r="V802" t="str">
            <v>MARIA JOSE CHACON MUTIS</v>
          </cell>
          <cell r="W802" t="str">
            <v>F</v>
          </cell>
          <cell r="X802">
            <v>1088316573</v>
          </cell>
          <cell r="Y802">
            <v>7</v>
          </cell>
          <cell r="Z802" t="str">
            <v>KR 25 36 50</v>
          </cell>
          <cell r="AA802">
            <v>32280889</v>
          </cell>
          <cell r="AB802" t="str">
            <v>maria.chacon@mail.scrd.gov.co</v>
          </cell>
          <cell r="AC802" t="str">
            <v>mariajosechaconm@gmail.com</v>
          </cell>
          <cell r="AD802">
            <v>34348</v>
          </cell>
          <cell r="AE802">
            <v>32</v>
          </cell>
          <cell r="AF802" t="str">
            <v>NORTE DE SANTANDER - CUCUTA</v>
          </cell>
          <cell r="AG802" t="str">
            <v>Profesionales en educación, artes, ciencias sociales, comunicación social, pedagogía, diseño, antropología, ingeniería o áreas afines.</v>
          </cell>
          <cell r="AI802" t="str">
            <v>1 1. Inversión</v>
          </cell>
          <cell r="AJ802">
            <v>122</v>
          </cell>
          <cell r="AK802" t="str">
            <v>O230117330120240122</v>
          </cell>
          <cell r="AL802" t="str">
            <v>Innovación y cambio cultural para la transformación de comportamientos que promuevan el orgullo por la ciudad de Bogotá D.C.</v>
          </cell>
          <cell r="AN802">
            <v>18029000</v>
          </cell>
          <cell r="AQ802">
            <v>18029000</v>
          </cell>
          <cell r="AU802">
            <v>18029000</v>
          </cell>
          <cell r="AV802">
            <v>4917000</v>
          </cell>
          <cell r="AW802">
            <v>2496</v>
          </cell>
          <cell r="AX802">
            <v>18029000</v>
          </cell>
          <cell r="AY802">
            <v>45915</v>
          </cell>
          <cell r="AZ802">
            <v>1367</v>
          </cell>
          <cell r="BA802">
            <v>24585000</v>
          </cell>
          <cell r="BB802">
            <v>45868</v>
          </cell>
          <cell r="BC802">
            <v>45909</v>
          </cell>
          <cell r="BD802">
            <v>45923</v>
          </cell>
          <cell r="BE802">
            <v>46021</v>
          </cell>
          <cell r="BF802">
            <v>46021</v>
          </cell>
          <cell r="BG802" t="str">
            <v>2 2-Ejecución</v>
          </cell>
          <cell r="BH802" t="str">
            <v>3 MESES Y 20 DIAS</v>
          </cell>
          <cell r="BI802" t="str">
            <v>1 1. Días</v>
          </cell>
          <cell r="BJ802">
            <v>97</v>
          </cell>
          <cell r="BK802">
            <v>0</v>
          </cell>
          <cell r="BL802">
            <v>97</v>
          </cell>
          <cell r="BM802" t="str">
            <v>SUBSECRETARÍA DISTRITAL DE CULTURA CIUDADANA Y GESTIÓN DEL CONOCIMIENTO</v>
          </cell>
          <cell r="BN802" t="str">
            <v>DIRECCION DE TRANSFORMACIONES CULTURALES</v>
          </cell>
          <cell r="BO802" t="str">
            <v>Julian Felipe Duarte Alvarez</v>
          </cell>
          <cell r="BP802">
            <v>1019071928</v>
          </cell>
          <cell r="BQ802">
            <v>3</v>
          </cell>
          <cell r="BR802" t="str">
            <v>N.A</v>
          </cell>
          <cell r="BS802" t="str">
            <v>N.A</v>
          </cell>
          <cell r="BT802" t="str">
            <v>N.A</v>
          </cell>
          <cell r="BU802" t="str">
            <v>N.A</v>
          </cell>
          <cell r="BV802" t="str">
            <v>N.A</v>
          </cell>
          <cell r="BW802" t="str">
            <v>N.A</v>
          </cell>
          <cell r="BX802" t="str">
            <v>N.A</v>
          </cell>
          <cell r="BY802" t="str">
            <v>N.A</v>
          </cell>
          <cell r="BZ802" t="str">
            <v>N.A</v>
          </cell>
          <cell r="CA802" t="str">
            <v>N.A</v>
          </cell>
        </row>
        <row r="803">
          <cell r="A803" t="str">
            <v>801</v>
          </cell>
          <cell r="B803" t="str">
            <v>CONTRATO DE PRESTACIÓN DE SERVICIOS PROFESIONALES Y/O APOYO A LA GESTIÓN</v>
          </cell>
          <cell r="C803" t="str">
            <v>SCDPI-21417-01358-25</v>
          </cell>
          <cell r="D803" t="str">
            <v>CONTRATACION DIRECTA</v>
          </cell>
          <cell r="E803" t="str">
            <v>Prestar servicios profesionales a la Secretaría Distrital de Cultura, Recreación y Deporte – Dirección de Transformaciones Culturales, para proyectar y realizar intervenciones artísticas plásticas en los espacios definidos del sistema TransMilenio, articuladas a las estrategias narrativas, simbólicas y pedagógicas del proyecto, en el marco del convenio interadministrativo No. 568 de 2025.</v>
          </cell>
          <cell r="F803" t="str">
            <v>17 17. Contrato de Prestación de Servicios</v>
          </cell>
          <cell r="G803" t="str">
            <v>1 Contratista</v>
          </cell>
          <cell r="H803" t="str">
            <v>1 Natural</v>
          </cell>
          <cell r="I803" t="str">
            <v>2 Privada (1)</v>
          </cell>
          <cell r="J803" t="str">
            <v>4 Persona Natural (2)</v>
          </cell>
          <cell r="K803" t="str">
            <v>31 31-Servicios Profesionales</v>
          </cell>
          <cell r="L803" t="str">
            <v>CO1.PCCNTR.8305950</v>
          </cell>
          <cell r="M803" t="str">
            <v>https://community.secop.gov.co/Public/Tendering/OpportunityDetail/Index?noticeUID=CO1.NTC.8752462&amp;isFromPublicArea=True&amp;isModal=False</v>
          </cell>
          <cell r="N803">
            <v>45910</v>
          </cell>
          <cell r="O803" t="str">
            <v>5 Contratación directa</v>
          </cell>
          <cell r="P803" t="str">
            <v>33 Prestación de Servicios Profesionales y Apoyo (5-8)</v>
          </cell>
          <cell r="Q803" t="str">
            <v>N/A</v>
          </cell>
          <cell r="R803" t="str">
            <v>1 1. Ley 80</v>
          </cell>
          <cell r="S803" t="str">
            <v>6 6: Prestacion de servicios</v>
          </cell>
          <cell r="T803" t="str">
            <v>1 Nacional</v>
          </cell>
          <cell r="U803" t="str">
            <v>3 3. Único Contratista</v>
          </cell>
          <cell r="V803" t="str">
            <v>SERGIO ANDRES RODRIGUEZ CASTAÑEDA</v>
          </cell>
          <cell r="W803" t="str">
            <v>M</v>
          </cell>
          <cell r="X803">
            <v>1020805615</v>
          </cell>
          <cell r="Y803">
            <v>9</v>
          </cell>
          <cell r="Z803" t="str">
            <v>CL 152 58 50</v>
          </cell>
          <cell r="AA803">
            <v>60112884849</v>
          </cell>
          <cell r="AB803" t="str">
            <v>sergio.rodriguez@scrd.gov.co</v>
          </cell>
          <cell r="AC803" t="str">
            <v>sergiorodriguezz10@hotmail.com</v>
          </cell>
          <cell r="AD803">
            <v>34862</v>
          </cell>
          <cell r="AE803">
            <v>30</v>
          </cell>
          <cell r="AF803" t="str">
            <v>CUNDINAMARCA - BOGOTA</v>
          </cell>
          <cell r="AG803" t="str">
            <v>Titulo Profesional en artes plásticas y/o artes visuales y/o escultura o afines.</v>
          </cell>
          <cell r="AH803" t="str">
            <v>ARTES PLASTICAS</v>
          </cell>
          <cell r="AI803" t="str">
            <v>1 1. Inversión</v>
          </cell>
          <cell r="AJ803">
            <v>122</v>
          </cell>
          <cell r="AK803" t="str">
            <v>O230117330120240122</v>
          </cell>
          <cell r="AL803" t="str">
            <v>Innovación y cambio cultural para la transformación de comportamientos que promuevan el orgullo por la ciudad de Bogotá D.C.</v>
          </cell>
          <cell r="AN803">
            <v>18848500</v>
          </cell>
          <cell r="AQ803">
            <v>18848500</v>
          </cell>
          <cell r="AU803">
            <v>18848500</v>
          </cell>
          <cell r="AV803">
            <v>4917000</v>
          </cell>
          <cell r="AW803">
            <v>2488</v>
          </cell>
          <cell r="AX803">
            <v>18848500</v>
          </cell>
          <cell r="AY803">
            <v>45912</v>
          </cell>
          <cell r="AZ803">
            <v>1274</v>
          </cell>
          <cell r="BA803">
            <v>29502000</v>
          </cell>
          <cell r="BB803">
            <v>45832</v>
          </cell>
          <cell r="BC803">
            <v>45911</v>
          </cell>
          <cell r="BD803">
            <v>45917</v>
          </cell>
          <cell r="BE803">
            <v>46021</v>
          </cell>
          <cell r="BF803">
            <v>46021</v>
          </cell>
          <cell r="BG803" t="str">
            <v>2 2-Ejecución</v>
          </cell>
          <cell r="BH803" t="str">
            <v>3 MESES Y 25 DIAS</v>
          </cell>
          <cell r="BI803" t="str">
            <v>1 1. Días</v>
          </cell>
          <cell r="BJ803">
            <v>103</v>
          </cell>
          <cell r="BK803">
            <v>0</v>
          </cell>
          <cell r="BL803">
            <v>103</v>
          </cell>
          <cell r="BM803" t="str">
            <v>SUBSECRETARÍA DISTRITAL DE CULTURA CIUDADANA Y GESTIÓN DEL CONOCIMIENTO</v>
          </cell>
          <cell r="BN803" t="str">
            <v>DIRECCION DE TRANSFORMACIONES CULTURALES</v>
          </cell>
          <cell r="BO803" t="str">
            <v>Julian Felipe Duarte Alvarez</v>
          </cell>
          <cell r="BP803">
            <v>1019071928</v>
          </cell>
          <cell r="BQ803">
            <v>3</v>
          </cell>
          <cell r="BR803" t="str">
            <v>N.A</v>
          </cell>
          <cell r="BS803" t="str">
            <v>N.A</v>
          </cell>
          <cell r="BT803" t="str">
            <v>N.A</v>
          </cell>
          <cell r="BU803" t="str">
            <v>N.A</v>
          </cell>
          <cell r="BV803" t="str">
            <v>N.A</v>
          </cell>
          <cell r="BW803" t="str">
            <v>N.A</v>
          </cell>
          <cell r="BX803" t="str">
            <v>N.A</v>
          </cell>
          <cell r="BY803" t="str">
            <v>N.A</v>
          </cell>
          <cell r="BZ803" t="str">
            <v>N.A</v>
          </cell>
          <cell r="CA803" t="str">
            <v>N.A</v>
          </cell>
        </row>
        <row r="804">
          <cell r="A804" t="str">
            <v>802</v>
          </cell>
          <cell r="B804" t="str">
            <v>CONTRATO DE PRESTACIÓN DE SERVICIOS PROFESIONALES Y/O APOYO A LA GESTIÓN</v>
          </cell>
          <cell r="C804" t="str">
            <v>SCDPI-21417-01595-25</v>
          </cell>
          <cell r="D804" t="str">
            <v>CONTRATACION DIRECTA</v>
          </cell>
          <cell r="E804" t="str">
            <v>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v>
          </cell>
          <cell r="F804" t="str">
            <v>17 17. Contrato de Prestación de Servicios</v>
          </cell>
          <cell r="G804" t="str">
            <v>1 Contratista</v>
          </cell>
          <cell r="H804" t="str">
            <v>1 Natural</v>
          </cell>
          <cell r="I804" t="str">
            <v>2 Privada (1)</v>
          </cell>
          <cell r="J804" t="str">
            <v>4 Persona Natural (2)</v>
          </cell>
          <cell r="K804" t="str">
            <v>31 31-Servicios Profesionales</v>
          </cell>
          <cell r="L804" t="str">
            <v>CO1.PCCNTR.8317945</v>
          </cell>
          <cell r="M804" t="str">
            <v>https://community.secop.gov.co/Public/Tendering/OpportunityDetail/Index?noticeUID=CO1.NTC.8768754&amp;isFromPublicArea=True&amp;isModal=False</v>
          </cell>
          <cell r="N804">
            <v>45912</v>
          </cell>
          <cell r="O804" t="str">
            <v>5 Contratación directa</v>
          </cell>
          <cell r="P804" t="str">
            <v>33 Prestación de Servicios Profesionales y Apoyo (5-8)</v>
          </cell>
          <cell r="Q804" t="str">
            <v>N/A</v>
          </cell>
          <cell r="R804" t="str">
            <v>1 1. Ley 80</v>
          </cell>
          <cell r="S804" t="str">
            <v>6 6: Prestacion de servicios</v>
          </cell>
          <cell r="T804" t="str">
            <v>1 Nacional</v>
          </cell>
          <cell r="U804" t="str">
            <v>3 3. Único Contratista</v>
          </cell>
          <cell r="V804" t="str">
            <v>FELIPE JIMÉNEZ VAN ROZELEN</v>
          </cell>
          <cell r="W804" t="str">
            <v>M</v>
          </cell>
          <cell r="X804">
            <v>1127213174</v>
          </cell>
          <cell r="Y804">
            <v>1</v>
          </cell>
          <cell r="Z804" t="str">
            <v>CL 24 D BIS 73 C 06</v>
          </cell>
          <cell r="AA804">
            <v>3163889949</v>
          </cell>
          <cell r="AC804" t="str">
            <v>felipejvr09@gmail.com</v>
          </cell>
          <cell r="AD804">
            <v>35164</v>
          </cell>
          <cell r="AE804">
            <v>30</v>
          </cell>
          <cell r="AF804" t="str">
            <v>VALLE DEL CAUCA - CALI</v>
          </cell>
          <cell r="AG804" t="str">
            <v>Profesional en ciencias de la salud, ciencias sociales, humanas, políticas, licenciaturas, gestión cultural o afines con un (1) año de experiencia en la formulación, desarrollo y seguimiento de proyectos, o procesos de formación, o pedagogía cultural, o gestión cultural, social y/o comunitaria, o atención y trabajo con comunidades, o en acciones de genero, y/o economía del cuidado y/o masculinidades, o atención psicoterapéutica de población en situaciones de violencia, o acciones de investigación o sistematización de información.</v>
          </cell>
          <cell r="AH804" t="str">
            <v>PSICOLOGO</v>
          </cell>
          <cell r="AI804" t="str">
            <v>1 1. Inversión</v>
          </cell>
          <cell r="AJ804">
            <v>122</v>
          </cell>
          <cell r="AK804" t="str">
            <v>O230117330120240122</v>
          </cell>
          <cell r="AL804" t="str">
            <v>Innovación y cambio cultural para la transformación de comportamientos que promuevan el orgullo por la ciudad de Bogotá D.C.</v>
          </cell>
          <cell r="AN804">
            <v>20013000</v>
          </cell>
          <cell r="AQ804">
            <v>20013000</v>
          </cell>
          <cell r="AU804">
            <v>20013000</v>
          </cell>
          <cell r="AV804">
            <v>5718000</v>
          </cell>
          <cell r="AW804">
            <v>2494</v>
          </cell>
          <cell r="AX804">
            <v>20013000</v>
          </cell>
          <cell r="AY804">
            <v>45915</v>
          </cell>
          <cell r="AZ804">
            <v>1481</v>
          </cell>
          <cell r="BA804">
            <v>22872000</v>
          </cell>
          <cell r="BB804">
            <v>45894</v>
          </cell>
          <cell r="BC804">
            <v>45915</v>
          </cell>
          <cell r="BD804">
            <v>45919</v>
          </cell>
          <cell r="BE804">
            <v>46021</v>
          </cell>
          <cell r="BF804">
            <v>46021</v>
          </cell>
          <cell r="BG804" t="str">
            <v>2 2-Ejecución</v>
          </cell>
          <cell r="BH804" t="str">
            <v>3 MESES Y 15 DIAS</v>
          </cell>
          <cell r="BI804" t="str">
            <v>1 1. Días</v>
          </cell>
          <cell r="BJ804">
            <v>101</v>
          </cell>
          <cell r="BK804">
            <v>0</v>
          </cell>
          <cell r="BL804">
            <v>101</v>
          </cell>
          <cell r="BM804" t="str">
            <v>SUBSECRETARÍA DISTRITAL DE CULTURA CIUDADANA Y GESTIÓN DEL CONOCIMIENTO</v>
          </cell>
          <cell r="BN804" t="str">
            <v>DIRECCION DE TRANSFORMACIONES CULTURALES</v>
          </cell>
          <cell r="BO804" t="str">
            <v>Julian Felipe Duarte Alvarez</v>
          </cell>
          <cell r="BP804">
            <v>1019071928</v>
          </cell>
          <cell r="BQ804">
            <v>3</v>
          </cell>
          <cell r="BR804" t="str">
            <v>N.A</v>
          </cell>
          <cell r="BS804" t="str">
            <v>N.A</v>
          </cell>
          <cell r="BT804" t="str">
            <v>N.A</v>
          </cell>
          <cell r="BU804" t="str">
            <v>N.A</v>
          </cell>
          <cell r="BV804" t="str">
            <v>N.A</v>
          </cell>
          <cell r="BW804" t="str">
            <v>N.A</v>
          </cell>
          <cell r="BX804" t="str">
            <v>N.A</v>
          </cell>
          <cell r="BY804" t="str">
            <v>N.A</v>
          </cell>
          <cell r="BZ804" t="str">
            <v>N.A</v>
          </cell>
          <cell r="CA804" t="str">
            <v>N.A</v>
          </cell>
        </row>
        <row r="805">
          <cell r="A805" t="str">
            <v>803</v>
          </cell>
          <cell r="B805" t="str">
            <v>CONTRATO DE PRESTACIÓN DE SERVICIOS PROFESIONALES Y/O APOYO A LA GESTIÓN</v>
          </cell>
          <cell r="C805" t="str">
            <v>SCDPI-21417-01497-25</v>
          </cell>
          <cell r="D805" t="str">
            <v>CONTRATACION DIRECTA</v>
          </cell>
          <cell r="E805" t="str">
            <v>Prestar servicios profesionales a la Secretaría de Cultura, Recreación y Deporte - Dirección Observatorio y Gestión del Conocimiento Cultural, para desarrollar actividades de estructuración, depuración, verificación, almacenamiento, integración, modelación y análitica de datos derivados de las mediciones y observaciones realizadas en el marco del convenio interadministrativo No. 611 de 2025</v>
          </cell>
          <cell r="F805" t="str">
            <v>17 17. Contrato de Prestación de Servicios</v>
          </cell>
          <cell r="G805" t="str">
            <v>1 Contratista</v>
          </cell>
          <cell r="H805" t="str">
            <v>1 Natural</v>
          </cell>
          <cell r="I805" t="str">
            <v>2 Privada (1)</v>
          </cell>
          <cell r="J805" t="str">
            <v>4 Persona Natural (2)</v>
          </cell>
          <cell r="K805" t="str">
            <v>31 31-Servicios Profesionales</v>
          </cell>
          <cell r="L805" t="str">
            <v>CO1.PCCNTR.8319263</v>
          </cell>
          <cell r="M805" t="str">
            <v>https://community.secop.gov.co/Public/Tendering/OpportunityDetail/Index?noticeUID=CO1.NTC.8770175&amp;isFromPublicArea=True&amp;isModal=False</v>
          </cell>
          <cell r="N805">
            <v>45912</v>
          </cell>
          <cell r="O805" t="str">
            <v>5 Contratación directa</v>
          </cell>
          <cell r="P805" t="str">
            <v>33 Prestación de Servicios Profesionales y Apoyo (5-8)</v>
          </cell>
          <cell r="Q805" t="str">
            <v>N/A</v>
          </cell>
          <cell r="R805" t="str">
            <v>1 1. Ley 80</v>
          </cell>
          <cell r="S805" t="str">
            <v>6 6: Prestacion de servicios</v>
          </cell>
          <cell r="T805" t="str">
            <v>1 Nacional</v>
          </cell>
          <cell r="U805" t="str">
            <v>3 3. Único Contratista</v>
          </cell>
          <cell r="V805" t="str">
            <v>PAULA NATALIA RUIZ BARRERA</v>
          </cell>
          <cell r="W805" t="str">
            <v>F</v>
          </cell>
          <cell r="X805">
            <v>1014242101</v>
          </cell>
          <cell r="Y805">
            <v>6</v>
          </cell>
          <cell r="Z805" t="str">
            <v>CL 90 A 76 B 17</v>
          </cell>
          <cell r="AA805">
            <v>3006651444</v>
          </cell>
          <cell r="AB805" t="str">
            <v>paula.ruiz@scrd.gov.co</v>
          </cell>
          <cell r="AC805" t="str">
            <v>paulanatalia28@hotmail.com</v>
          </cell>
          <cell r="AD805">
            <v>34056</v>
          </cell>
          <cell r="AE805">
            <v>33</v>
          </cell>
          <cell r="AF805" t="str">
            <v>CUNDINAMARCA - BOGOTA</v>
          </cell>
          <cell r="AG805" t="str">
            <v>Titulo profesional en ciencias humanas, sociales, políticas, económicas, administrativas, estadística, matemática, historia, licenciaturas, ingenierías, diseño gráfico, diseño industrial, artes o afines, música, literatura, o afines con mas de cinco (5) años de experiencia en procesamiento de datos, y/o modelos estadísticos, y/o análisis estadístico en general, y/o en procesos de investigación, y/o en el análisis de datos, y/o presentación de informes, y/o modelación, y/o implementación de soluciones y metodologías de visualización de datos, y/o estructuración de algoritmos y estructuras de datos, y/o implementación de Ciencia de Datos, BIG DATA o Inteligencia Artificial, o el desarrollo del modelo de analítica y visualización de datos.</v>
          </cell>
          <cell r="AH805" t="str">
            <v>ECONOMISTA</v>
          </cell>
          <cell r="AI805" t="str">
            <v>1 1. Inversión</v>
          </cell>
          <cell r="AJ805">
            <v>122</v>
          </cell>
          <cell r="AK805" t="str">
            <v>O230117330120240122</v>
          </cell>
          <cell r="AL805" t="str">
            <v>Innovación y cambio cultural para la transformación de comportamientos que promuevan el orgullo por la ciudad de Bogotá D.C.</v>
          </cell>
          <cell r="AN805">
            <v>35688000</v>
          </cell>
          <cell r="AQ805">
            <v>35688000</v>
          </cell>
          <cell r="AU805">
            <v>35688000</v>
          </cell>
          <cell r="AV805">
            <v>8922000</v>
          </cell>
          <cell r="AW805">
            <v>2511</v>
          </cell>
          <cell r="AX805">
            <v>35688000</v>
          </cell>
          <cell r="AY805">
            <v>45916</v>
          </cell>
          <cell r="AZ805">
            <v>1368</v>
          </cell>
          <cell r="BA805">
            <v>44610000</v>
          </cell>
          <cell r="BB805">
            <v>45868</v>
          </cell>
          <cell r="BC805">
            <v>45915</v>
          </cell>
          <cell r="BD805">
            <v>45922</v>
          </cell>
          <cell r="BE805">
            <v>46021</v>
          </cell>
          <cell r="BF805">
            <v>46021</v>
          </cell>
          <cell r="BG805" t="str">
            <v>2 2-Ejecución</v>
          </cell>
          <cell r="BH805" t="str">
            <v>4 MESES</v>
          </cell>
          <cell r="BI805" t="str">
            <v>1 1. Días</v>
          </cell>
          <cell r="BJ805">
            <v>98</v>
          </cell>
          <cell r="BK805">
            <v>0</v>
          </cell>
          <cell r="BL805">
            <v>98</v>
          </cell>
          <cell r="BM805" t="str">
            <v>SUBSECRETARÍA DISTRITAL DE CULTURA CIUDADANA Y GESTIÓN DEL CONOCIMIENTO</v>
          </cell>
          <cell r="BN805" t="str">
            <v>DIRECCIÓN OBSERVATORIO Y GESTIÓN DEL CONOCIMIENTO CULTURAL</v>
          </cell>
          <cell r="BO805" t="str">
            <v>Diego Fernando Maldonado Castellano</v>
          </cell>
          <cell r="BP805">
            <v>80863541</v>
          </cell>
          <cell r="BQ805">
            <v>7</v>
          </cell>
          <cell r="BR805" t="str">
            <v>N.A</v>
          </cell>
          <cell r="BS805" t="str">
            <v>N.A</v>
          </cell>
          <cell r="BT805" t="str">
            <v>N.A</v>
          </cell>
          <cell r="BU805" t="str">
            <v>N.A</v>
          </cell>
          <cell r="BV805" t="str">
            <v>N.A</v>
          </cell>
          <cell r="BW805" t="str">
            <v>N.A</v>
          </cell>
          <cell r="BX805" t="str">
            <v>N.A</v>
          </cell>
          <cell r="BY805" t="str">
            <v>N.A</v>
          </cell>
          <cell r="BZ805" t="str">
            <v>N.A</v>
          </cell>
          <cell r="CA805" t="str">
            <v>N.A</v>
          </cell>
        </row>
        <row r="806">
          <cell r="A806" t="str">
            <v>804</v>
          </cell>
          <cell r="B806" t="str">
            <v>CONTRATO DE PRESTACIÓN DE SERVICIOS PROFESIONALES Y/O APOYO A LA GESTIÓN</v>
          </cell>
          <cell r="C806" t="str">
            <v>SCDPI-21417-01361-25</v>
          </cell>
          <cell r="D806" t="str">
            <v>CONTRATACION DIRECTA</v>
          </cell>
          <cell r="E806" t="str">
            <v>Prestar servicios de apoyo a la gestión a la Secretaría Distrital de Cultura, Recreación y Deporte - Dirección de Transformaciones Culturales, para apoyar la implementación técnica, operativa, material y administrativa de las acciones artísticas interdisciplinarias del proyecto, asegurando su ejecución segura, pertinente y contextualizada en el entorno TransMilenio, en el marco del convenio</v>
          </cell>
          <cell r="F806" t="str">
            <v>17 17. Contrato de Prestación de Servicios</v>
          </cell>
          <cell r="G806" t="str">
            <v>1 Contratista</v>
          </cell>
          <cell r="H806" t="str">
            <v>1 Natural</v>
          </cell>
          <cell r="I806" t="str">
            <v>2 Privada (1)</v>
          </cell>
          <cell r="J806" t="str">
            <v>4 Persona Natural (2)</v>
          </cell>
          <cell r="K806" t="str">
            <v>33 33-Servicios Apoyo a la Gestion de la Entidad (servicios administrativos)</v>
          </cell>
          <cell r="L806" t="str">
            <v>CO1.PCCNTR.8319639</v>
          </cell>
          <cell r="M806" t="str">
            <v>https://community.secop.gov.co/Public/Tendering/OpportunityDetail/Index?noticeUID=CO1.NTC.8770805&amp;isFromPublicArea=True&amp;isModal=False</v>
          </cell>
          <cell r="N806">
            <v>45912</v>
          </cell>
          <cell r="O806" t="str">
            <v>5 Contratación directa</v>
          </cell>
          <cell r="P806" t="str">
            <v>33 Prestación de Servicios Profesionales y Apoyo (5-8)</v>
          </cell>
          <cell r="Q806" t="str">
            <v>N/A</v>
          </cell>
          <cell r="R806" t="str">
            <v>1 1. Ley 80</v>
          </cell>
          <cell r="S806" t="str">
            <v>6 6: Prestacion de servicios</v>
          </cell>
          <cell r="T806" t="str">
            <v>1 Nacional</v>
          </cell>
          <cell r="U806" t="str">
            <v>3 3. Único Contratista</v>
          </cell>
          <cell r="V806" t="str">
            <v>ANGELA YIZETH RODRIGUEZ SUAREZ</v>
          </cell>
          <cell r="W806" t="str">
            <v>F</v>
          </cell>
          <cell r="X806">
            <v>1023923151</v>
          </cell>
          <cell r="Y806">
            <v>1</v>
          </cell>
          <cell r="Z806" t="str">
            <v>CL 26 A 11 27 SUR</v>
          </cell>
          <cell r="AA806">
            <v>3232527891</v>
          </cell>
          <cell r="AB806" t="str">
            <v>angela.rodriguez@scrd.gov.co</v>
          </cell>
          <cell r="AC806" t="str">
            <v>lashistoriasdelalune@gmail.com</v>
          </cell>
          <cell r="AD806">
            <v>34024</v>
          </cell>
          <cell r="AE806">
            <v>33</v>
          </cell>
          <cell r="AF806" t="str">
            <v>CUNDINAMARCA - BOGOTA</v>
          </cell>
          <cell r="AG806" t="str">
            <v>Tecnólogo en artes visuales y/o escénicas y/o medios digitales y/o producción artística y/o guia turística, o diseño de producción y/o emprendimiento y/o gestión empresarial o campos afines</v>
          </cell>
          <cell r="AH806" t="str">
            <v>TECNOLOGO GUIANZA TURISTICA</v>
          </cell>
          <cell r="AI806" t="str">
            <v>1 1. Inversión</v>
          </cell>
          <cell r="AJ806">
            <v>122</v>
          </cell>
          <cell r="AK806" t="str">
            <v>O230117330120240122</v>
          </cell>
          <cell r="AL806" t="str">
            <v>Innovación y cambio cultural para la transformación de comportamientos que promuevan el orgullo por la ciudad de Bogotá D.C.</v>
          </cell>
          <cell r="AN806">
            <v>21000000</v>
          </cell>
          <cell r="AQ806">
            <v>21000000</v>
          </cell>
          <cell r="AU806">
            <v>21000000</v>
          </cell>
          <cell r="AV806">
            <v>4200000</v>
          </cell>
          <cell r="AW806">
            <v>2706</v>
          </cell>
          <cell r="AX806">
            <v>21000000</v>
          </cell>
          <cell r="AY806">
            <v>45903</v>
          </cell>
          <cell r="AZ806">
            <v>1294</v>
          </cell>
          <cell r="BA806">
            <v>25200000</v>
          </cell>
          <cell r="BB806">
            <v>45833</v>
          </cell>
          <cell r="BC806">
            <v>45915</v>
          </cell>
          <cell r="BD806">
            <v>45933</v>
          </cell>
          <cell r="BE806">
            <v>46021</v>
          </cell>
          <cell r="BF806">
            <v>46021</v>
          </cell>
          <cell r="BG806" t="str">
            <v>2 2-Ejecución</v>
          </cell>
          <cell r="BH806" t="str">
            <v>5 MESES</v>
          </cell>
          <cell r="BI806" t="str">
            <v>1 1. Días</v>
          </cell>
          <cell r="BJ806">
            <v>87</v>
          </cell>
          <cell r="BK806">
            <v>0</v>
          </cell>
          <cell r="BL806">
            <v>87</v>
          </cell>
          <cell r="BM806" t="str">
            <v>SUBSECRETARÍA DISTRITAL DE CULTURA CIUDADANA Y GESTIÓN DEL CONOCIMIENTO</v>
          </cell>
          <cell r="BN806" t="str">
            <v>DIRECCION DE TRANSFORMACIONES CULTURALES</v>
          </cell>
          <cell r="BO806" t="str">
            <v>Julian Felipe Duarte Alvarez</v>
          </cell>
          <cell r="BP806">
            <v>1019071928</v>
          </cell>
          <cell r="BQ806">
            <v>3</v>
          </cell>
          <cell r="BR806" t="str">
            <v>N.A</v>
          </cell>
          <cell r="BS806" t="str">
            <v>N.A</v>
          </cell>
          <cell r="BT806" t="str">
            <v>N.A</v>
          </cell>
          <cell r="BU806" t="str">
            <v>N.A</v>
          </cell>
          <cell r="BV806" t="str">
            <v>N.A</v>
          </cell>
          <cell r="BW806" t="str">
            <v>N.A</v>
          </cell>
          <cell r="BX806" t="str">
            <v>N.A</v>
          </cell>
          <cell r="BY806" t="str">
            <v>N.A</v>
          </cell>
          <cell r="BZ806" t="str">
            <v>N.A</v>
          </cell>
          <cell r="CA806" t="str">
            <v>N.A</v>
          </cell>
        </row>
        <row r="807">
          <cell r="A807" t="str">
            <v>805</v>
          </cell>
          <cell r="B807" t="str">
            <v>COMPRAVENTA</v>
          </cell>
          <cell r="C807" t="str">
            <v>EDITORIAL PENGUIN RANDOM HOUSE</v>
          </cell>
          <cell r="D807" t="str">
            <v>CONTRATACION DIRECTA</v>
          </cell>
          <cell r="E807" t="str">
            <v>adquisición de colecciones editoriales de distribuidora penguin random house sas, en el marco del componente de dotación, para el proyecto de regalías con código bpin 2023011010004 "fortalecimiento de la red distrital de bibliotecas públicas - biblored de bogotá””.</v>
          </cell>
          <cell r="F807" t="str">
            <v>8 8. Compraventa</v>
          </cell>
          <cell r="G807" t="str">
            <v>1 Contratista</v>
          </cell>
          <cell r="H807" t="str">
            <v>2 Jurídica</v>
          </cell>
          <cell r="I807" t="str">
            <v>2 Privada (1)</v>
          </cell>
          <cell r="J807" t="str">
            <v>3 Privadas (2)</v>
          </cell>
          <cell r="K807" t="str">
            <v>121 121-Compraventa (Bienes Muebles)</v>
          </cell>
          <cell r="L807" t="str">
            <v>CO1.PCCNTR.8319625</v>
          </cell>
          <cell r="M807" t="str">
            <v>https://community.secop.gov.co/Public/Tendering/OpportunityDetail/Index?noticeUID=CO1.NTC.8769392&amp;isFromPublicArea=True&amp;isModal=False</v>
          </cell>
          <cell r="N807">
            <v>45912</v>
          </cell>
          <cell r="O807" t="str">
            <v>5 Contratación directa</v>
          </cell>
          <cell r="P807" t="str">
            <v>29 Otras Formas de Contratación Directa (5)</v>
          </cell>
          <cell r="Q807" t="str">
            <v>N/A</v>
          </cell>
          <cell r="R807" t="str">
            <v>1 1. Ley 80</v>
          </cell>
          <cell r="S807" t="str">
            <v>8 8: Cultura</v>
          </cell>
          <cell r="T807" t="str">
            <v>1 Nacional</v>
          </cell>
          <cell r="U807" t="str">
            <v>3 3. Único Contratista</v>
          </cell>
          <cell r="V807" t="str">
            <v>DISTRIBUIDORA PENGUIN RANDOM HOUSE SAS</v>
          </cell>
          <cell r="W807" t="str">
            <v>N.A</v>
          </cell>
          <cell r="X807">
            <v>800040880</v>
          </cell>
          <cell r="Y807">
            <v>8</v>
          </cell>
          <cell r="Z807" t="str">
            <v>KRA 5A No 34A 09</v>
          </cell>
          <cell r="AA807">
            <v>7430700</v>
          </cell>
          <cell r="AB807" t="str">
            <v>nelly.ruiz@penguinrandomhouse.com</v>
          </cell>
          <cell r="AC807" t="str">
            <v>nelly.ruiz@penguinrandomhouse.com</v>
          </cell>
          <cell r="AD807" t="str">
            <v>N.A</v>
          </cell>
          <cell r="AE807" t="str">
            <v>N.A</v>
          </cell>
          <cell r="AF807" t="str">
            <v>N.A</v>
          </cell>
          <cell r="AG807" t="str">
            <v>N.A</v>
          </cell>
          <cell r="AH807" t="str">
            <v>N.A</v>
          </cell>
          <cell r="AI807" t="str">
            <v>1 1. Inversión</v>
          </cell>
          <cell r="AK807" t="str">
            <v>00AR-3301-1603-2023-01101-0004</v>
          </cell>
          <cell r="AL807" t="str">
            <v>FORTALECIMIENTO DE LA RED DISTRITAL DE BIBLIOTECAS PÚBLICAS - BIBLORED DE BOGOTÁ</v>
          </cell>
          <cell r="AN807">
            <v>63089220</v>
          </cell>
          <cell r="AQ807">
            <v>63089220</v>
          </cell>
          <cell r="AU807">
            <v>63089220</v>
          </cell>
          <cell r="AV807">
            <v>0</v>
          </cell>
          <cell r="AW807">
            <v>9225</v>
          </cell>
          <cell r="AX807">
            <v>63089220</v>
          </cell>
          <cell r="AY807">
            <v>45929</v>
          </cell>
          <cell r="AZ807">
            <v>7125</v>
          </cell>
          <cell r="BA807">
            <v>63089220</v>
          </cell>
          <cell r="BB807">
            <v>45819</v>
          </cell>
          <cell r="BC807">
            <v>45925</v>
          </cell>
          <cell r="BD807">
            <v>45961</v>
          </cell>
          <cell r="BE807">
            <v>46021</v>
          </cell>
          <cell r="BF807">
            <v>46021</v>
          </cell>
          <cell r="BG807" t="str">
            <v>2 2-Ejecución</v>
          </cell>
          <cell r="BH807" t="str">
            <v>2 MESES</v>
          </cell>
          <cell r="BI807" t="str">
            <v>1 1. Días</v>
          </cell>
          <cell r="BJ807">
            <v>60</v>
          </cell>
          <cell r="BK807">
            <v>0</v>
          </cell>
          <cell r="BL807">
            <v>60</v>
          </cell>
          <cell r="BM807" t="str">
            <v>DIRECCIÓN DE LECTURA Y BIBLIOTECAS</v>
          </cell>
          <cell r="BN807" t="str">
            <v>DIRECCIÓN DE LECTURA Y BIBLIOTECAS</v>
          </cell>
          <cell r="BO807" t="str">
            <v>Bibiana Andrea Victorino Ramírez</v>
          </cell>
          <cell r="BP807">
            <v>52880976</v>
          </cell>
          <cell r="BQ807">
            <v>7</v>
          </cell>
          <cell r="BR807" t="str">
            <v>INGRID PATRICIA LEON CAMPOS</v>
          </cell>
          <cell r="BS807">
            <v>51909029</v>
          </cell>
          <cell r="BT807" t="str">
            <v>N.A</v>
          </cell>
          <cell r="BU807" t="str">
            <v>N.A</v>
          </cell>
          <cell r="BV807" t="str">
            <v>N.A</v>
          </cell>
          <cell r="BW807" t="str">
            <v>N.A</v>
          </cell>
          <cell r="BX807" t="str">
            <v>NO</v>
          </cell>
          <cell r="BY807" t="str">
            <v>N.A</v>
          </cell>
          <cell r="BZ807" t="str">
            <v>N.A</v>
          </cell>
          <cell r="CA807" t="str">
            <v>N.A</v>
          </cell>
        </row>
        <row r="808">
          <cell r="A808" t="str">
            <v>806</v>
          </cell>
          <cell r="B808" t="str">
            <v>CONTRATO DE PRESTACIÓN DE SERVICIOS PROFESIONALES Y/O APOYO A LA GESTIÓN</v>
          </cell>
          <cell r="C808" t="str">
            <v>SCDPI-21417-01381-25</v>
          </cell>
          <cell r="D808" t="str">
            <v>CONTRATACION DIRECTA</v>
          </cell>
          <cell r="E808" t="str">
            <v>Prestar servicios profesionales a la Secretaría de Cultura, Recreación y Deporte – Subsecretaría de Cultura Ciudadana y Gestión del Conocimiento – Dirección de Redes y Acción Colectiva, para la generación de contenidos creativos, comunicativos y narrativos para los canales digitales de la entidad, en el marco del convenio interadministrativo No. 568 de 2025.</v>
          </cell>
          <cell r="F808" t="str">
            <v>17 17. Contrato de Prestación de Servicios</v>
          </cell>
          <cell r="G808" t="str">
            <v>1 Contratista</v>
          </cell>
          <cell r="H808" t="str">
            <v>1 Natural</v>
          </cell>
          <cell r="I808" t="str">
            <v>2 Privada (1)</v>
          </cell>
          <cell r="J808" t="str">
            <v>4 Persona Natural (2)</v>
          </cell>
          <cell r="K808" t="str">
            <v>31 31-Servicios Profesionales</v>
          </cell>
          <cell r="L808" t="str">
            <v>CO1.PCCNTR.8324624</v>
          </cell>
          <cell r="M808" t="str">
            <v>https://community.secop.gov.co/Public/Tendering/OpportunityDetail/Index?noticeUID=CO1.NTC.8776974&amp;isFromPublicArea=True&amp;isModal=False</v>
          </cell>
          <cell r="N808">
            <v>45915</v>
          </cell>
          <cell r="O808" t="str">
            <v>5 Contratación directa</v>
          </cell>
          <cell r="P808" t="str">
            <v>33 Prestación de Servicios Profesionales y Apoyo (5-8)</v>
          </cell>
          <cell r="Q808" t="str">
            <v>N/A</v>
          </cell>
          <cell r="R808" t="str">
            <v>1 1. Ley 80</v>
          </cell>
          <cell r="S808" t="str">
            <v>6 6: Prestacion de servicios</v>
          </cell>
          <cell r="T808" t="str">
            <v>1 Nacional</v>
          </cell>
          <cell r="U808" t="str">
            <v>3 3. Único Contratista</v>
          </cell>
          <cell r="V808" t="str">
            <v>MARIANDREA MONTOYA CASTILLO</v>
          </cell>
          <cell r="W808" t="str">
            <v>F</v>
          </cell>
          <cell r="X808">
            <v>1015484614</v>
          </cell>
          <cell r="Y808">
            <v>4</v>
          </cell>
          <cell r="Z808" t="str">
            <v>CL 78 66 52</v>
          </cell>
          <cell r="AA808">
            <v>3123891829</v>
          </cell>
          <cell r="AC808" t="str">
            <v>montoyacastillomariandrea@gmail.com</v>
          </cell>
          <cell r="AD808">
            <v>36525</v>
          </cell>
          <cell r="AE808">
            <v>26</v>
          </cell>
          <cell r="AF808" t="str">
            <v>CALDAS - MARQUETALIA</v>
          </cell>
          <cell r="AG808" t="str">
            <v>Titulo profesional en relaciones internacionales, comunicación social y periodismo, ciencias politicas o afines.</v>
          </cell>
          <cell r="AH808" t="str">
            <v>COMUNICADOR SOCIAL - PERIODISTA</v>
          </cell>
          <cell r="AI808" t="str">
            <v>1 1. Inversión</v>
          </cell>
          <cell r="AJ808">
            <v>122</v>
          </cell>
          <cell r="AK808" t="str">
            <v>O230117330120240122</v>
          </cell>
          <cell r="AL808" t="str">
            <v>Innovación y cambio cultural para la transformación de comportamientos que promuevan el orgullo por la ciudad de Bogotá D.C.</v>
          </cell>
          <cell r="AN808">
            <v>28590000</v>
          </cell>
          <cell r="AQ808">
            <v>28590000</v>
          </cell>
          <cell r="AU808">
            <v>28590000</v>
          </cell>
          <cell r="AV808">
            <v>5718000</v>
          </cell>
          <cell r="AW808">
            <v>2516</v>
          </cell>
          <cell r="AX808">
            <v>28590000</v>
          </cell>
          <cell r="AY808">
            <v>45918</v>
          </cell>
          <cell r="AZ808">
            <v>1283</v>
          </cell>
          <cell r="BA808">
            <v>34308000</v>
          </cell>
          <cell r="BB808">
            <v>45833</v>
          </cell>
          <cell r="BC808">
            <v>45916</v>
          </cell>
          <cell r="BD808">
            <v>45924</v>
          </cell>
          <cell r="BE808">
            <v>46021</v>
          </cell>
          <cell r="BF808">
            <v>46021</v>
          </cell>
          <cell r="BG808" t="str">
            <v>2 2-Ejecución</v>
          </cell>
          <cell r="BH808" t="str">
            <v>5 MESES</v>
          </cell>
          <cell r="BI808" t="str">
            <v>1 1. Días</v>
          </cell>
          <cell r="BJ808">
            <v>96</v>
          </cell>
          <cell r="BK808">
            <v>0</v>
          </cell>
          <cell r="BL808">
            <v>96</v>
          </cell>
          <cell r="BM808" t="str">
            <v>SUBSECRETARÍA DISTRITAL DE CULTURA CIUDADANA Y GESTIÓN DEL CONOCIMIENTO</v>
          </cell>
          <cell r="BN808" t="str">
            <v>DIRECCIÓN DE REDES Y ACCIÓN COLECTIVA</v>
          </cell>
          <cell r="BO808" t="str">
            <v>Angélica Rocío Martínez Torres</v>
          </cell>
          <cell r="BP808">
            <v>1018421450</v>
          </cell>
          <cell r="BQ808">
            <v>4</v>
          </cell>
          <cell r="BR808" t="str">
            <v>N.A</v>
          </cell>
          <cell r="BS808" t="str">
            <v>N.A</v>
          </cell>
          <cell r="BT808" t="str">
            <v>N.A</v>
          </cell>
          <cell r="BU808" t="str">
            <v>N.A</v>
          </cell>
          <cell r="BV808" t="str">
            <v>N.A</v>
          </cell>
          <cell r="BW808" t="str">
            <v>N.A</v>
          </cell>
          <cell r="BX808" t="str">
            <v>N.A</v>
          </cell>
          <cell r="BY808" t="str">
            <v>N.A</v>
          </cell>
          <cell r="BZ808" t="str">
            <v>N.A</v>
          </cell>
          <cell r="CA808" t="str">
            <v>N.A</v>
          </cell>
        </row>
        <row r="809">
          <cell r="A809" t="str">
            <v>807</v>
          </cell>
          <cell r="B809" t="str">
            <v>CONTRATO DE PRESTACIÓN DE SERVICIOS PROFESIONALES Y/O APOYO A LA GESTIÓN</v>
          </cell>
          <cell r="C809" t="str">
            <v>SCDPI-21417-01491-25</v>
          </cell>
          <cell r="D809" t="str">
            <v>CONTRATACION DIRECTA</v>
          </cell>
          <cell r="E809" t="str">
            <v>Prestar servicios profesionales a la Secretaría de Cultura, Recreación y Deporte – Dirección de Redes y Acción Colectiva, para realizar la creación y seguimiento de laboratorios de transformación cultural, mediante el fortalecimiento metodológico y operativo para la transversalización, co creación e implementación en cultura ciudadana, en el marco del convenio interadministrativo No. 611 de 2025.</v>
          </cell>
          <cell r="F809" t="str">
            <v>17 17. Contrato de Prestación de Servicios</v>
          </cell>
          <cell r="G809" t="str">
            <v>1 Contratista</v>
          </cell>
          <cell r="H809" t="str">
            <v>1 Natural</v>
          </cell>
          <cell r="I809" t="str">
            <v>2 Privada (1)</v>
          </cell>
          <cell r="J809" t="str">
            <v>4 Persona Natural (2)</v>
          </cell>
          <cell r="K809" t="str">
            <v>31 31-Servicios Profesionales</v>
          </cell>
          <cell r="L809" t="str">
            <v>CO1.PCCNTR.8324766</v>
          </cell>
          <cell r="M809" t="str">
            <v>https://community.secop.gov.co/Public/Tendering/OpportunityDetail/Index?noticeUID=CO1.NTC.8777223&amp;isFromPublicArea=True&amp;isModal=False</v>
          </cell>
          <cell r="N809">
            <v>45915</v>
          </cell>
          <cell r="O809" t="str">
            <v>5 Contratación directa</v>
          </cell>
          <cell r="P809" t="str">
            <v>33 Prestación de Servicios Profesionales y Apoyo (5-8)</v>
          </cell>
          <cell r="Q809" t="str">
            <v>N/A</v>
          </cell>
          <cell r="R809" t="str">
            <v>1 1. Ley 80</v>
          </cell>
          <cell r="S809" t="str">
            <v>6 6: Prestacion de servicios</v>
          </cell>
          <cell r="T809" t="str">
            <v>1 Nacional</v>
          </cell>
          <cell r="U809" t="str">
            <v>3 3. Único Contratista</v>
          </cell>
          <cell r="V809" t="str">
            <v>ANGIE JULIETH QUIROGA RINCÓN</v>
          </cell>
          <cell r="W809" t="str">
            <v>F</v>
          </cell>
          <cell r="X809">
            <v>1010235889</v>
          </cell>
          <cell r="Y809">
            <v>7</v>
          </cell>
          <cell r="Z809" t="str">
            <v>KR 55 160 63 TO B AP 1002</v>
          </cell>
          <cell r="AA809">
            <v>6014631245</v>
          </cell>
          <cell r="AB809" t="str">
            <v xml:space="preserve">	angie.quiroga@scrd.gov.co 	 </v>
          </cell>
          <cell r="AC809" t="str">
            <v>a.quirogar4@gmail.com</v>
          </cell>
          <cell r="AD809">
            <v>35707</v>
          </cell>
          <cell r="AE809">
            <v>28</v>
          </cell>
          <cell r="AF809" t="str">
            <v>CUNDINAMARCA - BOGOTA</v>
          </cell>
          <cell r="AG809" t="str">
            <v>Titulo profesional en ciencias sociales y/o sociólogia, y/o comunicación social,y/o antropología, y/o trabajo social, y/o psicólogia,y/o licenciatura, y/o ingenieria industrial y/o administración con dos (2) años de expereniencia de trabajo comunitario,y/o diseño e implementación de metodologías participativas, seguimiento y/o recolección de análisis de información y construcción de documentos</v>
          </cell>
          <cell r="AH809" t="str">
            <v>SOCIOLOGIA</v>
          </cell>
          <cell r="AI809" t="str">
            <v>1 1. Inversión</v>
          </cell>
          <cell r="AJ809">
            <v>122</v>
          </cell>
          <cell r="AK809" t="str">
            <v>O230117330120240122</v>
          </cell>
          <cell r="AL809" t="str">
            <v>Innovación y cambio cultural para la transformación de comportamientos que promuevan el orgullo por la ciudad de Bogotá D.C.</v>
          </cell>
          <cell r="AN809">
            <v>23903000</v>
          </cell>
          <cell r="AQ809">
            <v>23903000</v>
          </cell>
          <cell r="AU809">
            <v>23903000</v>
          </cell>
          <cell r="AV809">
            <v>6519000</v>
          </cell>
          <cell r="AW809">
            <v>2541</v>
          </cell>
          <cell r="AX809">
            <v>23903000</v>
          </cell>
          <cell r="AY809">
            <v>45923</v>
          </cell>
          <cell r="AZ809">
            <v>1383</v>
          </cell>
          <cell r="BA809">
            <v>32595000</v>
          </cell>
          <cell r="BB809">
            <v>45868</v>
          </cell>
          <cell r="BC809">
            <v>45916</v>
          </cell>
          <cell r="BD809">
            <v>45929</v>
          </cell>
          <cell r="BE809">
            <v>46021</v>
          </cell>
          <cell r="BF809">
            <v>46021</v>
          </cell>
          <cell r="BG809" t="str">
            <v>2 2-Ejecución</v>
          </cell>
          <cell r="BH809" t="str">
            <v>4 MESES Y 10 DIAS</v>
          </cell>
          <cell r="BI809" t="str">
            <v>1 1. Días</v>
          </cell>
          <cell r="BJ809">
            <v>91</v>
          </cell>
          <cell r="BK809">
            <v>0</v>
          </cell>
          <cell r="BL809">
            <v>91</v>
          </cell>
          <cell r="BM809" t="str">
            <v>SUBSECRETARÍA DISTRITAL DE CULTURA CIUDADANA Y GESTIÓN DEL CONOCIMIENTO</v>
          </cell>
          <cell r="BN809" t="str">
            <v>DIRECCIÓN DE REDES Y ACCIÓN COLECTIVA</v>
          </cell>
          <cell r="BO809" t="str">
            <v>Angélica Rocío Martínez Torres</v>
          </cell>
          <cell r="BP809">
            <v>1018421450</v>
          </cell>
          <cell r="BQ809">
            <v>4</v>
          </cell>
          <cell r="BR809" t="str">
            <v>N.A</v>
          </cell>
          <cell r="BS809" t="str">
            <v>N.A</v>
          </cell>
          <cell r="BT809" t="str">
            <v>N.A</v>
          </cell>
          <cell r="BU809" t="str">
            <v>N.A</v>
          </cell>
          <cell r="BV809" t="str">
            <v>N.A</v>
          </cell>
          <cell r="BW809" t="str">
            <v>N.A</v>
          </cell>
          <cell r="BX809" t="str">
            <v>N.A</v>
          </cell>
          <cell r="BY809" t="str">
            <v>N.A</v>
          </cell>
          <cell r="BZ809" t="str">
            <v>N.A</v>
          </cell>
          <cell r="CA809" t="str">
            <v>N.A</v>
          </cell>
        </row>
        <row r="810">
          <cell r="A810" t="str">
            <v>808</v>
          </cell>
          <cell r="B810" t="str">
            <v>CONTRATO DE PRESTACION DE SERVICIOS</v>
          </cell>
          <cell r="C810" t="str">
            <v>SCRD-MIC-41-2025</v>
          </cell>
          <cell r="D810" t="str">
            <v>MÍNIMA CUANTÍA</v>
          </cell>
          <cell r="E810" t="str">
            <v>Servicio de mantenimiento preventivo y correctivo para equipos de impresión de la Secretaría de Cultura, Recreación y Deporte</v>
          </cell>
          <cell r="F810" t="str">
            <v>17 17. Contrato de Prestación de Servicios</v>
          </cell>
          <cell r="G810" t="str">
            <v>1 Contratista</v>
          </cell>
          <cell r="H810" t="str">
            <v>2 Jurídica</v>
          </cell>
          <cell r="I810" t="str">
            <v>2 Privada (1)</v>
          </cell>
          <cell r="J810" t="str">
            <v>3 Privadas (2)</v>
          </cell>
          <cell r="K810" t="str">
            <v>49 49-Otros Servicios</v>
          </cell>
          <cell r="L810" t="str">
            <v>CO1.PCCNTR.8334249</v>
          </cell>
          <cell r="M810" t="str">
            <v>https://community.secop.gov.co/Public/Tendering/OpportunityDetail/Index?noticeUID=CO1.NTC.8648763&amp;isFromPublicArea=True&amp;isModal=False</v>
          </cell>
          <cell r="N810">
            <v>45891</v>
          </cell>
          <cell r="O810" t="str">
            <v>4 Mínima cuantía</v>
          </cell>
          <cell r="P810" t="str">
            <v>30 Porcentaje Mínima Cuantía (4)</v>
          </cell>
          <cell r="Q810" t="str">
            <v>N/A</v>
          </cell>
          <cell r="R810" t="str">
            <v>1 1. Ley 80</v>
          </cell>
          <cell r="S810" t="str">
            <v>6 6: Prestacion de servicios</v>
          </cell>
          <cell r="T810" t="str">
            <v>1 Nacional</v>
          </cell>
          <cell r="U810" t="str">
            <v>3 3. Único Contratista</v>
          </cell>
          <cell r="V810" t="str">
            <v>COMUNICACIONES E INFORMATICA S.A.S (COMINFOR SAS)</v>
          </cell>
          <cell r="W810" t="str">
            <v>N.A</v>
          </cell>
          <cell r="X810">
            <v>830093579</v>
          </cell>
          <cell r="Y810">
            <v>1</v>
          </cell>
          <cell r="Z810" t="str">
            <v>CARRERA 13 # 38-65 OFI 906</v>
          </cell>
          <cell r="AA810">
            <v>3332303298</v>
          </cell>
          <cell r="AB810" t="str">
            <v>cominforsas@gmail.com</v>
          </cell>
          <cell r="AC810" t="str">
            <v>cominforsas@gmail.com</v>
          </cell>
          <cell r="AD810" t="str">
            <v>N.A</v>
          </cell>
          <cell r="AE810" t="str">
            <v>N.A</v>
          </cell>
          <cell r="AF810" t="str">
            <v>N.A</v>
          </cell>
          <cell r="AG810" t="str">
            <v>N.A</v>
          </cell>
          <cell r="AH810" t="str">
            <v>N.A</v>
          </cell>
          <cell r="AI810" t="str">
            <v>1 1. Inversión</v>
          </cell>
          <cell r="AJ810">
            <v>7130</v>
          </cell>
          <cell r="AK810" t="str">
            <v>O21202020080787130</v>
          </cell>
          <cell r="AL810" t="str">
            <v>Servicios de mantenimiento y reparación de computadores y equipos periféricos</v>
          </cell>
          <cell r="AN810">
            <v>20000000</v>
          </cell>
          <cell r="AQ810">
            <v>20000000</v>
          </cell>
          <cell r="AU810">
            <v>20000000</v>
          </cell>
          <cell r="AV810">
            <v>0</v>
          </cell>
          <cell r="AW810">
            <v>2513</v>
          </cell>
          <cell r="AX810">
            <v>20000000</v>
          </cell>
          <cell r="AY810">
            <v>45917</v>
          </cell>
          <cell r="AZ810">
            <v>1175</v>
          </cell>
          <cell r="BA810">
            <v>20000000</v>
          </cell>
          <cell r="BB810">
            <v>45786</v>
          </cell>
          <cell r="BC810">
            <v>45924</v>
          </cell>
          <cell r="BD810">
            <v>45933</v>
          </cell>
          <cell r="BE810">
            <v>46022</v>
          </cell>
          <cell r="BF810">
            <v>46022</v>
          </cell>
          <cell r="BG810" t="str">
            <v>2 2-Ejecución</v>
          </cell>
          <cell r="BH810" t="str">
            <v>4 MESES</v>
          </cell>
          <cell r="BI810" t="str">
            <v>1 1. Días</v>
          </cell>
          <cell r="BJ810">
            <v>88</v>
          </cell>
          <cell r="BK810">
            <v>0</v>
          </cell>
          <cell r="BL810">
            <v>88</v>
          </cell>
          <cell r="BM810" t="str">
            <v>DIRECCIÓN DE GESTIÓN CORPORATIVA Y RELACIÓN CON EL CIUDADANO</v>
          </cell>
          <cell r="BN810" t="str">
            <v>OFICINA DE TECNOLOGÍAS DE LA INFORMACIÓN</v>
          </cell>
          <cell r="BO810" t="str">
            <v>Fabio Fernando Sánchez Sánchez</v>
          </cell>
          <cell r="BP810">
            <v>19495495</v>
          </cell>
          <cell r="BQ810">
            <v>5</v>
          </cell>
          <cell r="BR810" t="str">
            <v>CARLOS HUMBERTO COBBOS MENDOZA</v>
          </cell>
          <cell r="BS810">
            <v>79590026</v>
          </cell>
          <cell r="BT810" t="str">
            <v>N.A</v>
          </cell>
          <cell r="BU810" t="str">
            <v>N.A</v>
          </cell>
          <cell r="BV810" t="str">
            <v>N.A</v>
          </cell>
          <cell r="BW810" t="str">
            <v>N.A</v>
          </cell>
          <cell r="BX810" t="str">
            <v>NO</v>
          </cell>
          <cell r="BY810" t="str">
            <v>N.A</v>
          </cell>
          <cell r="BZ810" t="str">
            <v>N.A</v>
          </cell>
          <cell r="CA810" t="str">
            <v>N.A</v>
          </cell>
        </row>
        <row r="811">
          <cell r="A811" t="str">
            <v>809</v>
          </cell>
          <cell r="B811" t="str">
            <v>ORDEN DE COMPRA</v>
          </cell>
          <cell r="C811" t="str">
            <v>SCDPF-160-00064-25</v>
          </cell>
          <cell r="D811" t="str">
            <v>MÍNIMA CUANTÍA</v>
          </cell>
          <cell r="E811" t="str">
            <v>Adquisición de repuestos y/o insumos para mantenimiento de computadores de la entidad</v>
          </cell>
          <cell r="F811" t="str">
            <v>8 8. Compraventa</v>
          </cell>
          <cell r="G811" t="str">
            <v>1 Contratista</v>
          </cell>
          <cell r="H811" t="str">
            <v>2 Jurídica</v>
          </cell>
          <cell r="I811" t="str">
            <v>2 Privada (1)</v>
          </cell>
          <cell r="J811" t="str">
            <v>3 Privadas (2)</v>
          </cell>
          <cell r="K811" t="str">
            <v>121 121-Compraventa (Bienes Muebles)</v>
          </cell>
          <cell r="L811">
            <v>151517</v>
          </cell>
          <cell r="M811" t="str">
            <v>https://operaciones.colombiacompra.gov.co/tienda-virtual-del-estado-colombiano/ordenes-compra/151517</v>
          </cell>
          <cell r="N811">
            <v>45909</v>
          </cell>
          <cell r="O811" t="str">
            <v>4 Mínima cuantía</v>
          </cell>
          <cell r="P811" t="str">
            <v>30 Porcentaje Mínima Cuantía (4)</v>
          </cell>
          <cell r="R811" t="str">
            <v>1 1. Ley 80</v>
          </cell>
          <cell r="S811" t="str">
            <v>3 3: Tecnologia</v>
          </cell>
          <cell r="T811" t="str">
            <v>1 Nacional</v>
          </cell>
          <cell r="U811" t="str">
            <v>3 3. Único Contratista</v>
          </cell>
          <cell r="V811" t="str">
            <v>HARDWARE ASESORIAS SOFTWARE LTDA. (HAS LTDA)</v>
          </cell>
          <cell r="W811" t="str">
            <v>N.A</v>
          </cell>
          <cell r="X811">
            <v>804000673</v>
          </cell>
          <cell r="Y811">
            <v>3</v>
          </cell>
          <cell r="Z811" t="str">
            <v>Carrera 36 No. 46-104</v>
          </cell>
          <cell r="AA811" t="str">
            <v>6471515 321</v>
          </cell>
          <cell r="AB811" t="str">
            <v>luz.chavarria@hasltda.com</v>
          </cell>
          <cell r="AC811" t="str">
            <v>luz.chavarria@hasltda.com</v>
          </cell>
          <cell r="AD811" t="str">
            <v>N.A</v>
          </cell>
          <cell r="AE811" t="str">
            <v>N.A</v>
          </cell>
          <cell r="AF811" t="str">
            <v>N.A</v>
          </cell>
          <cell r="AG811" t="str">
            <v>N.A</v>
          </cell>
          <cell r="AH811" t="str">
            <v>N.A</v>
          </cell>
          <cell r="AI811" t="str">
            <v>1 1. Inversión</v>
          </cell>
          <cell r="AJ811">
            <v>5299</v>
          </cell>
          <cell r="AK811" t="str">
            <v>O2120202008078715299</v>
          </cell>
          <cell r="AL811" t="str">
            <v>Otros servicios de mantenimiento y
  reparación de maquinaria y aparatos
  eléctricos n.c.p.</v>
          </cell>
          <cell r="AN811">
            <v>15400000</v>
          </cell>
          <cell r="AQ811">
            <v>15400000</v>
          </cell>
          <cell r="AU811">
            <v>15400000</v>
          </cell>
          <cell r="AV811">
            <v>0</v>
          </cell>
          <cell r="AW811">
            <v>2514</v>
          </cell>
          <cell r="AX811">
            <v>15400000</v>
          </cell>
          <cell r="AY811">
            <v>45918</v>
          </cell>
          <cell r="AZ811">
            <v>1389</v>
          </cell>
          <cell r="BA811">
            <v>15500000</v>
          </cell>
          <cell r="BB811">
            <v>45870</v>
          </cell>
          <cell r="BC811">
            <v>45909</v>
          </cell>
          <cell r="BD811">
            <v>45918</v>
          </cell>
          <cell r="BE811">
            <v>45945</v>
          </cell>
          <cell r="BF811">
            <v>45945</v>
          </cell>
          <cell r="BG811" t="str">
            <v>2 2-Ejecución</v>
          </cell>
          <cell r="BH811" t="str">
            <v>1 MES</v>
          </cell>
          <cell r="BI811" t="str">
            <v>1 1. Días</v>
          </cell>
          <cell r="BJ811">
            <v>27</v>
          </cell>
          <cell r="BK811">
            <v>0</v>
          </cell>
          <cell r="BL811">
            <v>27</v>
          </cell>
          <cell r="BM811" t="str">
            <v>DIRECCIÓN DE GESTIÓN CORPORATIVA Y RELACIÓN CON EL CIUDADANO</v>
          </cell>
          <cell r="BN811" t="str">
            <v>OFICINA DE TECNOLOGÍAS DE LA INFORMACIÓN</v>
          </cell>
          <cell r="BO811" t="str">
            <v>Fabio Fernando Sánchez Sánchez</v>
          </cell>
          <cell r="BP811">
            <v>19495495</v>
          </cell>
          <cell r="BQ811">
            <v>5</v>
          </cell>
          <cell r="BR811" t="str">
            <v>RAMIRO HUMBERTO VERGARA RODRIGUEZ</v>
          </cell>
          <cell r="BS811">
            <v>63430136</v>
          </cell>
          <cell r="BT811" t="str">
            <v>N.A</v>
          </cell>
          <cell r="BU811" t="str">
            <v>N.A</v>
          </cell>
          <cell r="BV811" t="str">
            <v>N.A</v>
          </cell>
          <cell r="BW811" t="str">
            <v>N.A</v>
          </cell>
          <cell r="BX811" t="str">
            <v>NO</v>
          </cell>
          <cell r="BY811" t="str">
            <v>N.A</v>
          </cell>
          <cell r="BZ811" t="str">
            <v>N.A</v>
          </cell>
          <cell r="CA811" t="str">
            <v>N.A</v>
          </cell>
        </row>
        <row r="812">
          <cell r="A812">
            <v>810</v>
          </cell>
          <cell r="B812" t="str">
            <v>CONSULTORIA</v>
          </cell>
          <cell r="C812" t="str">
            <v>SCRD-MIC-42-2025</v>
          </cell>
          <cell r="D812" t="str">
            <v>MÍNIMA CUANTÍA</v>
          </cell>
          <cell r="E812" t="str">
            <v>Contrato de consultoría para diseñar y estructurar los mecanismos que permitan fomentar el acceso y consumo de bienes y servicios culturales, creativos y recreo-deportivos para los jóvenes de Bogotá D.C, mediante la creación de un programa de beneficios tipo bono</v>
          </cell>
          <cell r="F812" t="str">
            <v>16 16. Contrato de Consultoría</v>
          </cell>
          <cell r="G812" t="str">
            <v>1 Contratista</v>
          </cell>
          <cell r="H812" t="str">
            <v>2 Jurídica</v>
          </cell>
          <cell r="I812" t="str">
            <v>2 Privada (1)</v>
          </cell>
          <cell r="J812" t="str">
            <v>3 Privadas (2)</v>
          </cell>
          <cell r="K812" t="str">
            <v>29 29-Consultoría (Otros)</v>
          </cell>
          <cell r="L812" t="str">
            <v>CO1.PCCNTR.8338650</v>
          </cell>
          <cell r="M812" t="str">
            <v>https://community.secop.gov.co/Public/Tendering/OpportunityDetail/Index?noticeUID=CO1.NTC.8679063&amp;isFromPublicArea=True&amp;isModal=False</v>
          </cell>
          <cell r="N812">
            <v>45897</v>
          </cell>
          <cell r="O812" t="str">
            <v>4 Mínima cuantía</v>
          </cell>
          <cell r="P812" t="str">
            <v>30 Porcentaje Mínima Cuantía (4)</v>
          </cell>
          <cell r="Q812" t="str">
            <v>N/A</v>
          </cell>
          <cell r="R812" t="str">
            <v>1 1. Ley 80</v>
          </cell>
          <cell r="S812" t="str">
            <v>8 8: Cultura</v>
          </cell>
          <cell r="T812" t="str">
            <v>1 Nacional</v>
          </cell>
          <cell r="U812" t="str">
            <v>3 3. Único Contratista</v>
          </cell>
          <cell r="V812" t="str">
            <v>IN-NOVA CORPORATION S.A.S.</v>
          </cell>
          <cell r="W812" t="str">
            <v>N.A</v>
          </cell>
          <cell r="X812">
            <v>901289619</v>
          </cell>
          <cell r="Y812">
            <v>8</v>
          </cell>
          <cell r="Z812" t="str">
            <v>Calle 12B # 71D - 31</v>
          </cell>
          <cell r="AA812">
            <v>3212007334</v>
          </cell>
          <cell r="AB812" t="str">
            <v>hermeinsaavedras@outlook.com</v>
          </cell>
          <cell r="AC812" t="str">
            <v>hermeinsaavedras@outlook.com</v>
          </cell>
          <cell r="AD812" t="str">
            <v>N.A</v>
          </cell>
          <cell r="AE812" t="str">
            <v>N.A</v>
          </cell>
          <cell r="AF812" t="str">
            <v>N.A</v>
          </cell>
          <cell r="AG812" t="str">
            <v>N.A</v>
          </cell>
          <cell r="AH812" t="str">
            <v>N.A</v>
          </cell>
          <cell r="AI812" t="str">
            <v>1 1. Inversión</v>
          </cell>
          <cell r="AJ812">
            <v>144</v>
          </cell>
          <cell r="AK812" t="str">
            <v>O230117330120240144</v>
          </cell>
          <cell r="AL812" t="str">
            <v>Fortalecimiento de la sostenibilidad económica del sector cultural y creativo, a través de la implementación de programas que permitan aumentar crecimiento y competitividad, en Bogotá D.C</v>
          </cell>
          <cell r="AN812">
            <v>32900000</v>
          </cell>
          <cell r="AQ812">
            <v>32900000</v>
          </cell>
          <cell r="AU812">
            <v>32900000</v>
          </cell>
          <cell r="AV812">
            <v>0</v>
          </cell>
          <cell r="AW812">
            <v>2518</v>
          </cell>
          <cell r="AX812">
            <v>32900000</v>
          </cell>
          <cell r="AY812">
            <v>45919</v>
          </cell>
          <cell r="AZ812">
            <v>1306</v>
          </cell>
          <cell r="BA812">
            <v>60600000</v>
          </cell>
          <cell r="BB812">
            <v>45841</v>
          </cell>
          <cell r="BC812">
            <v>45922</v>
          </cell>
          <cell r="BD812">
            <v>45926</v>
          </cell>
          <cell r="BE812">
            <v>46022</v>
          </cell>
          <cell r="BF812">
            <v>46069</v>
          </cell>
          <cell r="BG812" t="str">
            <v>2 2-Ejecución</v>
          </cell>
          <cell r="BH812" t="str">
            <v>4 MESES</v>
          </cell>
          <cell r="BI812" t="str">
            <v>1 1. Días</v>
          </cell>
          <cell r="BJ812">
            <v>95</v>
          </cell>
          <cell r="BK812">
            <v>45</v>
          </cell>
          <cell r="BL812">
            <v>140</v>
          </cell>
          <cell r="BM812" t="str">
            <v>SUBSECRETARÍA DE GOBERNANZA</v>
          </cell>
          <cell r="BN812" t="str">
            <v>DIRECCIÓN DE ECONOMÍA ESTUDIOS Y POLÍTICA</v>
          </cell>
          <cell r="BO812" t="str">
            <v>Mario Arturo Suárez Mendoza</v>
          </cell>
          <cell r="BP812">
            <v>1032365716</v>
          </cell>
          <cell r="BQ812">
            <v>9</v>
          </cell>
          <cell r="BR812" t="str">
            <v>SERGIO DAVID SAAVEDRA</v>
          </cell>
          <cell r="BS812">
            <v>1031421892</v>
          </cell>
          <cell r="BT812" t="str">
            <v>N.A</v>
          </cell>
          <cell r="BU812" t="str">
            <v>N.A</v>
          </cell>
          <cell r="BV812" t="str">
            <v>N.A</v>
          </cell>
          <cell r="BW812" t="str">
            <v>N.A</v>
          </cell>
          <cell r="BX812" t="str">
            <v>NO</v>
          </cell>
          <cell r="BY812" t="str">
            <v>N.A</v>
          </cell>
          <cell r="BZ812" t="str">
            <v>N.A</v>
          </cell>
          <cell r="CA812" t="str">
            <v>N.A</v>
          </cell>
        </row>
        <row r="813">
          <cell r="A813" t="str">
            <v>811</v>
          </cell>
          <cell r="B813" t="str">
            <v>CONVENIO INTERADMINISTRATIVO</v>
          </cell>
          <cell r="C813" t="str">
            <v>IDT-RE-002-2025</v>
          </cell>
          <cell r="D813" t="str">
            <v>CONTRATACION DIRECTA</v>
          </cell>
          <cell r="E813" t="str">
            <v>Aunar esfuerzos técnicos, administrativos y financieros entre el Instituto Distrital de Turismo – IDT y la Secretaría de Cultura, Recreación y Deporte - SCRD, para la implementación y puesta en funcionamiento de un centro de desarrollo turístico – CDT en un espacio de la Casa de Los Comuneros ubicada en la carrera 8 No. 9 – 83 de Bogotá D.C</v>
          </cell>
          <cell r="F813" t="str">
            <v>14 14. Contratos con Valor Cero (Indeterminado)</v>
          </cell>
          <cell r="G813" t="str">
            <v>1 Contratista</v>
          </cell>
          <cell r="H813" t="str">
            <v>2 Jurídica</v>
          </cell>
          <cell r="I813" t="str">
            <v>3 Pública (2-3)</v>
          </cell>
          <cell r="J813" t="str">
            <v>9 Públicos (3)</v>
          </cell>
          <cell r="K813" t="str">
            <v>211 211-Convenio Interadministrativo</v>
          </cell>
          <cell r="L813" t="str">
            <v>IDT-RE-002-2025</v>
          </cell>
          <cell r="M813" t="str">
            <v>https://community.secop.gov.co/Public/Tendering/OpportunityDetail/Index?noticeUID=CO1.NTC.8799208&amp;isFromPublicArea=True&amp;isModal=False</v>
          </cell>
          <cell r="N813">
            <v>45918</v>
          </cell>
          <cell r="O813" t="str">
            <v>5 Contratación directa</v>
          </cell>
          <cell r="P813" t="str">
            <v>15 Convenios Interadministrativos (5-8)</v>
          </cell>
          <cell r="Q813" t="str">
            <v>N/A</v>
          </cell>
          <cell r="R813" t="str">
            <v>1 1. Ley 80</v>
          </cell>
          <cell r="S813" t="str">
            <v>8 8: Cultura</v>
          </cell>
          <cell r="T813" t="str">
            <v>1 Nacional</v>
          </cell>
          <cell r="U813" t="str">
            <v>3 3. Único Contratista</v>
          </cell>
          <cell r="V813" t="str">
            <v>INSTITUTO DISTRITAL DE TURISMO</v>
          </cell>
          <cell r="W813" t="str">
            <v>N.A</v>
          </cell>
          <cell r="X813">
            <v>900140515</v>
          </cell>
          <cell r="Y813">
            <v>6</v>
          </cell>
          <cell r="Z813" t="str">
            <v>Carrera 10 # 28-49 Edf. Centro Internacional Torre A Piso 23</v>
          </cell>
          <cell r="AA813">
            <v>6013813000</v>
          </cell>
          <cell r="AB813" t="str">
            <v>info@idt.gov.co</v>
          </cell>
          <cell r="AC813" t="str">
            <v>info@idt.gov.co</v>
          </cell>
          <cell r="AD813" t="str">
            <v>N.A</v>
          </cell>
          <cell r="AE813" t="str">
            <v>N.A</v>
          </cell>
          <cell r="AF813" t="str">
            <v>N.A</v>
          </cell>
          <cell r="AG813" t="str">
            <v>N.A</v>
          </cell>
          <cell r="AH813" t="str">
            <v>N.A</v>
          </cell>
          <cell r="AI813" t="str">
            <v>1 1. Inversión</v>
          </cell>
          <cell r="AJ813" t="str">
            <v>N.A</v>
          </cell>
          <cell r="AK813" t="str">
            <v>N.A</v>
          </cell>
          <cell r="AL813" t="str">
            <v>N.A</v>
          </cell>
          <cell r="AM813" t="str">
            <v>N.A</v>
          </cell>
          <cell r="AN813">
            <v>0</v>
          </cell>
          <cell r="AQ813">
            <v>0</v>
          </cell>
          <cell r="AU813">
            <v>0</v>
          </cell>
          <cell r="AV813">
            <v>0</v>
          </cell>
          <cell r="AW813" t="str">
            <v>N.A</v>
          </cell>
          <cell r="AX813" t="str">
            <v>N.A</v>
          </cell>
          <cell r="AY813" t="str">
            <v>N.A</v>
          </cell>
          <cell r="AZ813" t="str">
            <v>N.A</v>
          </cell>
          <cell r="BA813" t="str">
            <v>N.A</v>
          </cell>
          <cell r="BB813" t="str">
            <v>N.A</v>
          </cell>
          <cell r="BC813">
            <v>45918</v>
          </cell>
          <cell r="BD813">
            <v>45918</v>
          </cell>
          <cell r="BE813">
            <v>46648</v>
          </cell>
          <cell r="BF813">
            <v>46648</v>
          </cell>
          <cell r="BG813" t="str">
            <v>2 2-Ejecución</v>
          </cell>
          <cell r="BH813" t="str">
            <v>24 MESES</v>
          </cell>
          <cell r="BI813" t="str">
            <v>1 1. Días</v>
          </cell>
          <cell r="BJ813">
            <v>720</v>
          </cell>
          <cell r="BK813">
            <v>0</v>
          </cell>
          <cell r="BL813">
            <v>720</v>
          </cell>
          <cell r="BM813" t="str">
            <v>DIRECCIÓN DE GESTIÓN CORPORATIVA Y RELACIÓN CON EL CIUDADANO</v>
          </cell>
          <cell r="BN813" t="str">
            <v>GRUPO INTERNO DE TRABAJO DE SERVICIOS ADMINISTRATIVOS</v>
          </cell>
          <cell r="BO813" t="str">
            <v>Paola Andrea Ramirez Gutierrez</v>
          </cell>
          <cell r="BP813">
            <v>52478000</v>
          </cell>
          <cell r="BQ813">
            <v>1</v>
          </cell>
          <cell r="BR813" t="str">
            <v>TATIANA LOPEZ ROJAS</v>
          </cell>
          <cell r="BT813" t="str">
            <v>N.A</v>
          </cell>
          <cell r="BU813" t="str">
            <v>N.A</v>
          </cell>
          <cell r="BV813" t="str">
            <v>N.A</v>
          </cell>
          <cell r="BW813" t="str">
            <v>N.A</v>
          </cell>
          <cell r="BX813" t="str">
            <v>NO</v>
          </cell>
          <cell r="BY813" t="str">
            <v>N.A</v>
          </cell>
          <cell r="BZ813" t="str">
            <v>N.A</v>
          </cell>
          <cell r="CA813" t="str">
            <v>N.A</v>
          </cell>
        </row>
        <row r="814">
          <cell r="A814" t="str">
            <v>812</v>
          </cell>
          <cell r="B814" t="str">
            <v>CONVENIO INTERADMNISTRATIVO</v>
          </cell>
          <cell r="C814" t="str">
            <v>ASIGNACION DE RECURSOS LEP FUGA 2025</v>
          </cell>
          <cell r="D814" t="str">
            <v>CONTRATACION DIRECTA</v>
          </cell>
          <cell r="E814" t="str">
            <v>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de Dotación fase 2 Teatro la FUGA - Fundación Gilberto Álzate Avendaño”</v>
          </cell>
          <cell r="F814" t="str">
            <v>1 1. Convenio</v>
          </cell>
          <cell r="G814" t="str">
            <v>1 Contratista</v>
          </cell>
          <cell r="H814" t="str">
            <v>2 Jurídica</v>
          </cell>
          <cell r="I814" t="str">
            <v>3 Pública (2-3)</v>
          </cell>
          <cell r="J814" t="str">
            <v>9 Públicos (3)</v>
          </cell>
          <cell r="K814" t="str">
            <v>211 211-Convenio Interadministrativo</v>
          </cell>
          <cell r="L814" t="str">
            <v>CO1.PCCNTR.8347863</v>
          </cell>
          <cell r="M814" t="str">
            <v>https://community.secop.gov.co/Public/Tendering/OpportunityDetail/Index?noticeUID=CO1.NTC.8808148&amp;isFromPublicArea=True&amp;isModal=False</v>
          </cell>
          <cell r="N814">
            <v>45919</v>
          </cell>
          <cell r="O814" t="str">
            <v>5 Contratación directa</v>
          </cell>
          <cell r="P814" t="str">
            <v>15 Convenios Interadministrativos (5-8)</v>
          </cell>
          <cell r="Q814" t="str">
            <v>N/A</v>
          </cell>
          <cell r="R814" t="str">
            <v>1 1. Ley 80</v>
          </cell>
          <cell r="S814" t="str">
            <v>8 8: Cultura</v>
          </cell>
          <cell r="T814" t="str">
            <v>1 Nacional</v>
          </cell>
          <cell r="U814" t="str">
            <v>3 3. Único Contratista</v>
          </cell>
          <cell r="V814" t="str">
            <v>FUNDACIÓN GILBERTO ALZATE AVENDAÑO</v>
          </cell>
          <cell r="W814" t="str">
            <v>N.A</v>
          </cell>
          <cell r="X814">
            <v>860044113</v>
          </cell>
          <cell r="Y814">
            <v>3</v>
          </cell>
          <cell r="Z814" t="str">
            <v>CL 10 3 16</v>
          </cell>
          <cell r="AA814" t="str">
            <v>6 0 1 4 3 2 0 4 1 0</v>
          </cell>
          <cell r="AB814" t="str">
            <v>secop2@fuga.gov.co</v>
          </cell>
          <cell r="AC814" t="str">
            <v>secop2@fuga.gov.co</v>
          </cell>
          <cell r="AD814" t="str">
            <v>N.A</v>
          </cell>
          <cell r="AE814" t="str">
            <v>N.A</v>
          </cell>
          <cell r="AF814" t="str">
            <v>N.A</v>
          </cell>
          <cell r="AG814" t="str">
            <v>N.A</v>
          </cell>
          <cell r="AH814" t="str">
            <v>N.A</v>
          </cell>
          <cell r="AI814" t="str">
            <v>1 1. Inversión</v>
          </cell>
          <cell r="AJ814">
            <v>123</v>
          </cell>
          <cell r="AK814" t="str">
            <v>O230117330120240123</v>
          </cell>
          <cell r="AL814" t="str">
            <v>Asistencia Técnica para el desarrollo de infraestructuras culturales sostenibles en el Distrito Capital Bogotá D.C</v>
          </cell>
          <cell r="AN814">
            <v>4584828658</v>
          </cell>
          <cell r="AQ814">
            <v>4584828658</v>
          </cell>
          <cell r="AU814">
            <v>4584828658</v>
          </cell>
          <cell r="AV814">
            <v>0</v>
          </cell>
          <cell r="AW814">
            <v>2538</v>
          </cell>
          <cell r="AX814">
            <v>4584828658</v>
          </cell>
          <cell r="AY814">
            <v>45923</v>
          </cell>
          <cell r="AZ814">
            <v>1340</v>
          </cell>
          <cell r="BA814">
            <v>4584828658</v>
          </cell>
          <cell r="BB814">
            <v>45849</v>
          </cell>
          <cell r="BC814">
            <v>45919</v>
          </cell>
          <cell r="BD814">
            <v>45925</v>
          </cell>
          <cell r="BE814">
            <v>46289</v>
          </cell>
          <cell r="BF814">
            <v>46289</v>
          </cell>
          <cell r="BG814" t="str">
            <v>2 2-Ejecución</v>
          </cell>
          <cell r="BH814" t="str">
            <v>12 MESES</v>
          </cell>
          <cell r="BI814" t="str">
            <v>1 1. Días</v>
          </cell>
          <cell r="BJ814">
            <v>359</v>
          </cell>
          <cell r="BK814">
            <v>0</v>
          </cell>
          <cell r="BL814">
            <v>359</v>
          </cell>
          <cell r="BM814" t="str">
            <v>DIRECCIÓN DE ARTE, CULTURA Y PATRIMONIO</v>
          </cell>
          <cell r="BN814" t="str">
            <v>SUBDIRECCIÓN DE INFRAESTRUCTURA Y PATRIMONIO CULTURAL</v>
          </cell>
          <cell r="BO814" t="str">
            <v>Juan Carlos Serrano Salamanca</v>
          </cell>
          <cell r="BP814">
            <v>79688558</v>
          </cell>
          <cell r="BQ814">
            <v>8</v>
          </cell>
          <cell r="BR814" t="str">
            <v>BLANCA ANDREA SANCHEZ</v>
          </cell>
          <cell r="BS814" t="str">
            <v>5 2 9 6 7 4 1 2</v>
          </cell>
          <cell r="BT814" t="str">
            <v>N.A</v>
          </cell>
          <cell r="BU814" t="str">
            <v>N.A</v>
          </cell>
          <cell r="BV814" t="str">
            <v>N.A</v>
          </cell>
          <cell r="BW814" t="str">
            <v>N.A</v>
          </cell>
          <cell r="BX814" t="str">
            <v>NO</v>
          </cell>
          <cell r="BY814" t="str">
            <v>N.A</v>
          </cell>
          <cell r="BZ814" t="str">
            <v>N.A</v>
          </cell>
          <cell r="CA814" t="str">
            <v>N.A</v>
          </cell>
        </row>
        <row r="815">
          <cell r="A815" t="str">
            <v>813</v>
          </cell>
          <cell r="B815" t="str">
            <v>CONTRATO DE PRESTACION DE SERVICIOS</v>
          </cell>
          <cell r="C815" t="str">
            <v>SCRD-LP-31-2025</v>
          </cell>
          <cell r="D815" t="str">
            <v>LICITACION PUBLICA</v>
          </cell>
          <cell r="E815" t="str">
            <v>Prestar servicios para ejecutar las actividades de aplicación en campo, digitación, crítica, sistematización y procesamiento de las encuestas de los módulos de la Encuesta Bienal de Culturas requeridas por la Secretaría Distrital de Cultura, Recreación y Deporte</v>
          </cell>
          <cell r="F815" t="str">
            <v>17 17. Contrato de Prestación de Servicios</v>
          </cell>
          <cell r="G815" t="str">
            <v>1 Contratista</v>
          </cell>
          <cell r="H815" t="str">
            <v>2 Jurídica</v>
          </cell>
          <cell r="I815" t="str">
            <v>2 Privada (1)</v>
          </cell>
          <cell r="J815" t="str">
            <v>3 Privadas (2)</v>
          </cell>
          <cell r="K815" t="str">
            <v>49 49-Otros Servicios</v>
          </cell>
          <cell r="L815" t="str">
            <v>CO1.PCCNTR.8348214</v>
          </cell>
          <cell r="M815" t="str">
            <v>https://community.secop.gov.co/Public/Tendering/OpportunityDetail/Index?noticeUID=CO1.NTC.8542992&amp;isFromPublicArea=True&amp;isModal=False</v>
          </cell>
          <cell r="N815">
            <v>45870</v>
          </cell>
          <cell r="O815" t="str">
            <v>1 Licitación pública</v>
          </cell>
          <cell r="P815" t="str">
            <v>22 Licitación Pública (1-7)</v>
          </cell>
          <cell r="Q815" t="str">
            <v>N/A</v>
          </cell>
          <cell r="R815" t="str">
            <v>1 1. Ley 80</v>
          </cell>
          <cell r="S815" t="str">
            <v>8 8: Cultura</v>
          </cell>
          <cell r="T815" t="str">
            <v>1 Nacional</v>
          </cell>
          <cell r="U815" t="str">
            <v>3 3. Único Contratista</v>
          </cell>
          <cell r="V815" t="str">
            <v>GLORIA GALLEGO SIGMA DOS INTERNACIONAL SAS</v>
          </cell>
          <cell r="W815" t="str">
            <v>N.A</v>
          </cell>
          <cell r="X815">
            <v>830058237</v>
          </cell>
          <cell r="Y815">
            <v>1</v>
          </cell>
          <cell r="Z815" t="str">
            <v>CR 49 103 B 32</v>
          </cell>
          <cell r="AA815">
            <v>2365933</v>
          </cell>
          <cell r="AB815" t="str">
            <v>mcgallego@sigmados.com.co</v>
          </cell>
          <cell r="AC815" t="str">
            <v>mcgallego@sigmados.com.co</v>
          </cell>
          <cell r="AD815" t="str">
            <v>N.A</v>
          </cell>
          <cell r="AE815" t="str">
            <v>N.A</v>
          </cell>
          <cell r="AF815" t="str">
            <v>N.A</v>
          </cell>
          <cell r="AG815" t="str">
            <v>N.A</v>
          </cell>
          <cell r="AH815" t="str">
            <v>N.A</v>
          </cell>
          <cell r="AI815" t="str">
            <v>1 1. Inversión</v>
          </cell>
          <cell r="AJ815">
            <v>122</v>
          </cell>
          <cell r="AK815" t="str">
            <v>O230117330120240122</v>
          </cell>
          <cell r="AL815" t="str">
            <v>Innovación y cambio cultural para la transformación de comportamientos que promuevan el orgullo por la ciudad de Bogotá D.C.</v>
          </cell>
          <cell r="AN815">
            <v>869830500</v>
          </cell>
          <cell r="AQ815">
            <v>869830500</v>
          </cell>
          <cell r="AU815">
            <v>869830500</v>
          </cell>
          <cell r="AV815">
            <v>0</v>
          </cell>
          <cell r="AW815">
            <v>2539</v>
          </cell>
          <cell r="AX815">
            <v>869830500</v>
          </cell>
          <cell r="AY815">
            <v>45923</v>
          </cell>
          <cell r="AZ815">
            <v>789</v>
          </cell>
          <cell r="BA815">
            <v>1227888900</v>
          </cell>
          <cell r="BB815">
            <v>45723</v>
          </cell>
          <cell r="BC815">
            <v>45922</v>
          </cell>
          <cell r="BD815">
            <v>45945</v>
          </cell>
          <cell r="BE815">
            <v>46021</v>
          </cell>
          <cell r="BF815">
            <v>46068</v>
          </cell>
          <cell r="BG815" t="str">
            <v>2 2-Ejecución</v>
          </cell>
          <cell r="BH815" t="str">
            <v>4 MESES</v>
          </cell>
          <cell r="BI815" t="str">
            <v>1 1. Días</v>
          </cell>
          <cell r="BJ815">
            <v>75</v>
          </cell>
          <cell r="BK815">
            <v>45</v>
          </cell>
          <cell r="BL815">
            <v>120</v>
          </cell>
          <cell r="BM815" t="str">
            <v>SUBSECRETARÍA DISTRITAL DE CULTURA CIUDADANA Y GESTIÓN DEL CONOCIMIENTO</v>
          </cell>
          <cell r="BN815" t="str">
            <v>DIRECCIÓN OBSERVATORIO Y GESTIÓN DEL CONOCIMIENTO CULTURAL</v>
          </cell>
          <cell r="BO815" t="str">
            <v>Julian Felipe Duarte Alvarez</v>
          </cell>
          <cell r="BP815">
            <v>1019071928</v>
          </cell>
          <cell r="BQ815">
            <v>3</v>
          </cell>
          <cell r="BR815" t="str">
            <v>GLORIA CECILIA GALLEGO LUJAN</v>
          </cell>
          <cell r="BS815">
            <v>35469109</v>
          </cell>
          <cell r="BT815" t="str">
            <v>N.A</v>
          </cell>
          <cell r="BU815" t="str">
            <v>PEQUEÑA</v>
          </cell>
          <cell r="BV815">
            <v>28</v>
          </cell>
          <cell r="BW815" t="str">
            <v>N.A</v>
          </cell>
          <cell r="BX815" t="str">
            <v>NO</v>
          </cell>
          <cell r="BY815" t="str">
            <v>N.A</v>
          </cell>
          <cell r="BZ815" t="str">
            <v>N.A</v>
          </cell>
          <cell r="CA815" t="str">
            <v>N.A</v>
          </cell>
        </row>
        <row r="816">
          <cell r="A816" t="str">
            <v>814</v>
          </cell>
          <cell r="B816" t="str">
            <v>CONTRATO DE ARRENDAMIENTO</v>
          </cell>
          <cell r="C816" t="str">
            <v>CONTRATO DE ARRENDAMIENTO UNIMINUTO</v>
          </cell>
          <cell r="D816" t="str">
            <v>CONTRATACION DIRECTA</v>
          </cell>
          <cell r="E816" t="str">
            <v>Prestar el servicio de arrendamiento de los siguientes espacios; 1. Aula Audiovisuales, 2. Arena Polivalente, 3. Aula de Música y 4. Aula Múltiple 1 y 3 para la programación denominada jornadas de inmersión - Olimpiadas 2025.</v>
          </cell>
          <cell r="F816" t="str">
            <v>11 10. Típicos</v>
          </cell>
          <cell r="G816" t="str">
            <v>1 Contratista</v>
          </cell>
          <cell r="H816" t="str">
            <v>2 Jurídica</v>
          </cell>
          <cell r="I816" t="str">
            <v>4 Sin Ánimo de Lucro (2-3)</v>
          </cell>
          <cell r="J816" t="str">
            <v>18 Corporaciones (4)</v>
          </cell>
          <cell r="K816" t="str">
            <v>132 132-Arrendamiento de bienes inmuebles</v>
          </cell>
          <cell r="L816" t="str">
            <v>CO1.PCCNTR.8356147</v>
          </cell>
          <cell r="M816" t="str">
            <v>https://community.secop.gov.co/Public/Tendering/OpportunityDetail/Index?noticeUID=CO1.NTC.8817807&amp;isFromPublicArea=True&amp;isModal=False</v>
          </cell>
          <cell r="N816">
            <v>45929</v>
          </cell>
          <cell r="O816" t="str">
            <v>5 Contratación directa</v>
          </cell>
          <cell r="P816" t="str">
            <v>6 Arrendamientos y Adquisición de Inmuebles (5-8)</v>
          </cell>
          <cell r="Q816" t="str">
            <v>N/A</v>
          </cell>
          <cell r="R816" t="str">
            <v>1 1. Ley 80</v>
          </cell>
          <cell r="S816" t="str">
            <v>8 8: Cultura</v>
          </cell>
          <cell r="T816" t="str">
            <v>1 Nacional</v>
          </cell>
          <cell r="U816" t="str">
            <v>3 3. Único Contratista</v>
          </cell>
          <cell r="V816" t="str">
            <v>CORPORACIÓN UNIVERSITARIA MINUTO DE DIOS – UNIMINUTO.</v>
          </cell>
          <cell r="W816" t="str">
            <v>N.A</v>
          </cell>
          <cell r="X816">
            <v>800116217</v>
          </cell>
          <cell r="Y816">
            <v>2</v>
          </cell>
          <cell r="Z816" t="str">
            <v>CR 73 A 81 B 70</v>
          </cell>
          <cell r="AA816" t="str">
            <v>6 0 1 2 9 1 6 5 5 0</v>
          </cell>
          <cell r="AB816" t="str">
            <v>direccion.juridica@uniminuto.edu</v>
          </cell>
          <cell r="AC816" t="str">
            <v>direccion.juridica@uniminuto.edu</v>
          </cell>
          <cell r="AD816" t="str">
            <v>N.A</v>
          </cell>
          <cell r="AE816" t="str">
            <v>N.A</v>
          </cell>
          <cell r="AF816" t="str">
            <v>N.A</v>
          </cell>
          <cell r="AG816" t="str">
            <v>N.A</v>
          </cell>
          <cell r="AH816" t="str">
            <v>N.A</v>
          </cell>
          <cell r="AI816" t="str">
            <v>1 1. Inversión</v>
          </cell>
          <cell r="AJ816" t="str">
            <v>N.A</v>
          </cell>
          <cell r="AK816" t="str">
            <v>N.A</v>
          </cell>
          <cell r="AL816" t="str">
            <v>N.A</v>
          </cell>
          <cell r="AN816">
            <v>0</v>
          </cell>
          <cell r="AQ816">
            <v>0</v>
          </cell>
          <cell r="AS816">
            <v>30343215</v>
          </cell>
          <cell r="AU816">
            <v>30343215</v>
          </cell>
          <cell r="AV816">
            <v>0</v>
          </cell>
          <cell r="AW816" t="str">
            <v>N.A</v>
          </cell>
          <cell r="AX816" t="str">
            <v>N.A</v>
          </cell>
          <cell r="AY816" t="str">
            <v>N.A</v>
          </cell>
          <cell r="AZ816" t="str">
            <v>N.A</v>
          </cell>
          <cell r="BA816" t="str">
            <v>N.A</v>
          </cell>
          <cell r="BB816" t="str">
            <v>N.A</v>
          </cell>
          <cell r="BC816">
            <v>45923</v>
          </cell>
          <cell r="BD816">
            <v>45929</v>
          </cell>
          <cell r="BE816">
            <v>45958</v>
          </cell>
          <cell r="BF816">
            <v>45958</v>
          </cell>
          <cell r="BG816" t="str">
            <v>2 2-Ejecución</v>
          </cell>
          <cell r="BH816" t="str">
            <v>1 MES</v>
          </cell>
          <cell r="BI816" t="str">
            <v>1 1. Días</v>
          </cell>
          <cell r="BJ816">
            <v>29</v>
          </cell>
          <cell r="BK816">
            <v>0</v>
          </cell>
          <cell r="BL816">
            <v>29</v>
          </cell>
          <cell r="BM816" t="str">
            <v>DIRECCIÓN DE ARTE, CULTURA Y PATRIMONIO</v>
          </cell>
          <cell r="BN816" t="str">
            <v>SUBDIRECCIÓN DE INFRAESTRUCTURA Y PATRIMONIO CULTURAL</v>
          </cell>
          <cell r="BO816" t="str">
            <v>Adriana Maria Botero Velez</v>
          </cell>
          <cell r="BP816">
            <v>52254482</v>
          </cell>
          <cell r="BQ816">
            <v>6</v>
          </cell>
          <cell r="BR816" t="str">
            <v>Harold de Jesús Castilla Devoz</v>
          </cell>
          <cell r="BS816">
            <v>73350900</v>
          </cell>
          <cell r="BT816" t="str">
            <v>N.A</v>
          </cell>
          <cell r="BU816" t="str">
            <v>N.A</v>
          </cell>
          <cell r="BV816" t="str">
            <v>N.A</v>
          </cell>
          <cell r="BW816" t="str">
            <v>N.A</v>
          </cell>
          <cell r="BX816" t="str">
            <v>NO</v>
          </cell>
          <cell r="BY816" t="str">
            <v>N.A</v>
          </cell>
          <cell r="BZ816" t="str">
            <v>N.A</v>
          </cell>
          <cell r="CA816" t="str">
            <v>N.A</v>
          </cell>
        </row>
        <row r="817">
          <cell r="A817" t="str">
            <v>815</v>
          </cell>
          <cell r="B817" t="str">
            <v>CONTRATO DE PRESTACIÓN DE SERVICIOS PROFESIONALES Y/O APOYO A LA GESTIÓN</v>
          </cell>
          <cell r="C817" t="str">
            <v>SCDPI-21417-01498-25</v>
          </cell>
          <cell r="D817" t="str">
            <v>CONTRATACION DIRECTA</v>
          </cell>
          <cell r="E817" t="str">
            <v>Prestar servicios profesionales a la Secretaría de Cultura, Recreación y Deporte – Dirección Observatorio y Gestión del Conocimiento Cultural, para realizar la planeación, análisis y sistematización de las mediciones y seguimientos que se adelanten sobre orgullo y confianza en Bogotá, en el marco del convenio interadministrativo No. 611 de 2025.</v>
          </cell>
          <cell r="F817" t="str">
            <v>17 17. Contrato de Prestación de Servicios</v>
          </cell>
          <cell r="G817" t="str">
            <v>1 Contratista</v>
          </cell>
          <cell r="H817" t="str">
            <v>1 Natural</v>
          </cell>
          <cell r="I817" t="str">
            <v>2 Privada (1)</v>
          </cell>
          <cell r="J817" t="str">
            <v>4 Persona Natural (2)</v>
          </cell>
          <cell r="K817" t="str">
            <v>31 31-Servicios Profesionales</v>
          </cell>
          <cell r="L817" t="str">
            <v>CO1.PCCNTR.8356614</v>
          </cell>
          <cell r="M817" t="str">
            <v>https://community.secop.gov.co/Public/Tendering/OpportunityDetail/Index?noticeUID=CO1.NTC.8820855&amp;isFromPublicArea=True&amp;isModal=False</v>
          </cell>
          <cell r="N817">
            <v>45922</v>
          </cell>
          <cell r="O817" t="str">
            <v>5 Contratación directa</v>
          </cell>
          <cell r="P817" t="str">
            <v>33 Prestación de Servicios Profesionales y Apoyo (5-8)</v>
          </cell>
          <cell r="Q817" t="str">
            <v>N/A</v>
          </cell>
          <cell r="R817" t="str">
            <v>1 1. Ley 80</v>
          </cell>
          <cell r="S817" t="str">
            <v>6 6: Prestacion de servicios</v>
          </cell>
          <cell r="T817" t="str">
            <v>1 Nacional</v>
          </cell>
          <cell r="U817" t="str">
            <v>3 3. Único Contratista</v>
          </cell>
          <cell r="V817" t="str">
            <v>SANTIAGO BORDA ESQUIVEL</v>
          </cell>
          <cell r="W817" t="str">
            <v>M</v>
          </cell>
          <cell r="X817">
            <v>1010184834</v>
          </cell>
          <cell r="Y817">
            <v>2</v>
          </cell>
          <cell r="Z817" t="str">
            <v>CL 64 4 52</v>
          </cell>
          <cell r="AA817">
            <v>3187771059</v>
          </cell>
          <cell r="AC817" t="str">
            <v>borda.santiago@me.com</v>
          </cell>
          <cell r="AD817">
            <v>32732</v>
          </cell>
          <cell r="AE817">
            <v>36</v>
          </cell>
          <cell r="AF817" t="str">
            <v>VALLE DEL CAUCA - CALI</v>
          </cell>
          <cell r="AG817" t="str">
            <v>Titulo profesional en ciencias humanas, sociales, políticas, económicas, administrativas, estadística, matemática, historia, licenciaturas, ingenierías, diseño gráfico, diseño industrial, artes o afines, música, literatura, o afines Con más de cinco (5) años de experiencia en las ciencias del comportamiento, la medición y el análisis de datos, la generación y difusión de conocimiento, creación de informes basados en datos orientados a la toma de decisiones o a la difusión de conocimiento.</v>
          </cell>
          <cell r="AH817" t="str">
            <v>ECONOMISTA</v>
          </cell>
          <cell r="AI817" t="str">
            <v>1 1. Inversión</v>
          </cell>
          <cell r="AJ817">
            <v>122</v>
          </cell>
          <cell r="AK817" t="str">
            <v>O230117330120240122</v>
          </cell>
          <cell r="AL817" t="str">
            <v>Innovación y cambio cultural para la transformación de comportamientos que promuevan el orgullo por la ciudad de Bogotá D.C.</v>
          </cell>
          <cell r="AN817">
            <v>32714000</v>
          </cell>
          <cell r="AQ817">
            <v>32714000</v>
          </cell>
          <cell r="AU817">
            <v>32714000</v>
          </cell>
          <cell r="AV817">
            <v>8922000</v>
          </cell>
          <cell r="AW817">
            <v>2583</v>
          </cell>
          <cell r="AX817">
            <v>32714000</v>
          </cell>
          <cell r="AY817">
            <v>45926</v>
          </cell>
          <cell r="AZ817">
            <v>1371</v>
          </cell>
          <cell r="BA817">
            <v>44610000</v>
          </cell>
          <cell r="BB817">
            <v>45868</v>
          </cell>
          <cell r="BC817">
            <v>45924</v>
          </cell>
          <cell r="BD817">
            <v>45926</v>
          </cell>
          <cell r="BE817">
            <v>46021</v>
          </cell>
          <cell r="BF817">
            <v>46021</v>
          </cell>
          <cell r="BG817" t="str">
            <v>2 2-Ejecución</v>
          </cell>
          <cell r="BH817" t="str">
            <v>3 MESES Y 20 DIAS</v>
          </cell>
          <cell r="BI817" t="str">
            <v>1 1. Días</v>
          </cell>
          <cell r="BJ817">
            <v>94</v>
          </cell>
          <cell r="BK817">
            <v>0</v>
          </cell>
          <cell r="BL817">
            <v>94</v>
          </cell>
          <cell r="BM817" t="str">
            <v>SUBSECRETARÍA DISTRITAL DE CULTURA CIUDADANA Y GESTIÓN DEL CONOCIMIENTO</v>
          </cell>
          <cell r="BN817" t="str">
            <v>DIRECCIÓN OBSERVATORIO Y GESTIÓN DEL CONOCIMIENTO CULTURAL</v>
          </cell>
          <cell r="BO817" t="str">
            <v>Diego Fernando Maldonado Castellano</v>
          </cell>
          <cell r="BP817">
            <v>80863541</v>
          </cell>
          <cell r="BQ817">
            <v>7</v>
          </cell>
          <cell r="BR817" t="str">
            <v>N.A</v>
          </cell>
          <cell r="BS817" t="str">
            <v>N.A</v>
          </cell>
          <cell r="BT817" t="str">
            <v>N.A</v>
          </cell>
          <cell r="BU817" t="str">
            <v>N.A</v>
          </cell>
          <cell r="BV817" t="str">
            <v>N.A</v>
          </cell>
          <cell r="BW817" t="str">
            <v>N.A</v>
          </cell>
          <cell r="BX817" t="str">
            <v>N.A</v>
          </cell>
          <cell r="BY817" t="str">
            <v>N.A</v>
          </cell>
          <cell r="BZ817" t="str">
            <v>N.A</v>
          </cell>
          <cell r="CA817" t="str">
            <v>N.A</v>
          </cell>
        </row>
        <row r="818">
          <cell r="A818" t="str">
            <v>816</v>
          </cell>
          <cell r="B818" t="str">
            <v>CONTRATO DE PRESTACIÓN DE SERVICIOS PROFESIONALES Y/O APOYO A LA GESTIÓN</v>
          </cell>
          <cell r="C818" t="str">
            <v>SCDPI-21417-01500-25</v>
          </cell>
          <cell r="D818" t="str">
            <v>CONTRATACION DIRECTA</v>
          </cell>
          <cell r="E818" t="str">
            <v>Prestar servicios profesionales a la Secretaría de Cultura, Recreación y Deporte, a través de la Dirección Observatorio y Gestión del Conocimiento Cultural, para el desarrollo, construcción, actualización, documentación y mantenimiento de herramientas de visualización de datos derivados de las mediciones y observaciones realizadas en el marco del convenio interadministrativo No. 611 de 2025.</v>
          </cell>
          <cell r="F818" t="str">
            <v>17 17. Contrato de Prestación de Servicios</v>
          </cell>
          <cell r="G818" t="str">
            <v>1 Contratista</v>
          </cell>
          <cell r="H818" t="str">
            <v>1 Natural</v>
          </cell>
          <cell r="I818" t="str">
            <v>2 Privada (1)</v>
          </cell>
          <cell r="J818" t="str">
            <v>4 Persona Natural (2)</v>
          </cell>
          <cell r="K818" t="str">
            <v>31 31-Servicios Profesionales</v>
          </cell>
          <cell r="L818" t="str">
            <v>CO1.PCCNTR.8360912</v>
          </cell>
          <cell r="M818" t="str">
            <v>https://community.secop.gov.co/Public/Tendering/OpportunityDetail/Index?noticeUID=CO1.NTC.8825866&amp;isFromPublicArea=True&amp;isModal=False</v>
          </cell>
          <cell r="N818">
            <v>45923</v>
          </cell>
          <cell r="O818" t="str">
            <v>5 Contratación directa</v>
          </cell>
          <cell r="P818" t="str">
            <v>33 Prestación de Servicios Profesionales y Apoyo (5-8)</v>
          </cell>
          <cell r="Q818" t="str">
            <v>N/A</v>
          </cell>
          <cell r="R818" t="str">
            <v>1 1. Ley 80</v>
          </cell>
          <cell r="S818" t="str">
            <v>6 6: Prestacion de servicios</v>
          </cell>
          <cell r="T818" t="str">
            <v>1 Nacional</v>
          </cell>
          <cell r="U818" t="str">
            <v>3 3. Único Contratista</v>
          </cell>
          <cell r="V818" t="str">
            <v>YENNY PAOLA BARON AYA</v>
          </cell>
          <cell r="W818" t="str">
            <v>F</v>
          </cell>
          <cell r="X818">
            <v>1030575130</v>
          </cell>
          <cell r="Y818">
            <v>7</v>
          </cell>
          <cell r="Z818" t="str">
            <v>calle 7b # 72- 59</v>
          </cell>
          <cell r="AA818">
            <v>3115093608</v>
          </cell>
          <cell r="AC818" t="str">
            <v>jennybaronaya@gmail.com</v>
          </cell>
          <cell r="AD818">
            <v>33049</v>
          </cell>
          <cell r="AE818">
            <v>35</v>
          </cell>
          <cell r="AF818" t="str">
            <v>CUNDINAMARCA - BOGOTA</v>
          </cell>
          <cell r="AG818" t="str">
            <v>Titulo profesional en ciencias humanas, sociales, políticas, económicas, administrativas, estadística, matemática, historia, licenciaturas, ingenierías, diseño gráfico, diseño industrial, artes o afines, música, literatura, o afines con mas de cuatro (4) años de experiencia relacionada con procesamiento de datos, y/o modelos estadísticos, y/o análisis estadístico en general, y/o en procesos de investigación, y/o en el análisis de datos, en su valoración, interpretación preparación, y/o presentación de informes, y/o modelación, y/o implementación de soluciones y metodologías de visualización de datos, y/o estructuración de algoritmos y estructuras de datos, y/o implementación de Ciencia de Datos, BIG DATA o Inteligencia Artificial, o el desarrollo del modelo de analítica y visualización de datos</v>
          </cell>
          <cell r="AH818" t="str">
            <v>ECONOMISTA</v>
          </cell>
          <cell r="AI818" t="str">
            <v>1 1. Inversión</v>
          </cell>
          <cell r="AJ818">
            <v>122</v>
          </cell>
          <cell r="AK818" t="str">
            <v>O230117330120240122</v>
          </cell>
          <cell r="AL818" t="str">
            <v>Innovación y cambio cultural para la transformación de comportamientos que promuevan el orgullo por la ciudad de Bogotá D.C.</v>
          </cell>
          <cell r="AN818">
            <v>29777000</v>
          </cell>
          <cell r="AQ818">
            <v>29777000</v>
          </cell>
          <cell r="AU818">
            <v>29777000</v>
          </cell>
          <cell r="AV818">
            <v>8121000</v>
          </cell>
          <cell r="AW818">
            <v>2570</v>
          </cell>
          <cell r="AX818">
            <v>29777000</v>
          </cell>
          <cell r="AY818">
            <v>45925</v>
          </cell>
          <cell r="AZ818">
            <v>1380</v>
          </cell>
          <cell r="BA818">
            <v>40605000</v>
          </cell>
          <cell r="BB818">
            <v>45868</v>
          </cell>
          <cell r="BC818">
            <v>45924</v>
          </cell>
          <cell r="BD818">
            <v>45926</v>
          </cell>
          <cell r="BE818">
            <v>46021</v>
          </cell>
          <cell r="BF818">
            <v>46021</v>
          </cell>
          <cell r="BG818" t="str">
            <v>2 2-Ejecución</v>
          </cell>
          <cell r="BH818" t="str">
            <v>3 MESES Y 20 DIAS</v>
          </cell>
          <cell r="BI818" t="str">
            <v>1 1. Días</v>
          </cell>
          <cell r="BJ818">
            <v>94</v>
          </cell>
          <cell r="BK818">
            <v>0</v>
          </cell>
          <cell r="BL818">
            <v>94</v>
          </cell>
          <cell r="BM818" t="str">
            <v>SUBSECRETARÍA DISTRITAL DE CULTURA CIUDADANA Y GESTIÓN DEL CONOCIMIENTO</v>
          </cell>
          <cell r="BN818" t="str">
            <v>DIRECCIÓN OBSERVATORIO Y GESTIÓN DEL CONOCIMIENTO CULTURAL</v>
          </cell>
          <cell r="BO818" t="str">
            <v>Diego Fernando Maldonado Castellano</v>
          </cell>
          <cell r="BP818">
            <v>80863541</v>
          </cell>
          <cell r="BQ818">
            <v>7</v>
          </cell>
          <cell r="BR818" t="str">
            <v>N.A</v>
          </cell>
          <cell r="BS818" t="str">
            <v>N.A</v>
          </cell>
          <cell r="BT818" t="str">
            <v>N.A</v>
          </cell>
          <cell r="BU818" t="str">
            <v>N.A</v>
          </cell>
          <cell r="BV818" t="str">
            <v>N.A</v>
          </cell>
          <cell r="BW818" t="str">
            <v>N.A</v>
          </cell>
          <cell r="BX818" t="str">
            <v>N.A</v>
          </cell>
          <cell r="BY818" t="str">
            <v>N.A</v>
          </cell>
          <cell r="BZ818" t="str">
            <v>N.A</v>
          </cell>
          <cell r="CA818" t="str">
            <v>N.A</v>
          </cell>
        </row>
        <row r="819">
          <cell r="A819" t="str">
            <v>817</v>
          </cell>
          <cell r="B819" t="str">
            <v>CONTRATO DE PRESTACIÓN DE SERVICIOS PROFESIONALES Y/O APOYO A LA GESTIÓN</v>
          </cell>
          <cell r="C819" t="str">
            <v>SCDPI-21419-01684-25</v>
          </cell>
          <cell r="D819" t="str">
            <v>CONTRATACION DIRECTA</v>
          </cell>
          <cell r="E819" t="str">
            <v>Prestar servicios profesionales para acompañar a la Secretaría de Cultura, Recreación y Deporte – Dirección de Lectura y Bibliotecas en el fortalecimiento de la programación cultural de la Red Distrital de Bibliotecas – BibloRed, mediante su planeación, desarrollo, seguimiento y evaluación.</v>
          </cell>
          <cell r="F819" t="str">
            <v>17 17. Contrato de Prestación de Servicios</v>
          </cell>
          <cell r="G819" t="str">
            <v>1 Contratista</v>
          </cell>
          <cell r="H819" t="str">
            <v>1 Natural</v>
          </cell>
          <cell r="I819" t="str">
            <v>2 Privada (1)</v>
          </cell>
          <cell r="J819" t="str">
            <v>4 Persona Natural (2)</v>
          </cell>
          <cell r="K819" t="str">
            <v>31 31-Servicios Profesionales</v>
          </cell>
          <cell r="L819" t="str">
            <v>CO1.PCCNTR.8363538</v>
          </cell>
          <cell r="M819" t="str">
            <v>https://community.secop.gov.co/Public/Tendering/OpportunityDetail/Index?noticeUID=CO1.NTC.8830381&amp;isFromPublicArea=True&amp;isModal=False</v>
          </cell>
          <cell r="N819">
            <v>45924</v>
          </cell>
          <cell r="O819" t="str">
            <v>5 Contratación directa</v>
          </cell>
          <cell r="P819" t="str">
            <v>33 Prestación de Servicios Profesionales y Apoyo (5-8)</v>
          </cell>
          <cell r="Q819" t="str">
            <v>N/A</v>
          </cell>
          <cell r="R819" t="str">
            <v>1 1. Ley 80</v>
          </cell>
          <cell r="S819" t="str">
            <v>6 6: Prestacion de servicios</v>
          </cell>
          <cell r="T819" t="str">
            <v>1 Nacional</v>
          </cell>
          <cell r="U819" t="str">
            <v>3 3. Único Contratista</v>
          </cell>
          <cell r="V819" t="str">
            <v>GUILLERMO ADRIAN GUEVARA MARFOY</v>
          </cell>
          <cell r="W819" t="str">
            <v>M</v>
          </cell>
          <cell r="X819">
            <v>80228453</v>
          </cell>
          <cell r="Y819">
            <v>4</v>
          </cell>
          <cell r="Z819" t="str">
            <v>KR 25 41 56 AP 404</v>
          </cell>
          <cell r="AA819">
            <v>3194065642</v>
          </cell>
          <cell r="AB819" t="str">
            <v>guillermo.guevara@scrd.gov.co</v>
          </cell>
          <cell r="AC819" t="str">
            <v>guillogagm@gmail.com</v>
          </cell>
          <cell r="AD819">
            <v>29343</v>
          </cell>
          <cell r="AE819">
            <v>46</v>
          </cell>
          <cell r="AF819" t="str">
            <v>CUNDINAMARCA - BOGOTA</v>
          </cell>
          <cell r="AG819" t="str">
            <v>Profesional en el área de las ciencias sociales y humanas, o artes, o administración, con maestría en áreas afines a las ciencias sociales y humanas, artes o administración, con cinco (5) años de experiencia profesional relacionada</v>
          </cell>
          <cell r="AH819" t="str">
            <v>MAESTRO EN MUSICA</v>
          </cell>
          <cell r="AI819" t="str">
            <v>1 1. Inversión</v>
          </cell>
          <cell r="AJ819">
            <v>82</v>
          </cell>
          <cell r="AK819" t="str">
            <v>O230117330120240082</v>
          </cell>
          <cell r="AL819" t="str">
            <v>Fortalecimiento del acceso a la cultura escrita de los habitantes de Bogotá D.C</v>
          </cell>
          <cell r="AN819">
            <v>36360000</v>
          </cell>
          <cell r="AQ819">
            <v>36360000</v>
          </cell>
          <cell r="AU819">
            <v>36360000</v>
          </cell>
          <cell r="AV819">
            <v>12120000</v>
          </cell>
          <cell r="AW819">
            <v>2554</v>
          </cell>
          <cell r="AX819">
            <v>36360000</v>
          </cell>
          <cell r="AY819">
            <v>45924</v>
          </cell>
          <cell r="AZ819">
            <v>1561</v>
          </cell>
          <cell r="BA819">
            <v>36360000</v>
          </cell>
          <cell r="BB819">
            <v>45911</v>
          </cell>
          <cell r="BC819">
            <v>45924</v>
          </cell>
          <cell r="BD819">
            <v>45930</v>
          </cell>
          <cell r="BE819">
            <v>46020</v>
          </cell>
          <cell r="BF819">
            <v>46020</v>
          </cell>
          <cell r="BG819" t="str">
            <v>2 2-Ejecución</v>
          </cell>
          <cell r="BH819" t="str">
            <v>3 MESES</v>
          </cell>
          <cell r="BI819" t="str">
            <v>1 1. Días</v>
          </cell>
          <cell r="BJ819">
            <v>89</v>
          </cell>
          <cell r="BK819">
            <v>0</v>
          </cell>
          <cell r="BL819">
            <v>89</v>
          </cell>
          <cell r="BM819" t="str">
            <v>DIRECCIÓN DE LECTURA Y BIBLIOTECAS</v>
          </cell>
          <cell r="BN819" t="str">
            <v>DIRECCIÓN DE LECTURA Y BIBLIOTECAS</v>
          </cell>
          <cell r="BO819" t="str">
            <v>Bibiana Andrea Victorino Ramírez</v>
          </cell>
          <cell r="BP819">
            <v>52880976</v>
          </cell>
          <cell r="BQ819">
            <v>7</v>
          </cell>
          <cell r="BR819" t="str">
            <v>N.A</v>
          </cell>
          <cell r="BS819" t="str">
            <v>N.A</v>
          </cell>
          <cell r="BT819" t="str">
            <v>N.A</v>
          </cell>
          <cell r="BU819" t="str">
            <v>N.A</v>
          </cell>
          <cell r="BV819" t="str">
            <v>N.A</v>
          </cell>
          <cell r="BW819" t="str">
            <v>N.A</v>
          </cell>
          <cell r="BX819" t="str">
            <v>N.A</v>
          </cell>
          <cell r="BY819" t="str">
            <v>N.A</v>
          </cell>
          <cell r="BZ819" t="str">
            <v>N.A</v>
          </cell>
          <cell r="CA819" t="str">
            <v>N.A</v>
          </cell>
        </row>
        <row r="820">
          <cell r="A820" t="str">
            <v>818</v>
          </cell>
          <cell r="B820" t="str">
            <v>CONTRATO DE PRESTACIÓN DE SERVICIOS PROFESIONALES Y/O APOYO A LA GESTIÓN</v>
          </cell>
          <cell r="C820" t="str">
            <v>SCDPI-21418-01480-25</v>
          </cell>
          <cell r="D820" t="str">
            <v>CONTRATACION DIRECTA</v>
          </cell>
          <cell r="E820" t="str">
            <v>Prestar servicios profesionales a la Secretaría Distrital de Cultura, Recreación y Deporte - Dirección de Arte, Cultura y Patrimonio, en las actividades requeridas para la planificación, implementación, seguimiento, evaluación y reporte de la gestión del conocimiento de la estrategia EstarBien Bogotá</v>
          </cell>
          <cell r="F820" t="str">
            <v>17 17. Contrato de Prestación de Servicios</v>
          </cell>
          <cell r="G820" t="str">
            <v>1 Contratista</v>
          </cell>
          <cell r="H820" t="str">
            <v>1 Natural</v>
          </cell>
          <cell r="I820" t="str">
            <v>2 Privada (1)</v>
          </cell>
          <cell r="J820" t="str">
            <v>4 Persona Natural (2)</v>
          </cell>
          <cell r="K820" t="str">
            <v>31 31-Servicios Profesionales</v>
          </cell>
          <cell r="L820" t="str">
            <v>CO1.PCCNTR.8363471</v>
          </cell>
          <cell r="M820" t="str">
            <v>https://community.secop.gov.co/Public/Tendering/OpportunityDetail/Index?noticeUID=CO1.NTC.8830689&amp;isFromPublicArea=True&amp;isModal=False</v>
          </cell>
          <cell r="N820">
            <v>45924</v>
          </cell>
          <cell r="O820" t="str">
            <v>5 Contratación directa</v>
          </cell>
          <cell r="P820" t="str">
            <v>33 Prestación de Servicios Profesionales y Apoyo (5-8)</v>
          </cell>
          <cell r="Q820" t="str">
            <v>N/A</v>
          </cell>
          <cell r="R820" t="str">
            <v>1 1. Ley 80</v>
          </cell>
          <cell r="S820" t="str">
            <v>6 6: Prestacion de servicios</v>
          </cell>
          <cell r="T820" t="str">
            <v>1 Nacional</v>
          </cell>
          <cell r="U820" t="str">
            <v>3 3. Único Contratista</v>
          </cell>
          <cell r="V820" t="str">
            <v>GIZEL PATRICIA MAYA AGUILAR</v>
          </cell>
          <cell r="W820" t="str">
            <v>F</v>
          </cell>
          <cell r="X820">
            <v>52850749</v>
          </cell>
          <cell r="Y820">
            <v>3</v>
          </cell>
          <cell r="Z820" t="str">
            <v>KR 24 A BIS 45 23</v>
          </cell>
          <cell r="AA820">
            <v>3132301411</v>
          </cell>
          <cell r="AB820" t="str">
            <v>gizel.maya@scrd.gov.co</v>
          </cell>
          <cell r="AC820" t="str">
            <v>gisellemaya@gmail.com</v>
          </cell>
          <cell r="AD820">
            <v>29324</v>
          </cell>
          <cell r="AE820">
            <v>46</v>
          </cell>
          <cell r="AF820" t="str">
            <v>CUNDINAMARCA - BOGOTA</v>
          </cell>
          <cell r="AG820" t="str">
            <v>Profesional en áreas relacionadas con las ciencias humanas, ciencias sociales, ciencias de la educación, ciencias de la salud, artes, bellas artes con tres (3) años de experiencia profesional relacionada</v>
          </cell>
          <cell r="AH820" t="str">
            <v>TRABAJO SOCIAL</v>
          </cell>
          <cell r="AI820" t="str">
            <v>1 1. Inversión</v>
          </cell>
          <cell r="AJ820">
            <v>80</v>
          </cell>
          <cell r="AK820" t="str">
            <v>O230117330120240080</v>
          </cell>
          <cell r="AL820" t="str">
            <v>Fortalecimiento de prácticas y transformaciones culturales, patrimoniales, urbanas y sociales para el bienestar integral de Bogotá D.C.</v>
          </cell>
          <cell r="AN820">
            <v>23180000</v>
          </cell>
          <cell r="AP820">
            <v>732000</v>
          </cell>
          <cell r="AQ820">
            <v>22448000</v>
          </cell>
          <cell r="AU820">
            <v>22448000</v>
          </cell>
          <cell r="AV820">
            <v>7320000</v>
          </cell>
          <cell r="AW820">
            <v>2572</v>
          </cell>
          <cell r="AX820">
            <v>23180000</v>
          </cell>
          <cell r="AY820">
            <v>45925</v>
          </cell>
          <cell r="AZ820">
            <v>1375</v>
          </cell>
          <cell r="BA820">
            <v>24644000</v>
          </cell>
          <cell r="BB820">
            <v>45868</v>
          </cell>
          <cell r="BC820">
            <v>45924</v>
          </cell>
          <cell r="BD820">
            <v>45929</v>
          </cell>
          <cell r="BE820">
            <v>46022</v>
          </cell>
          <cell r="BF820">
            <v>46022</v>
          </cell>
          <cell r="BG820" t="str">
            <v>2 2-Ejecución</v>
          </cell>
          <cell r="BH820" t="str">
            <v>3 MESES Y 05 DIAS</v>
          </cell>
          <cell r="BI820" t="str">
            <v>1 1. Días</v>
          </cell>
          <cell r="BJ820">
            <v>92</v>
          </cell>
          <cell r="BK820">
            <v>0</v>
          </cell>
          <cell r="BL820">
            <v>92</v>
          </cell>
          <cell r="BM820" t="str">
            <v>DIRECCIÓN DE ARTE, CULTURA Y PATRIMONIO</v>
          </cell>
          <cell r="BN820" t="str">
            <v>DIRECCIÓN DE ARTE, CULTURA Y PATRIMONIO</v>
          </cell>
          <cell r="BO820" t="str">
            <v>Natalia Currea Dereser</v>
          </cell>
          <cell r="BP820">
            <v>52414607</v>
          </cell>
          <cell r="BQ820">
            <v>7</v>
          </cell>
          <cell r="BR820" t="str">
            <v>N.A</v>
          </cell>
          <cell r="BS820" t="str">
            <v>N.A</v>
          </cell>
          <cell r="BT820" t="str">
            <v>N.A</v>
          </cell>
          <cell r="BU820" t="str">
            <v>N.A</v>
          </cell>
          <cell r="BV820" t="str">
            <v>N.A</v>
          </cell>
          <cell r="BW820" t="str">
            <v>N.A</v>
          </cell>
          <cell r="BX820" t="str">
            <v>N.A</v>
          </cell>
          <cell r="BY820" t="str">
            <v>N.A</v>
          </cell>
          <cell r="BZ820" t="str">
            <v>N.A</v>
          </cell>
          <cell r="CA820" t="str">
            <v>N.A</v>
          </cell>
        </row>
        <row r="821">
          <cell r="A821" t="str">
            <v>819</v>
          </cell>
          <cell r="B821" t="str">
            <v>CONTRATO DE PRESTACIÓN DE SERVICIOS PROFESIONALES Y/O APOYO A LA GESTIÓN</v>
          </cell>
          <cell r="C821" t="str">
            <v>SCDPI-220-01322-25</v>
          </cell>
          <cell r="D821" t="str">
            <v>CONTRATACION DIRECTA</v>
          </cell>
          <cell r="E821" t="str">
            <v>Prestar los servicios profesionales a la Secretaría de Cultura, Recreación y Deporte - Dirección de Fomento para realizar actividades requeridas para la planeación y el desarrollo técnico, administrativo y misional de la estrategia de fortalecimiento en el marco de los convenios 740 y 755 del programa Más Cultura Local.</v>
          </cell>
          <cell r="F821" t="str">
            <v>17 17. Contrato de Prestación de Servicios</v>
          </cell>
          <cell r="G821" t="str">
            <v>1 Contratista</v>
          </cell>
          <cell r="H821" t="str">
            <v>1 Natural</v>
          </cell>
          <cell r="I821" t="str">
            <v>2 Privada (1)</v>
          </cell>
          <cell r="J821" t="str">
            <v>4 Persona Natural (2)</v>
          </cell>
          <cell r="K821" t="str">
            <v>31 31-Servicios Profesionales</v>
          </cell>
          <cell r="L821" t="str">
            <v>CO1.PCCNTR.8365004</v>
          </cell>
          <cell r="M821" t="str">
            <v>https://community.secop.gov.co/Public/Tendering/OpportunityDetail/Index?noticeUID=CO1.NTC.8832092&amp;isFromPublicArea=True&amp;isModal=False</v>
          </cell>
          <cell r="N821">
            <v>45924</v>
          </cell>
          <cell r="O821" t="str">
            <v>5 Contratación directa</v>
          </cell>
          <cell r="P821" t="str">
            <v>33 Prestación de Servicios Profesionales y Apoyo (5-8)</v>
          </cell>
          <cell r="Q821" t="str">
            <v>N/A</v>
          </cell>
          <cell r="R821" t="str">
            <v>1 1. Ley 80</v>
          </cell>
          <cell r="S821" t="str">
            <v>6 6: Prestacion de servicios</v>
          </cell>
          <cell r="T821" t="str">
            <v>1 Nacional</v>
          </cell>
          <cell r="U821" t="str">
            <v>3 3. Único Contratista</v>
          </cell>
          <cell r="V821" t="str">
            <v>LILIANA MARCELA FONSECA GAMBA</v>
          </cell>
          <cell r="W821" t="str">
            <v>F</v>
          </cell>
          <cell r="X821">
            <v>53105866</v>
          </cell>
          <cell r="Y821">
            <v>6</v>
          </cell>
          <cell r="Z821" t="str">
            <v>CALLE 34 No. 1 A 40 CASA 291 SAN MATEO SOACHA</v>
          </cell>
          <cell r="AA821">
            <v>3138501654</v>
          </cell>
          <cell r="AB821" t="str">
            <v>liliana.fonseca@scrd.gov.co</v>
          </cell>
          <cell r="AC821" t="str">
            <v>fonsecagamba@gmail.com</v>
          </cell>
          <cell r="AE821">
            <v>126</v>
          </cell>
          <cell r="AG821" t="str">
            <v>CONOCIMIENTO EN: BELLAS ARTES; CIENCIAS DE LA EDUCACIÓN; CIENCIAS SOCIALES Y HUMANAS; ECONOMÍA, ADMINISTRACIÓN, CONTADURÍA Y AFINES; INGENIERÍA, ARQUITECTURA, URBANISMO Y AFINES, CON ESPECIALIZACIÓN Y CUATRO (4) AÑOS DE EXPERIENCIA</v>
          </cell>
          <cell r="AH821" t="str">
            <v>ARTES ESCENICAS</v>
          </cell>
          <cell r="AI821" t="str">
            <v>1 1. Inversión</v>
          </cell>
          <cell r="AJ821">
            <v>152</v>
          </cell>
          <cell r="AK821" t="str">
            <v>O230117330120240152</v>
          </cell>
          <cell r="AL821" t="str">
            <v>Fortalecimiento del Fomento para el Desarrollo de Procesos Culturales Sostenibles en Bogotá D.C.</v>
          </cell>
          <cell r="AN821">
            <v>24363000</v>
          </cell>
          <cell r="AO821">
            <v>4060500</v>
          </cell>
          <cell r="AQ821">
            <v>28423500</v>
          </cell>
          <cell r="AU821">
            <v>28423500</v>
          </cell>
          <cell r="AV821">
            <v>8121000</v>
          </cell>
          <cell r="AW821">
            <v>2638</v>
          </cell>
          <cell r="AX821">
            <v>24363000</v>
          </cell>
          <cell r="AY821">
            <v>45931</v>
          </cell>
          <cell r="AZ821">
            <v>1349</v>
          </cell>
          <cell r="BA821" t="str">
            <v>$ 24.363.000</v>
          </cell>
          <cell r="BB821">
            <v>45860</v>
          </cell>
          <cell r="BC821">
            <v>45926</v>
          </cell>
          <cell r="BD821">
            <v>45931</v>
          </cell>
          <cell r="BE821">
            <v>46021</v>
          </cell>
          <cell r="BF821">
            <v>46037</v>
          </cell>
          <cell r="BG821" t="str">
            <v>2 2-Ejecución</v>
          </cell>
          <cell r="BH821" t="str">
            <v>3 MESES</v>
          </cell>
          <cell r="BI821" t="str">
            <v>1 1. Días</v>
          </cell>
          <cell r="BJ821">
            <v>89</v>
          </cell>
          <cell r="BK821">
            <v>15</v>
          </cell>
          <cell r="BL821">
            <v>104</v>
          </cell>
          <cell r="BM821" t="str">
            <v>SUBSECRETARÍA DE GOBERNANZA</v>
          </cell>
          <cell r="BN821" t="str">
            <v>DIRECCIÓN DE FOMENTO</v>
          </cell>
          <cell r="BO821" t="str">
            <v>Juan Diego Jaramillo Morales</v>
          </cell>
          <cell r="BP821">
            <v>8357126</v>
          </cell>
          <cell r="BQ821">
            <v>1</v>
          </cell>
          <cell r="BR821" t="str">
            <v>N.A</v>
          </cell>
          <cell r="BS821" t="str">
            <v>N.A</v>
          </cell>
          <cell r="BT821" t="str">
            <v>N.A</v>
          </cell>
          <cell r="BU821" t="str">
            <v>N.A</v>
          </cell>
          <cell r="BV821" t="str">
            <v>N.A</v>
          </cell>
          <cell r="BW821" t="str">
            <v>N.A</v>
          </cell>
          <cell r="BX821" t="str">
            <v>N.A</v>
          </cell>
          <cell r="BY821" t="str">
            <v>N.A</v>
          </cell>
          <cell r="BZ821" t="str">
            <v>N.A</v>
          </cell>
          <cell r="CA821" t="str">
            <v>N.A</v>
          </cell>
        </row>
        <row r="822">
          <cell r="A822" t="str">
            <v>820</v>
          </cell>
          <cell r="B822" t="str">
            <v>CONTRATO DE PRESTACIÓN DE SERVICIOS PROFESIONALES Y/O APOYO A LA GESTIÓN</v>
          </cell>
          <cell r="C822" t="str">
            <v>SCDPI-210-01673-25</v>
          </cell>
          <cell r="D822" t="str">
            <v>CONTRATACION DIRECTA</v>
          </cell>
          <cell r="E822" t="str">
            <v>Prestar servicios profesionales a la Secretaría Distrital de Cultura, Recreación y Deporte - Dirección de Asuntos Locales y Participación, para fortalecer la gestión cultural territorial y el acompañamiento de las redes intersectoriales locales</v>
          </cell>
          <cell r="F822" t="str">
            <v>17 17. Contrato de Prestación de Servicios</v>
          </cell>
          <cell r="G822" t="str">
            <v>1 Contratista</v>
          </cell>
          <cell r="H822" t="str">
            <v>1 Natural</v>
          </cell>
          <cell r="I822" t="str">
            <v>2 Privada (1)</v>
          </cell>
          <cell r="J822" t="str">
            <v>4 Persona Natural (2)</v>
          </cell>
          <cell r="K822" t="str">
            <v>31 31-Servicios Profesionales</v>
          </cell>
          <cell r="L822" t="str">
            <v>CO1.PCCNTR.8370149</v>
          </cell>
          <cell r="M822" t="str">
            <v>https://community.secop.gov.co/Public/Tendering/OpportunityDetail/Index?noticeUID=CO1.NTC.8839046&amp;isFromPublicArea=True&amp;isModal=False</v>
          </cell>
          <cell r="N822">
            <v>45925</v>
          </cell>
          <cell r="O822" t="str">
            <v>5 Contratación directa</v>
          </cell>
          <cell r="P822" t="str">
            <v>33 Prestación de Servicios Profesionales y Apoyo (5-8)</v>
          </cell>
          <cell r="Q822" t="str">
            <v>N/A</v>
          </cell>
          <cell r="R822" t="str">
            <v>1 1. Ley 80</v>
          </cell>
          <cell r="S822" t="str">
            <v>6 6: Prestacion de servicios</v>
          </cell>
          <cell r="T822" t="str">
            <v>1 Nacional</v>
          </cell>
          <cell r="U822" t="str">
            <v>3 3. Único Contratista</v>
          </cell>
          <cell r="V822" t="str">
            <v>FANNY MARULANDA GONZALEZ</v>
          </cell>
          <cell r="W822" t="str">
            <v>F</v>
          </cell>
          <cell r="X822">
            <v>52751345</v>
          </cell>
          <cell r="Y822">
            <v>7</v>
          </cell>
          <cell r="Z822" t="str">
            <v>Carrera 18 G N°82c 30 sur</v>
          </cell>
          <cell r="AA822">
            <v>7904744</v>
          </cell>
          <cell r="AC822" t="str">
            <v>fannymarulandag@gmail.com</v>
          </cell>
          <cell r="AE822">
            <v>126</v>
          </cell>
          <cell r="AG822" t="str">
            <v>TITULO PROFESIONAL EN LAS AREAS DEL CONOCIMIENTO EN: BELLAS ARTES; CIENCIAS DE LA EDUCACIÓN; CIENCIAS SOCIALES Y HUMANAS; ECONOMÍA, ADMINISTRACIÓN, CONTADURÍA Y AFINES; INGENIERÍA, ARQUITECTURA, URBANISMO Y AFINES, CON ESPECIALIZACIÓN Y CUATRO (4) AÑOS DE EXPERIENCIA</v>
          </cell>
          <cell r="AH822" t="str">
            <v>ARTES ESCENICAS</v>
          </cell>
          <cell r="AI822" t="str">
            <v>1 1. Inversión</v>
          </cell>
          <cell r="AJ822">
            <v>217</v>
          </cell>
          <cell r="AK822" t="str">
            <v>O230117330120240217</v>
          </cell>
          <cell r="AL822" t="str">
            <v>Fortalecimiento de la gobernanza territorial, la participación incidente y la atención diferenciada de los grupos étnicos, etarios y sectores sociales desde las prácticas culturales en Bogotá D.C.</v>
          </cell>
          <cell r="AN822">
            <v>29808000</v>
          </cell>
          <cell r="AP822">
            <v>648000</v>
          </cell>
          <cell r="AQ822">
            <v>29160000</v>
          </cell>
          <cell r="AU822">
            <v>29160000</v>
          </cell>
          <cell r="AV822">
            <v>9720000</v>
          </cell>
          <cell r="AW822">
            <v>2604</v>
          </cell>
          <cell r="AX822">
            <v>29808000</v>
          </cell>
          <cell r="AY822">
            <v>45930</v>
          </cell>
          <cell r="AZ822">
            <v>1563</v>
          </cell>
          <cell r="BA822">
            <v>29808000</v>
          </cell>
          <cell r="BB822">
            <v>45912</v>
          </cell>
          <cell r="BC822">
            <v>45926</v>
          </cell>
          <cell r="BD822">
            <v>45931</v>
          </cell>
          <cell r="BE822">
            <v>46022</v>
          </cell>
          <cell r="BF822">
            <v>46022</v>
          </cell>
          <cell r="BG822" t="str">
            <v>2 2-Ejecución</v>
          </cell>
          <cell r="BH822" t="str">
            <v>3MESES Y 5 DIAS</v>
          </cell>
          <cell r="BI822" t="str">
            <v>1 1. Días</v>
          </cell>
          <cell r="BJ822">
            <v>90</v>
          </cell>
          <cell r="BK822">
            <v>0</v>
          </cell>
          <cell r="BL822">
            <v>90</v>
          </cell>
          <cell r="BM822" t="str">
            <v>SUBSECRETARÍA DE GOBERNANZA</v>
          </cell>
          <cell r="BN822" t="str">
            <v>DIRECCIÓN DE ASUNTOS LOCALES Y PARTICIPACIÓN</v>
          </cell>
          <cell r="BO822" t="str">
            <v>Mariana Alvarez Matallana</v>
          </cell>
          <cell r="BP822">
            <v>52805435</v>
          </cell>
          <cell r="BQ822">
            <v>5</v>
          </cell>
          <cell r="BR822" t="str">
            <v>N.A</v>
          </cell>
          <cell r="BS822" t="str">
            <v>N.A</v>
          </cell>
          <cell r="BT822" t="str">
            <v>N.A</v>
          </cell>
          <cell r="BU822" t="str">
            <v>N.A</v>
          </cell>
          <cell r="BV822" t="str">
            <v>N.A</v>
          </cell>
          <cell r="BW822" t="str">
            <v>N.A</v>
          </cell>
          <cell r="BX822" t="str">
            <v>N.A</v>
          </cell>
          <cell r="BY822" t="str">
            <v>N.A</v>
          </cell>
          <cell r="BZ822" t="str">
            <v>N.A</v>
          </cell>
          <cell r="CA822" t="str">
            <v>N.A</v>
          </cell>
        </row>
        <row r="823">
          <cell r="A823" t="str">
            <v>821</v>
          </cell>
          <cell r="B823" t="str">
            <v>CONTRATO INTERADMINISTRATIVO</v>
          </cell>
          <cell r="C823" t="str">
            <v>Proyecto Navidad es Cultura 2025</v>
          </cell>
          <cell r="D823" t="str">
            <v>CONTRATACION DIRECTA</v>
          </cell>
          <cell r="E823" t="str">
            <v>Prestar los servicios requeridos para el desarrollo del proyecto ‘Navidad es Cultura 2025’, de conformidad con lo establecido en el Anexo Técnico</v>
          </cell>
          <cell r="F823" t="str">
            <v>17 17. Contrato de Prestación de Servicios</v>
          </cell>
          <cell r="G823" t="str">
            <v>1 Contratista</v>
          </cell>
          <cell r="H823" t="str">
            <v>2 Jurídica</v>
          </cell>
          <cell r="I823" t="str">
            <v>3 Pública (2-3)</v>
          </cell>
          <cell r="J823" t="str">
            <v>9 Públicos (3)</v>
          </cell>
          <cell r="K823" t="str">
            <v>911 911-Contrato Interadministrativo</v>
          </cell>
          <cell r="L823" t="str">
            <v>CO1.PCCNTR.8371789</v>
          </cell>
          <cell r="M823" t="str">
            <v>https://community.secop.gov.co/Public/Tendering/ContractNoticePhases/View?PPI=CO1.PPI.42404908&amp;isFromPublicArea=True&amp;isModal=False</v>
          </cell>
          <cell r="N823">
            <v>45924</v>
          </cell>
          <cell r="O823" t="str">
            <v>5 Contratación directa</v>
          </cell>
          <cell r="P823" t="str">
            <v>13 Contratos Interadministrativos (5-8)</v>
          </cell>
          <cell r="Q823" t="str">
            <v>N/A</v>
          </cell>
          <cell r="R823" t="str">
            <v>1 1. Ley 80</v>
          </cell>
          <cell r="S823" t="str">
            <v>6 6: Prestacion de servicios</v>
          </cell>
          <cell r="T823" t="str">
            <v>1 Nacional</v>
          </cell>
          <cell r="U823" t="str">
            <v>3 3. Único Contratista</v>
          </cell>
          <cell r="V823" t="str">
            <v>ANA - ASOCIACIÓN NACIONAL DE LAS ARTES</v>
          </cell>
          <cell r="W823" t="str">
            <v>N.A</v>
          </cell>
          <cell r="X823">
            <v>830124865</v>
          </cell>
          <cell r="Y823">
            <v>8</v>
          </cell>
          <cell r="Z823" t="str">
            <v>calle 11 # 5- 51</v>
          </cell>
          <cell r="AA823">
            <v>3344581</v>
          </cell>
          <cell r="AB823" t="str">
            <v>ricardo.rodriguez@sinfonica.com.co</v>
          </cell>
          <cell r="AC823" t="str">
            <v>ricardo.rodriguez@sinfonica.com.co</v>
          </cell>
          <cell r="AD823" t="str">
            <v>N.A</v>
          </cell>
          <cell r="AE823" t="str">
            <v>N/A</v>
          </cell>
          <cell r="AF823" t="str">
            <v>N.A</v>
          </cell>
          <cell r="AG823" t="str">
            <v>N.A</v>
          </cell>
          <cell r="AH823" t="str">
            <v>N.A</v>
          </cell>
          <cell r="AI823" t="str">
            <v>1 1. Inversión</v>
          </cell>
          <cell r="AJ823">
            <v>102</v>
          </cell>
          <cell r="AK823" t="str">
            <v>O230117330120240102</v>
          </cell>
          <cell r="AL823" t="str">
            <v>Fortalecimiento de alianzas estratégicas a nivel bilateral y multilateral para el posicionamiento de la ciudad como referente cultural y recreodeportivo en escenarios internacionales Bogotá D.C</v>
          </cell>
          <cell r="AN823">
            <v>17804000000</v>
          </cell>
          <cell r="AO823">
            <v>526535499</v>
          </cell>
          <cell r="AQ823">
            <v>18330535499</v>
          </cell>
          <cell r="AU823">
            <v>18330535499</v>
          </cell>
          <cell r="AV823">
            <v>0</v>
          </cell>
          <cell r="AW823" t="str">
            <v>2616
  2617
  2618
  2620
  2623</v>
          </cell>
          <cell r="AX823" t="str">
            <v>3468662147
  5.000.000.000
  2.970.000.000
  3.000.000.000
  3.365.337.853</v>
          </cell>
          <cell r="AY823">
            <v>45930</v>
          </cell>
          <cell r="AZ823" t="str">
            <v>1567
  1568
  1569
  1570
  1571</v>
          </cell>
          <cell r="BA823" t="str">
            <v>3468662147
  5.000.000.000
  2.970.000.000
  3.000.000.000
  3.365.337.853</v>
          </cell>
          <cell r="BB823">
            <v>45915</v>
          </cell>
          <cell r="BC823">
            <v>45926</v>
          </cell>
          <cell r="BD823">
            <v>45932</v>
          </cell>
          <cell r="BE823">
            <v>46022</v>
          </cell>
          <cell r="BF823">
            <v>46081</v>
          </cell>
          <cell r="BG823" t="str">
            <v>2 2-Ejecución</v>
          </cell>
          <cell r="BH823" t="str">
            <v>3 MESES</v>
          </cell>
          <cell r="BI823" t="str">
            <v>1 1. Días</v>
          </cell>
          <cell r="BJ823">
            <v>89</v>
          </cell>
          <cell r="BK823">
            <v>60</v>
          </cell>
          <cell r="BL823">
            <v>149</v>
          </cell>
          <cell r="BM823" t="str">
            <v>SUBSECRETARÍA DE GOBERNANZA</v>
          </cell>
          <cell r="BN823" t="str">
            <v>SUBSECRETARÍA DE GOBERNANZA</v>
          </cell>
          <cell r="BO823" t="str">
            <v>Hugo Jairo Robles Hernandez</v>
          </cell>
          <cell r="BP823">
            <v>79625111</v>
          </cell>
          <cell r="BQ823">
            <v>1</v>
          </cell>
          <cell r="BR823" t="str">
            <v>ANTONIO JOSE SUAREZ ALBARRACIN</v>
          </cell>
          <cell r="BS823">
            <v>80217249</v>
          </cell>
          <cell r="BT823" t="str">
            <v>NO</v>
          </cell>
          <cell r="BU823" t="str">
            <v>N.A</v>
          </cell>
          <cell r="BV823" t="str">
            <v>N.A</v>
          </cell>
          <cell r="BW823" t="str">
            <v>N.A</v>
          </cell>
          <cell r="BX823" t="str">
            <v>NO</v>
          </cell>
          <cell r="BY823" t="str">
            <v>N.A</v>
          </cell>
          <cell r="BZ823" t="str">
            <v>N.A</v>
          </cell>
          <cell r="CA823" t="str">
            <v>N.A</v>
          </cell>
        </row>
        <row r="824">
          <cell r="A824" t="str">
            <v>822</v>
          </cell>
          <cell r="B824" t="str">
            <v>CONTRATO DE PRESTACIÓN DE SERVICIOS PROFESIONALES Y/O APOYO A LA GESTIÓN</v>
          </cell>
          <cell r="C824" t="str">
            <v>SCDPI-21417-01489-25</v>
          </cell>
          <cell r="D824" t="str">
            <v>CONTRATACION DIRECTA</v>
          </cell>
          <cell r="E824" t="str">
            <v>Prestar servicios profesionales a la Secretaría de Cultura, Recreación y Deporte - Dirección de Redes y Acción Colectiva para la generación de contenidos creativos, comunicativos y narrativos para los canales digitales de la entidad, en el marco del convenio interadministrativo No. 611 de 2025.</v>
          </cell>
          <cell r="F824" t="str">
            <v>17 17. Contrato de Prestación de Servicios</v>
          </cell>
          <cell r="G824" t="str">
            <v>1 Contratista</v>
          </cell>
          <cell r="H824" t="str">
            <v>1 Natural</v>
          </cell>
          <cell r="I824" t="str">
            <v>2 Privada (1)</v>
          </cell>
          <cell r="J824" t="str">
            <v>4 Persona Natural (2)</v>
          </cell>
          <cell r="K824" t="str">
            <v>31 31-Servicios Profesionales</v>
          </cell>
          <cell r="L824" t="str">
            <v>CO1.PCCNTR.8378215</v>
          </cell>
          <cell r="M824" t="str">
            <v>https://community.secop.gov.co/Public/Tendering/OpportunityDetail/Index?noticeUID=CO1.NTC.8847141&amp;isFromPublicArea=True&amp;isModal=False</v>
          </cell>
          <cell r="N824">
            <v>45926</v>
          </cell>
          <cell r="O824" t="str">
            <v>5 Contratación directa</v>
          </cell>
          <cell r="P824" t="str">
            <v>33 Prestación de Servicios Profesionales y Apoyo (5-8)</v>
          </cell>
          <cell r="Q824" t="str">
            <v>N/A</v>
          </cell>
          <cell r="R824" t="str">
            <v>1 1. Ley 80</v>
          </cell>
          <cell r="S824" t="str">
            <v>6 6: Prestacion de servicios</v>
          </cell>
          <cell r="T824" t="str">
            <v>1 Nacional</v>
          </cell>
          <cell r="U824" t="str">
            <v>3 3. Único Contratista</v>
          </cell>
          <cell r="V824" t="str">
            <v>LUIS ALEJANDRO ORTIZ TORRES</v>
          </cell>
          <cell r="W824" t="str">
            <v>M</v>
          </cell>
          <cell r="X824">
            <v>1013642583</v>
          </cell>
          <cell r="Y824">
            <v>5</v>
          </cell>
          <cell r="Z824" t="str">
            <v>KR 13 38 76</v>
          </cell>
          <cell r="AA824">
            <v>3814000</v>
          </cell>
          <cell r="AC824" t="str">
            <v>luisalejandroortiztorres@gmail.com</v>
          </cell>
          <cell r="AD824">
            <v>34191</v>
          </cell>
          <cell r="AE824">
            <v>32</v>
          </cell>
          <cell r="AF824" t="str">
            <v>CUNDINAMARCA - BOGOTA</v>
          </cell>
          <cell r="AG824" t="str">
            <v>Titulo profesional en relaciones internacionales, comunicación social y periodismo, ciencias politicas o afines, con un (1) año de experiencia en la creación de contenidos digitales, campañas y manejo de audiencias digitales.</v>
          </cell>
          <cell r="AH824" t="str">
            <v>COMUNICADOR SOCIAL - PERIODISTA</v>
          </cell>
          <cell r="AI824" t="str">
            <v>1 1. Inversión</v>
          </cell>
          <cell r="AJ824">
            <v>122</v>
          </cell>
          <cell r="AK824" t="str">
            <v>O230117330120240122</v>
          </cell>
          <cell r="AL824" t="str">
            <v>Innovación y cambio cultural para la transformación de comportamientos que promuevan el orgullo por la ciudad de Bogotá D.C.</v>
          </cell>
          <cell r="AN824">
            <v>20013000</v>
          </cell>
          <cell r="AQ824">
            <v>20013000</v>
          </cell>
          <cell r="AU824">
            <v>20013000</v>
          </cell>
          <cell r="AV824">
            <v>5718000</v>
          </cell>
          <cell r="AW824">
            <v>2704</v>
          </cell>
          <cell r="AX824">
            <v>20013000</v>
          </cell>
          <cell r="AY824">
            <v>45933</v>
          </cell>
          <cell r="AZ824">
            <v>1379</v>
          </cell>
          <cell r="BA824">
            <v>28590000</v>
          </cell>
          <cell r="BB824">
            <v>45868</v>
          </cell>
          <cell r="BC824">
            <v>45930</v>
          </cell>
          <cell r="BD824">
            <v>45938</v>
          </cell>
          <cell r="BE824">
            <v>45960</v>
          </cell>
          <cell r="BF824">
            <v>45960</v>
          </cell>
          <cell r="BG824" t="str">
            <v>2 2-Ejecución</v>
          </cell>
          <cell r="BH824" t="str">
            <v>3 MESES Y 15 DIAS</v>
          </cell>
          <cell r="BI824" t="str">
            <v>1 1. Días</v>
          </cell>
          <cell r="BJ824">
            <v>22</v>
          </cell>
          <cell r="BK824">
            <v>0</v>
          </cell>
          <cell r="BL824">
            <v>22</v>
          </cell>
          <cell r="BM824" t="str">
            <v>SUBSECRETARÍA DISTRITAL DE CULTURA CIUDADANA Y GESTIÓN DEL CONOCIMIENTO</v>
          </cell>
          <cell r="BN824" t="str">
            <v>DIRECCIÓN DE REDES Y ACCIÓN COLECTIVA</v>
          </cell>
          <cell r="BO824" t="str">
            <v>Angélica Rocío Martínez Torres</v>
          </cell>
          <cell r="BP824">
            <v>1018421450</v>
          </cell>
          <cell r="BQ824">
            <v>4</v>
          </cell>
          <cell r="BR824" t="str">
            <v>N.A</v>
          </cell>
          <cell r="BS824" t="str">
            <v>N.A</v>
          </cell>
          <cell r="BT824" t="str">
            <v>N.A</v>
          </cell>
          <cell r="BU824" t="str">
            <v>N.A</v>
          </cell>
          <cell r="BV824" t="str">
            <v>N.A</v>
          </cell>
          <cell r="BW824" t="str">
            <v>N.A</v>
          </cell>
          <cell r="BX824" t="str">
            <v>N.A</v>
          </cell>
          <cell r="BY824" t="str">
            <v>N.A</v>
          </cell>
          <cell r="BZ824" t="str">
            <v>N.A</v>
          </cell>
          <cell r="CA824" t="str">
            <v>N.A</v>
          </cell>
        </row>
        <row r="825">
          <cell r="A825" t="str">
            <v>823</v>
          </cell>
          <cell r="B825" t="str">
            <v>CONTRATO DE PRESTACIÓN DE SERVICIOS PROFESIONALES Y/O APOYO A LA GESTIÓN</v>
          </cell>
          <cell r="C825" t="str">
            <v>SCDPI-21418-01733-25</v>
          </cell>
          <cell r="D825" t="str">
            <v>CONTRATACION DIRECTA</v>
          </cell>
          <cell r="E825" t="str">
            <v>Prestar servicios profesionales a la secretaría distrital de cultura, recreación y deporte - dirección de arte, cultura y patrimonio, para el desarrollo de actividades desde el arte la cultura y las practicas alternativas del movimiento en el marco de la implementación de la estrategia estarbien bogotá.</v>
          </cell>
          <cell r="F825" t="str">
            <v>17 17. Contrato de Prestación de Servicios</v>
          </cell>
          <cell r="G825" t="str">
            <v>1 Contratista</v>
          </cell>
          <cell r="H825" t="str">
            <v>1 Natural</v>
          </cell>
          <cell r="I825" t="str">
            <v>2 Privada (1)</v>
          </cell>
          <cell r="J825" t="str">
            <v>4 Persona Natural (2)</v>
          </cell>
          <cell r="K825" t="str">
            <v>31 31-Servicios Profesionales</v>
          </cell>
          <cell r="L825" t="str">
            <v>CO1.PCCNTR.8385511</v>
          </cell>
          <cell r="M825" t="str">
            <v>https://community.secop.gov.co/Public/Tendering/OpportunityDetail/Index?noticeUID=CO1.NTC.8855735&amp;isFromPublicArea=True&amp;isModal=False</v>
          </cell>
          <cell r="N825">
            <v>45929</v>
          </cell>
          <cell r="O825" t="str">
            <v>5 Contratación directa</v>
          </cell>
          <cell r="P825" t="str">
            <v>33 Prestación de Servicios Profesionales y Apoyo (5-8)</v>
          </cell>
          <cell r="Q825" t="str">
            <v>N/A</v>
          </cell>
          <cell r="R825" t="str">
            <v>1 1. Ley 80</v>
          </cell>
          <cell r="S825" t="str">
            <v>6 6: Prestacion de servicios</v>
          </cell>
          <cell r="T825" t="str">
            <v>1 Nacional</v>
          </cell>
          <cell r="U825" t="str">
            <v>3 3. Único Contratista</v>
          </cell>
          <cell r="V825" t="str">
            <v>LUCIA CARDONA PAREJA</v>
          </cell>
          <cell r="W825" t="str">
            <v>F</v>
          </cell>
          <cell r="X825">
            <v>1018422082</v>
          </cell>
          <cell r="Y825">
            <v>1</v>
          </cell>
          <cell r="Z825" t="str">
            <v>Cra 26#2b-10</v>
          </cell>
          <cell r="AA825">
            <v>4645505</v>
          </cell>
          <cell r="AB825" t="str">
            <v>lucia.cardona@scrd.gov.co</v>
          </cell>
          <cell r="AC825" t="str">
            <v>lucia.cardona1@gmail.com</v>
          </cell>
          <cell r="AE825">
            <v>126</v>
          </cell>
          <cell r="AG825" t="str">
            <v>Titulo profesional en áreas relacionadas con ciencias humanas, ciencias sociales, ciencias de la educación, artes, bellas artes o afines con dos (2) años de experiencia profesional relacionada.</v>
          </cell>
          <cell r="AH825" t="str">
            <v>PSICOLOGO</v>
          </cell>
          <cell r="AI825" t="str">
            <v>1 1. Inversión</v>
          </cell>
          <cell r="AJ825">
            <v>80</v>
          </cell>
          <cell r="AK825" t="str">
            <v>O230117330120240080</v>
          </cell>
          <cell r="AL825" t="str">
            <v>Fortalecimiento de prácticas y transformaciones culturales, patrimoniales, urbanas y sociales para el bienestar integral de Bogotá D.C</v>
          </cell>
          <cell r="AN825">
            <v>20643500</v>
          </cell>
          <cell r="AP825">
            <v>3042200</v>
          </cell>
          <cell r="AQ825">
            <v>17601300</v>
          </cell>
          <cell r="AU825">
            <v>17601300</v>
          </cell>
          <cell r="AV825">
            <v>6519000</v>
          </cell>
          <cell r="AW825">
            <v>2645</v>
          </cell>
          <cell r="AX825">
            <v>20643500</v>
          </cell>
          <cell r="AY825">
            <v>45931</v>
          </cell>
          <cell r="AZ825">
            <v>1576</v>
          </cell>
          <cell r="BA825">
            <v>22816500</v>
          </cell>
          <cell r="BB825">
            <v>45916</v>
          </cell>
          <cell r="BC825">
            <v>45931</v>
          </cell>
          <cell r="BD825">
            <v>45940</v>
          </cell>
          <cell r="BE825">
            <v>46022</v>
          </cell>
          <cell r="BF825">
            <v>46022</v>
          </cell>
          <cell r="BG825" t="str">
            <v>2 2-Ejecución</v>
          </cell>
          <cell r="BH825" t="str">
            <v>3 MESES Y 15 DIAS</v>
          </cell>
          <cell r="BI825" t="str">
            <v>1 1. Días</v>
          </cell>
          <cell r="BJ825">
            <v>81</v>
          </cell>
          <cell r="BK825">
            <v>0</v>
          </cell>
          <cell r="BL825">
            <v>81</v>
          </cell>
          <cell r="BM825" t="str">
            <v>DIRECCIÓN DE ARTE, CULTURA Y PATRIMONIO</v>
          </cell>
          <cell r="BN825" t="str">
            <v>DIRECCIÓN DE ARTE, CULTURA Y PATRIMONIO</v>
          </cell>
          <cell r="BO825" t="str">
            <v>Natalia Currea Dereser</v>
          </cell>
          <cell r="BP825">
            <v>52414607</v>
          </cell>
          <cell r="BQ825">
            <v>7</v>
          </cell>
          <cell r="BR825" t="str">
            <v>N.A</v>
          </cell>
          <cell r="BS825" t="str">
            <v>N.A</v>
          </cell>
          <cell r="BT825" t="str">
            <v>N.A</v>
          </cell>
          <cell r="BU825" t="str">
            <v>N.A</v>
          </cell>
          <cell r="BV825" t="str">
            <v>N.A</v>
          </cell>
          <cell r="BW825" t="str">
            <v>N.A</v>
          </cell>
          <cell r="BX825" t="str">
            <v>N.A</v>
          </cell>
          <cell r="BY825" t="str">
            <v>N.A</v>
          </cell>
          <cell r="BZ825" t="str">
            <v>N.A</v>
          </cell>
          <cell r="CA825" t="str">
            <v>N.A</v>
          </cell>
        </row>
        <row r="826">
          <cell r="A826" t="str">
            <v>824</v>
          </cell>
          <cell r="B826" t="str">
            <v>CONTRATO DE PRESTACIÓN DE SERVICIOS PROFESIONALES Y/O APOYO A LA GESTIÓN</v>
          </cell>
          <cell r="C826" t="str">
            <v>SCDPI-21420-01734-25</v>
          </cell>
          <cell r="D826" t="str">
            <v>CONTRATACION DIRECTA</v>
          </cell>
          <cell r="E826" t="str">
            <v>Prestar servicios de apoyo a la gestión a la Secretaría de Cultura, Recreación y Deporte - Dirección de Gestión Corporativa y Relación con el Ciudadano en el trámite y respuesta de requerimientos ciudadanos en las herramientas dispuestas para tal fin así como el apoyo en las acciones de implementación del Modelo Distrital de Relacionamiento Integral con la Ciudadanía.</v>
          </cell>
          <cell r="F826" t="str">
            <v>17 17. Contrato de Prestación de Servicios</v>
          </cell>
          <cell r="G826" t="str">
            <v>1 Contratista</v>
          </cell>
          <cell r="H826" t="str">
            <v>1 Natural</v>
          </cell>
          <cell r="I826" t="str">
            <v>2 Privada (1)</v>
          </cell>
          <cell r="J826" t="str">
            <v>4 Persona Natural (2)</v>
          </cell>
          <cell r="K826" t="str">
            <v>33 33-Servicios Apoyo a la Gestion de la Entidad (servicios administrativos)</v>
          </cell>
          <cell r="L826" t="str">
            <v>CO1.PCCNTR.8392098</v>
          </cell>
          <cell r="M826" t="str">
            <v>https://community.secop.gov.co/Public/Tendering/OpportunityDetail/Index?noticeUID=CO1.NTC.8865215&amp;isFromPublicArea=True&amp;isModal=False</v>
          </cell>
          <cell r="N826">
            <v>45930</v>
          </cell>
          <cell r="O826" t="str">
            <v>5 Contratación directa</v>
          </cell>
          <cell r="P826" t="str">
            <v>33 Prestación de Servicios Profesionales y Apoyo (5-8)</v>
          </cell>
          <cell r="Q826" t="str">
            <v>N/A</v>
          </cell>
          <cell r="R826" t="str">
            <v>1 1. Ley 80</v>
          </cell>
          <cell r="S826" t="str">
            <v>6 6: Prestacion de servicios</v>
          </cell>
          <cell r="T826" t="str">
            <v>1 Nacional</v>
          </cell>
          <cell r="U826" t="str">
            <v>3 3. Único Contratista</v>
          </cell>
          <cell r="V826" t="str">
            <v>MONICA CUBILLOS ORTIZ</v>
          </cell>
          <cell r="W826" t="str">
            <v>F</v>
          </cell>
          <cell r="X826">
            <v>1031154176</v>
          </cell>
          <cell r="Y826">
            <v>2</v>
          </cell>
          <cell r="Z826" t="str">
            <v>calle 6 b #79c-81 VILLA GALANTE</v>
          </cell>
          <cell r="AA826">
            <v>3046083177</v>
          </cell>
          <cell r="AB826" t="str">
            <v>monica.cubillos@scrd.gov.co</v>
          </cell>
          <cell r="AC826" t="str">
            <v>moni.cblls@gmail.com</v>
          </cell>
          <cell r="AD826">
            <v>34508</v>
          </cell>
          <cell r="AE826">
            <v>31</v>
          </cell>
          <cell r="AF826" t="str">
            <v>CUNDINMARCA - VIOTA</v>
          </cell>
          <cell r="AG826" t="str">
            <v>Bachiller con más de tres (3) años de experiencia laboral relacionada en atención al ciudadano</v>
          </cell>
          <cell r="AH826" t="str">
            <v>BACHILLER</v>
          </cell>
          <cell r="AI826" t="str">
            <v>1 1. Inversión</v>
          </cell>
          <cell r="AJ826">
            <v>163</v>
          </cell>
          <cell r="AK826" t="str">
            <v>O230117459920240163</v>
          </cell>
          <cell r="AL826" t="str">
            <v>Fortalecimiento Institucional para una Gobernanza Pública Confiable en Bogotá D.C.</v>
          </cell>
          <cell r="AN826">
            <v>8784000</v>
          </cell>
          <cell r="AQ826">
            <v>8784000</v>
          </cell>
          <cell r="AU826">
            <v>8784000</v>
          </cell>
          <cell r="AV826">
            <v>2928000</v>
          </cell>
          <cell r="AW826">
            <v>2640</v>
          </cell>
          <cell r="AX826">
            <v>8784000</v>
          </cell>
          <cell r="AY826">
            <v>45931</v>
          </cell>
          <cell r="AZ826">
            <v>1581</v>
          </cell>
          <cell r="BA826">
            <v>8784000</v>
          </cell>
          <cell r="BB826">
            <v>45917</v>
          </cell>
          <cell r="BC826">
            <v>45930</v>
          </cell>
          <cell r="BD826">
            <v>45932</v>
          </cell>
          <cell r="BE826">
            <v>46022</v>
          </cell>
          <cell r="BF826">
            <v>46022</v>
          </cell>
          <cell r="BG826" t="str">
            <v>2 2-Ejecución</v>
          </cell>
          <cell r="BH826" t="str">
            <v>3 MESES Y 15 DIAS</v>
          </cell>
          <cell r="BI826" t="str">
            <v>1 1. Días</v>
          </cell>
          <cell r="BJ826">
            <v>89</v>
          </cell>
          <cell r="BK826">
            <v>0</v>
          </cell>
          <cell r="BL826">
            <v>89</v>
          </cell>
          <cell r="BM826" t="str">
            <v>DIRECCIÓN DE GESTIÓN CORPORATIVA Y RELACIÓN CON EL CIUDADANO</v>
          </cell>
          <cell r="BN826" t="str">
            <v>DIRECCIÓN DE GESTIÓN CORPORATIVA Y RELACIÓN CON EL CIUDADANO</v>
          </cell>
          <cell r="BO826" t="str">
            <v>Sandra Patricia Castiblanco Monroy</v>
          </cell>
          <cell r="BP826">
            <v>52100983</v>
          </cell>
          <cell r="BQ826">
            <v>3</v>
          </cell>
          <cell r="BR826" t="str">
            <v>N.A</v>
          </cell>
          <cell r="BS826" t="str">
            <v>N.A</v>
          </cell>
          <cell r="BT826" t="str">
            <v>N.A</v>
          </cell>
          <cell r="BU826" t="str">
            <v>N.A</v>
          </cell>
          <cell r="BV826" t="str">
            <v>N.A</v>
          </cell>
          <cell r="BW826" t="str">
            <v>N.A</v>
          </cell>
          <cell r="BX826" t="str">
            <v>N.A</v>
          </cell>
          <cell r="BY826" t="str">
            <v>N.A</v>
          </cell>
          <cell r="BZ826" t="str">
            <v>N.A</v>
          </cell>
          <cell r="CA826" t="str">
            <v>N.A</v>
          </cell>
        </row>
        <row r="827">
          <cell r="A827" t="str">
            <v>825</v>
          </cell>
          <cell r="B827" t="str">
            <v>CONTRATO DE PRESTACIÓN DE SERVICIOS PROFESIONALES Y/O APOYO A LA GESTIÓN</v>
          </cell>
          <cell r="C827" t="str">
            <v>SCDPI-21417-01487-25</v>
          </cell>
          <cell r="D827" t="str">
            <v>CONTRATACION DIRECTA</v>
          </cell>
          <cell r="E827" t="str">
            <v>Prestar servicios de apoyo a la gestión a la Secretaría de Cultura, Recreación y Deporte -Dirección de Redes y Acción colectiva, para el desarrollo de registros fotográficos, audiovisuales y narrativos para la promoción y difusión de los componentes, en el marco del convenio interadministrativo No. 611 de 2025.</v>
          </cell>
          <cell r="F827" t="str">
            <v>17 17. Contrato de Prestación de Servicios</v>
          </cell>
          <cell r="G827" t="str">
            <v>1 Contratista</v>
          </cell>
          <cell r="H827" t="str">
            <v>1 Natural</v>
          </cell>
          <cell r="I827" t="str">
            <v>2 Privada (1)</v>
          </cell>
          <cell r="J827" t="str">
            <v>4 Persona Natural (2)</v>
          </cell>
          <cell r="K827" t="str">
            <v>33 33-Servicios Apoyo a la Gestion de la Entidad (servicios administrativos)</v>
          </cell>
          <cell r="L827" t="str">
            <v>CO1.PCCNTR.8395953</v>
          </cell>
          <cell r="M827" t="str">
            <v>https://community.secop.gov.co/Public/Tendering/OpportunityDetail/Index?noticeUID=CO1.NTC.8868878&amp;isFromPublicArea=True&amp;isModal=False</v>
          </cell>
          <cell r="N827">
            <v>45931</v>
          </cell>
          <cell r="O827" t="str">
            <v>5 Contratación directa</v>
          </cell>
          <cell r="P827" t="str">
            <v>33 Prestación de Servicios Profesionales y Apoyo (5-8)</v>
          </cell>
          <cell r="Q827" t="str">
            <v>N/A</v>
          </cell>
          <cell r="R827" t="str">
            <v>1 1. Ley 80</v>
          </cell>
          <cell r="S827" t="str">
            <v>6 6: Prestacion de servicios</v>
          </cell>
          <cell r="T827" t="str">
            <v>1 Nacional</v>
          </cell>
          <cell r="U827" t="str">
            <v>3 3. Único Contratista</v>
          </cell>
          <cell r="V827" t="str">
            <v>DIEGO ANDRES MORENO PAEZ</v>
          </cell>
          <cell r="W827" t="str">
            <v>M</v>
          </cell>
          <cell r="X827">
            <v>1015457928</v>
          </cell>
          <cell r="Y827">
            <v>7</v>
          </cell>
          <cell r="Z827" t="str">
            <v>Cra 74a 80 54</v>
          </cell>
          <cell r="AA827">
            <v>3043982893</v>
          </cell>
          <cell r="AB827" t="str">
            <v>diego.moreno@mail.scrd.gov.co</v>
          </cell>
          <cell r="AC827" t="str">
            <v>dieego.m41@gmail.com</v>
          </cell>
          <cell r="AE827">
            <v>126</v>
          </cell>
          <cell r="AG827" t="str">
            <v>Técnologo en producción, producción audiovisual, preimpresión o en medios audiovisuales o diseño gráfico.y/o carreras afines con Un (1) año de experiencia en preproducción, producción o postproducción audiovisual y/o fotográfica, o acciones comunicativas</v>
          </cell>
          <cell r="AH827" t="str">
            <v>BACHILLER</v>
          </cell>
          <cell r="AI827" t="str">
            <v>1 1. Inversión</v>
          </cell>
          <cell r="AJ827">
            <v>122</v>
          </cell>
          <cell r="AK827" t="str">
            <v>O230117330120240122</v>
          </cell>
          <cell r="AL827" t="str">
            <v>Innovación y cambio cultural para la transformación de comportamientos que promuevan el orgullo por la ciudad de Bogotá D.C.</v>
          </cell>
          <cell r="AN827">
            <v>18636000</v>
          </cell>
          <cell r="AQ827">
            <v>18636000</v>
          </cell>
          <cell r="AU827">
            <v>18636000</v>
          </cell>
          <cell r="AV827">
            <v>4659000</v>
          </cell>
          <cell r="AW827">
            <v>2738</v>
          </cell>
          <cell r="AX827">
            <v>18636000</v>
          </cell>
          <cell r="AY827">
            <v>45936</v>
          </cell>
          <cell r="AZ827">
            <v>1387</v>
          </cell>
          <cell r="BA827">
            <v>18795000</v>
          </cell>
          <cell r="BB827">
            <v>45838</v>
          </cell>
          <cell r="BC827">
            <v>45936</v>
          </cell>
          <cell r="BD827">
            <v>45952</v>
          </cell>
          <cell r="BE827">
            <v>46021</v>
          </cell>
          <cell r="BF827">
            <v>46021</v>
          </cell>
          <cell r="BG827" t="str">
            <v>2 2-Ejecución</v>
          </cell>
          <cell r="BH827" t="str">
            <v>4 MESES</v>
          </cell>
          <cell r="BI827" t="str">
            <v>1 1. Días</v>
          </cell>
          <cell r="BJ827">
            <v>68</v>
          </cell>
          <cell r="BK827">
            <v>0</v>
          </cell>
          <cell r="BL827">
            <v>68</v>
          </cell>
          <cell r="BM827" t="str">
            <v>SUBSECRETARÍA DISTRITAL DE CULTURA CIUDADANA Y GESTIÓN DEL CONOCIMIENTO</v>
          </cell>
          <cell r="BN827" t="str">
            <v>DIRECCIÓN DE REDES Y ACCIÓN COLECTIVA</v>
          </cell>
          <cell r="BO827" t="str">
            <v>Karen Lorena Linares Ardila (E)</v>
          </cell>
          <cell r="BP827">
            <v>1019063610</v>
          </cell>
          <cell r="BQ827">
            <v>3</v>
          </cell>
          <cell r="BR827" t="str">
            <v>N.A</v>
          </cell>
          <cell r="BS827" t="str">
            <v>N.A</v>
          </cell>
          <cell r="BT827" t="str">
            <v>N.A</v>
          </cell>
          <cell r="BU827" t="str">
            <v>N.A</v>
          </cell>
          <cell r="BV827" t="str">
            <v>N.A</v>
          </cell>
          <cell r="BW827" t="str">
            <v>N.A</v>
          </cell>
          <cell r="BX827" t="str">
            <v>N.A</v>
          </cell>
          <cell r="BY827" t="str">
            <v>N.A</v>
          </cell>
          <cell r="BZ827" t="str">
            <v>N.A</v>
          </cell>
          <cell r="CA827" t="str">
            <v>N.A</v>
          </cell>
        </row>
        <row r="828">
          <cell r="A828" t="str">
            <v>826</v>
          </cell>
          <cell r="B828" t="str">
            <v>CONVENIO INTERADMINISTRATIVO</v>
          </cell>
          <cell r="C828" t="str">
            <v>RECURSOS LEP MILLA FUGA 2025</v>
          </cell>
          <cell r="D828" t="str">
            <v>CONTRATACION DIRECTA</v>
          </cell>
          <cell r="E828" t="str">
            <v>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la Milla Bronx Distrito Creativo.</v>
          </cell>
          <cell r="F828" t="str">
            <v>1 1. Convenio</v>
          </cell>
          <cell r="G828" t="str">
            <v>1 Contratista</v>
          </cell>
          <cell r="H828" t="str">
            <v>2 Jurídica</v>
          </cell>
          <cell r="I828" t="str">
            <v>3 Pública (2-3)</v>
          </cell>
          <cell r="J828" t="str">
            <v>9 Públicos (3)</v>
          </cell>
          <cell r="K828" t="str">
            <v>211 211-Convenio Interadministrativo</v>
          </cell>
          <cell r="L828" t="str">
            <v>CO1.PCCNTR.8397006</v>
          </cell>
          <cell r="M828" t="str">
            <v>https://community.secop.gov.co/Public/Tendering/OpportunityDetail/Index?noticeUID=CO1.NTC.8862940&amp;isFromPublicArea=True&amp;isModal=False</v>
          </cell>
          <cell r="N828">
            <v>45930</v>
          </cell>
          <cell r="O828" t="str">
            <v>5 Contratación directa</v>
          </cell>
          <cell r="P828" t="str">
            <v>15 Convenios Interadministrativos (5-8)</v>
          </cell>
          <cell r="Q828" t="str">
            <v>N/A</v>
          </cell>
          <cell r="R828" t="str">
            <v>1 1. Ley 80</v>
          </cell>
          <cell r="S828" t="str">
            <v>8 8: Cultura</v>
          </cell>
          <cell r="T828" t="str">
            <v>1 Nacional</v>
          </cell>
          <cell r="U828" t="str">
            <v>3 3. Único Contratista</v>
          </cell>
          <cell r="V828" t="str">
            <v>FUNDACIÓN GILBERTO ALZATE AVENDAÑO</v>
          </cell>
          <cell r="W828" t="str">
            <v>N.A</v>
          </cell>
          <cell r="X828">
            <v>860044113</v>
          </cell>
          <cell r="Y828">
            <v>3</v>
          </cell>
          <cell r="Z828" t="str">
            <v>CL 10 3 16</v>
          </cell>
          <cell r="AA828" t="str">
            <v>6 0 1 4 3 2 0 4 1 0</v>
          </cell>
          <cell r="AB828" t="str">
            <v>secop2@fuga.gov.co</v>
          </cell>
          <cell r="AC828" t="str">
            <v>secop2@fuga.gov.co</v>
          </cell>
          <cell r="AD828" t="str">
            <v>N.A</v>
          </cell>
          <cell r="AE828" t="str">
            <v>N.A</v>
          </cell>
          <cell r="AF828" t="str">
            <v>N.A</v>
          </cell>
          <cell r="AG828" t="str">
            <v>N.A</v>
          </cell>
          <cell r="AH828" t="str">
            <v>N.A</v>
          </cell>
          <cell r="AI828" t="str">
            <v>1 1. Inversión</v>
          </cell>
          <cell r="AJ828">
            <v>123</v>
          </cell>
          <cell r="AK828" t="str">
            <v>O230117330120240123</v>
          </cell>
          <cell r="AL828" t="str">
            <v>Asistencia Técnica para el desarrollo de infraestructuras culturales sostenibles en el Distrito Capital Bogotá D.C</v>
          </cell>
          <cell r="AN828">
            <v>2810205230</v>
          </cell>
          <cell r="AQ828">
            <v>2810205230</v>
          </cell>
          <cell r="AU828">
            <v>2810205230</v>
          </cell>
          <cell r="AV828">
            <v>0</v>
          </cell>
          <cell r="AW828">
            <v>2665</v>
          </cell>
          <cell r="AX828">
            <v>2810205230</v>
          </cell>
          <cell r="AY828">
            <v>45932</v>
          </cell>
          <cell r="AZ828">
            <v>1342</v>
          </cell>
          <cell r="BA828">
            <v>2810205230</v>
          </cell>
          <cell r="BB828">
            <v>45849</v>
          </cell>
          <cell r="BC828">
            <v>45932</v>
          </cell>
          <cell r="BD828">
            <v>45940</v>
          </cell>
          <cell r="BE828">
            <v>46366</v>
          </cell>
          <cell r="BF828">
            <v>46366</v>
          </cell>
          <cell r="BG828" t="str">
            <v>2 2-Ejecución</v>
          </cell>
          <cell r="BH828" t="str">
            <v>14 MESES</v>
          </cell>
          <cell r="BI828" t="str">
            <v>1 1. Días</v>
          </cell>
          <cell r="BJ828">
            <v>420</v>
          </cell>
          <cell r="BK828">
            <v>0</v>
          </cell>
          <cell r="BL828">
            <v>420</v>
          </cell>
          <cell r="BM828" t="str">
            <v>DIRECCIÓN DE ARTE, CULTURA Y PATRIMONIO</v>
          </cell>
          <cell r="BN828" t="str">
            <v>SUBDIRECCIÓN DE INFRAESTRUCTURA Y PATRIMONIO CULTURAL</v>
          </cell>
          <cell r="BO828" t="str">
            <v>CESAR ALEJANDRO RODRÍGUEZ MACHADO</v>
          </cell>
          <cell r="BP828">
            <v>1018423798</v>
          </cell>
          <cell r="BQ828">
            <v>0</v>
          </cell>
          <cell r="BR828" t="str">
            <v>BLANCA ANDREA SANCHEZ</v>
          </cell>
          <cell r="BS828" t="str">
            <v>5 2 9 6 7 4 1 2</v>
          </cell>
          <cell r="BT828" t="str">
            <v>N.A</v>
          </cell>
          <cell r="BU828" t="str">
            <v>N.A</v>
          </cell>
          <cell r="BV828" t="str">
            <v>N.A</v>
          </cell>
          <cell r="BW828" t="str">
            <v>N.A</v>
          </cell>
          <cell r="BX828" t="str">
            <v>N.A</v>
          </cell>
          <cell r="BY828" t="str">
            <v>N.A</v>
          </cell>
          <cell r="BZ828" t="str">
            <v>N.A</v>
          </cell>
          <cell r="CA828" t="str">
            <v>N.A</v>
          </cell>
        </row>
        <row r="829">
          <cell r="A829" t="str">
            <v>827</v>
          </cell>
          <cell r="B829" t="str">
            <v>CONTRATO DE PRESTACIÓN DE SERVICIOS PROFESIONALES Y/O APOYO A LA GESTIÓN</v>
          </cell>
          <cell r="C829" t="str">
            <v>SCDPI-210-01672-25</v>
          </cell>
          <cell r="D829" t="str">
            <v>CONTRATACION DIRECTA</v>
          </cell>
          <cell r="E829" t="str">
            <v>Prestar los servicios profesionales a la Secretaria de Cultura, Recreación y Deporte en la Dirección de Asuntos Locales y Participación desarrollando y dinamizando la articulación en las localidades y fortalecer la gestión cultural en los territorios.</v>
          </cell>
          <cell r="F829" t="str">
            <v>17 17. Contrato de Prestación de Servicios</v>
          </cell>
          <cell r="G829" t="str">
            <v>1 Contratista</v>
          </cell>
          <cell r="H829" t="str">
            <v>1 Natural</v>
          </cell>
          <cell r="I829" t="str">
            <v>2 Privada (1)</v>
          </cell>
          <cell r="J829" t="str">
            <v>4 Persona Natural (2)</v>
          </cell>
          <cell r="K829" t="str">
            <v>31 31-Servicios Profesionales</v>
          </cell>
          <cell r="L829" t="str">
            <v>CO1.PCCNTR.8403715</v>
          </cell>
          <cell r="M829" t="str">
            <v>https://community.secop.gov.co/Public/Tendering/OpportunityDetail/Index?noticeUID=CO1.NTC.8877574&amp;isFromPublicArea=True&amp;isModal=False</v>
          </cell>
          <cell r="N829">
            <v>45932</v>
          </cell>
          <cell r="O829" t="str">
            <v>5 Contratación directa</v>
          </cell>
          <cell r="P829" t="str">
            <v>33 Prestación de Servicios Profesionales y Apoyo (5-8)</v>
          </cell>
          <cell r="Q829" t="str">
            <v>N/A</v>
          </cell>
          <cell r="R829" t="str">
            <v>1 1. Ley 80</v>
          </cell>
          <cell r="S829" t="str">
            <v>6 6: Prestacion de servicios</v>
          </cell>
          <cell r="T829" t="str">
            <v>1 Nacional</v>
          </cell>
          <cell r="U829" t="str">
            <v>3 3. Único Contratista</v>
          </cell>
          <cell r="V829" t="str">
            <v>FRANCY PAOLA ALVAREZ VERA.</v>
          </cell>
          <cell r="W829" t="str">
            <v>F</v>
          </cell>
          <cell r="X829">
            <v>53008771</v>
          </cell>
          <cell r="Y829">
            <v>1</v>
          </cell>
          <cell r="Z829" t="str">
            <v>CLL 68B ·63-55 CASA 289</v>
          </cell>
          <cell r="AA829">
            <v>7926290</v>
          </cell>
          <cell r="AC829" t="str">
            <v>FRANSINFRONTERAS@GMAIL.COM</v>
          </cell>
          <cell r="AD829">
            <v>30618</v>
          </cell>
          <cell r="AE829">
            <v>42</v>
          </cell>
          <cell r="AF829" t="str">
            <v>CUNDINAMARCA - BOGOTA</v>
          </cell>
          <cell r="AG829" t="str">
            <v>TITULO PROFESIONAL EN LAS AREAS DEL CONOCIMIENTO EN: BELLAS ARTES; CIENCIAS DE LA EDUCACIÓN; CIENCIAS SOCIALES Y HUMANAS; ECONOMÍA, ADMINISTRACIÓN, CONTADURÍA Y AFINES; INGENIERÍA, ARQUITECTURA, URBANISMO Y AFINES, CON ESPECIALIZACIÓN Y CINCO (5) AÑOS DE EXPERIENCIA</v>
          </cell>
          <cell r="AH829" t="str">
            <v>LICENCIADA EN EDUCACION BASICA</v>
          </cell>
          <cell r="AI829" t="str">
            <v>1 1. Inversión</v>
          </cell>
          <cell r="AJ829">
            <v>217</v>
          </cell>
          <cell r="AK829" t="str">
            <v>O230117330120240217</v>
          </cell>
          <cell r="AL829" t="str">
            <v>Fortalecimiento de la gobernanza territorial, la participación incidente y la atención diferenciada de los grupos étnicos, etarios y sectores sociales desde las prácticas culturales en Bogotá D.C.</v>
          </cell>
          <cell r="AN829">
            <v>32264400</v>
          </cell>
          <cell r="AP829">
            <v>2454900</v>
          </cell>
          <cell r="AQ829">
            <v>29809500</v>
          </cell>
          <cell r="AU829">
            <v>29809500</v>
          </cell>
          <cell r="AV829">
            <v>10521000</v>
          </cell>
          <cell r="AW829">
            <v>2727</v>
          </cell>
          <cell r="AX829" t="str">
            <v>$ 32.264.400</v>
          </cell>
          <cell r="AY829">
            <v>45936</v>
          </cell>
          <cell r="AZ829">
            <v>1562</v>
          </cell>
          <cell r="BA829">
            <v>32264400</v>
          </cell>
          <cell r="BB829">
            <v>45912</v>
          </cell>
          <cell r="BC829">
            <v>45933</v>
          </cell>
          <cell r="BD829">
            <v>45936</v>
          </cell>
          <cell r="BE829">
            <v>46022</v>
          </cell>
          <cell r="BF829">
            <v>46022</v>
          </cell>
          <cell r="BG829" t="str">
            <v>2 2-Ejecución</v>
          </cell>
          <cell r="BH829" t="str">
            <v>3 MESES Y 2 DIAS</v>
          </cell>
          <cell r="BI829" t="str">
            <v>1 1. Días</v>
          </cell>
          <cell r="BJ829">
            <v>85</v>
          </cell>
          <cell r="BK829">
            <v>0</v>
          </cell>
          <cell r="BL829">
            <v>85</v>
          </cell>
          <cell r="BM829" t="str">
            <v>SUBSECRETARÍA DE GOBERNANZA</v>
          </cell>
          <cell r="BN829" t="str">
            <v>DIRECCIÓN DE ASUNTOS LOCALES Y PARTICIPACIÓN</v>
          </cell>
          <cell r="BO829" t="str">
            <v>Mariana Alvarez Matallana</v>
          </cell>
          <cell r="BP829">
            <v>52805435</v>
          </cell>
          <cell r="BQ829">
            <v>5</v>
          </cell>
          <cell r="BR829" t="str">
            <v>N.A</v>
          </cell>
          <cell r="BS829" t="str">
            <v>N.A</v>
          </cell>
          <cell r="BT829" t="str">
            <v>N.A</v>
          </cell>
          <cell r="BU829" t="str">
            <v>N.A</v>
          </cell>
          <cell r="BV829" t="str">
            <v>N.A</v>
          </cell>
          <cell r="BW829" t="str">
            <v>N.A</v>
          </cell>
          <cell r="BX829" t="str">
            <v>N.A</v>
          </cell>
          <cell r="BY829" t="str">
            <v>N.A</v>
          </cell>
          <cell r="BZ829" t="str">
            <v>N.A</v>
          </cell>
          <cell r="CA829" t="str">
            <v>N.A</v>
          </cell>
        </row>
        <row r="830">
          <cell r="A830" t="str">
            <v>828</v>
          </cell>
          <cell r="B830" t="str">
            <v>CONVENIO INTERADMINISTRATIVO</v>
          </cell>
          <cell r="C830" t="str">
            <v>SCRD-PROYECTO "Estar Bien es MÁS Bienestar 2025"</v>
          </cell>
          <cell r="D830" t="str">
            <v>CONTRATACION DIRECTA</v>
          </cell>
          <cell r="E830" t="str">
            <v>Aunar esfuerzos administrativos, técnicos y financieros para desarrollar el proyecto: “Estar Bien es MAS Bienestar 2025”, mediante el cual se promueve el bien-estar a partir de la cultura, las artes y las prácticas alternativas de movimiento, para impactar positivamente la salud física y mental, los vínculos entre las personas, y los hábitos de vida saludables, en el marco de la atención primaria.</v>
          </cell>
          <cell r="F830" t="str">
            <v>1 1. Convenio</v>
          </cell>
          <cell r="G830" t="str">
            <v>1 Contratista</v>
          </cell>
          <cell r="H830" t="str">
            <v>2 Jurídica</v>
          </cell>
          <cell r="I830" t="str">
            <v>3 Pública (2-3)</v>
          </cell>
          <cell r="J830" t="str">
            <v>9 Públicos (3)</v>
          </cell>
          <cell r="K830" t="str">
            <v>211 211-Convenio Interadministrativo</v>
          </cell>
          <cell r="L830" t="str">
            <v>CO1.PCCNTR.8406509</v>
          </cell>
          <cell r="M830" t="str">
            <v>https://community.secop.gov.co/Public/Tendering/OpportunityDetail/Index?noticeUID=CO1.NTC.8862363&amp;isFromPublicArea=True&amp;isModal=False</v>
          </cell>
          <cell r="N830">
            <v>45930</v>
          </cell>
          <cell r="O830" t="str">
            <v>5 Contratación directa</v>
          </cell>
          <cell r="P830" t="str">
            <v>15 Convenios Interadministrativos (5-8)</v>
          </cell>
          <cell r="Q830" t="str">
            <v>N/A</v>
          </cell>
          <cell r="R830" t="str">
            <v>1 1. Ley 80</v>
          </cell>
          <cell r="S830" t="str">
            <v>8 8: Cultura</v>
          </cell>
          <cell r="T830" t="str">
            <v>1 Nacional</v>
          </cell>
          <cell r="U830" t="str">
            <v>3 3. Único Contratista</v>
          </cell>
          <cell r="V830" t="str">
            <v>FONDO FINANCIERO DISTRITAL DE SALUD.</v>
          </cell>
          <cell r="W830" t="str">
            <v>N.A</v>
          </cell>
          <cell r="X830">
            <v>8002469532</v>
          </cell>
          <cell r="Y830">
            <v>5</v>
          </cell>
          <cell r="Z830" t="str">
            <v>Cra. 32 #12 81</v>
          </cell>
          <cell r="AA830" t="str">
            <v>320 5380146</v>
          </cell>
          <cell r="AB830" t="str">
            <v>CONTRATACION@SALUDCAPITAL.GOV.CO</v>
          </cell>
          <cell r="AC830" t="str">
            <v>CONTRATACION@SALUDCAPITAL.GOV.CO</v>
          </cell>
          <cell r="AD830" t="str">
            <v>N.A</v>
          </cell>
          <cell r="AE830" t="str">
            <v>N.A</v>
          </cell>
          <cell r="AF830" t="str">
            <v>N.A</v>
          </cell>
          <cell r="AG830" t="str">
            <v>N.A</v>
          </cell>
          <cell r="AH830" t="str">
            <v>N.A</v>
          </cell>
          <cell r="AI830" t="str">
            <v>1 1. Inversión</v>
          </cell>
          <cell r="AJ830">
            <v>242</v>
          </cell>
          <cell r="AK830" t="str">
            <v>O230117190520240242</v>
          </cell>
          <cell r="AL830" t="str">
            <v>Fortalecimiento de la Gobernanza y Gobernabilidad de la Salud Pública enel marco de la atención primaria social Bogotá D.C</v>
          </cell>
          <cell r="AN830">
            <v>0</v>
          </cell>
          <cell r="AQ830">
            <v>0</v>
          </cell>
          <cell r="AR830">
            <v>219468000</v>
          </cell>
          <cell r="AS830">
            <v>1200000000</v>
          </cell>
          <cell r="AT830">
            <v>301307839</v>
          </cell>
          <cell r="AU830">
            <v>1720775839</v>
          </cell>
          <cell r="AV830">
            <v>0</v>
          </cell>
          <cell r="AW830">
            <v>6080</v>
          </cell>
          <cell r="AX830">
            <v>1200000000</v>
          </cell>
          <cell r="AY830">
            <v>45938</v>
          </cell>
          <cell r="AZ830">
            <v>5186</v>
          </cell>
          <cell r="BA830">
            <v>1200000000</v>
          </cell>
          <cell r="BB830">
            <v>45912</v>
          </cell>
          <cell r="BC830">
            <v>45937</v>
          </cell>
          <cell r="BD830">
            <v>45939</v>
          </cell>
          <cell r="BE830">
            <v>46112</v>
          </cell>
          <cell r="BF830">
            <v>46112</v>
          </cell>
          <cell r="BG830" t="str">
            <v>2 2-Ejecución</v>
          </cell>
          <cell r="BH830" t="str">
            <v>5 MESES</v>
          </cell>
          <cell r="BI830" t="str">
            <v>1 1. Días</v>
          </cell>
          <cell r="BJ830">
            <v>172</v>
          </cell>
          <cell r="BK830">
            <v>0</v>
          </cell>
          <cell r="BL830">
            <v>172</v>
          </cell>
          <cell r="BM830" t="str">
            <v>DIRECCIÓN DE ARTE, CULTURA Y PATRIMONIO</v>
          </cell>
          <cell r="BN830" t="str">
            <v>DIRECCIÓN DE ARTE, CULTURA Y PATRIMONIO</v>
          </cell>
          <cell r="BO830" t="str">
            <v>Nathalia Rippe Sierra</v>
          </cell>
          <cell r="BP830">
            <v>35513244</v>
          </cell>
          <cell r="BQ830">
            <v>1</v>
          </cell>
          <cell r="BR830" t="str">
            <v>GERSON ORLANDO BELMON GALAVIS</v>
          </cell>
          <cell r="BS830">
            <v>79451376</v>
          </cell>
          <cell r="BT830" t="str">
            <v>N.A</v>
          </cell>
          <cell r="BU830" t="str">
            <v>N.A</v>
          </cell>
          <cell r="BV830" t="str">
            <v>N.A</v>
          </cell>
          <cell r="BW830" t="str">
            <v>N.A</v>
          </cell>
          <cell r="BX830" t="str">
            <v>NO</v>
          </cell>
          <cell r="BY830" t="str">
            <v>N.A</v>
          </cell>
          <cell r="BZ830" t="str">
            <v>N.A</v>
          </cell>
          <cell r="CA830" t="str">
            <v>N.A</v>
          </cell>
        </row>
        <row r="831">
          <cell r="A831" t="str">
            <v>829</v>
          </cell>
          <cell r="B831" t="str">
            <v>CONTRATO DE PRESTACIÓN DE SERVICIOS PROFESIONALES Y/O APOYO A LA GESTIÓN</v>
          </cell>
          <cell r="C831" t="str">
            <v>SCDPI-220-01466-25</v>
          </cell>
          <cell r="D831" t="str">
            <v>CONTRATACION DIRECTA</v>
          </cell>
          <cell r="E831" t="str">
            <v>Prestar los servicios profesionales a la Secretaría de Cultura, Recreación y Deporte - Dirección de Fomento para realizar actividades requeridas para la planeación y el desarrollo técnico, administrativo y misional de la estrategia de fortalecimiento en el marco de los convenios 740 y 755 del programa Más Cultura Local.</v>
          </cell>
          <cell r="F831" t="str">
            <v>17 17. Contrato de Prestación de Servicios</v>
          </cell>
          <cell r="G831" t="str">
            <v>1 Contratista</v>
          </cell>
          <cell r="H831" t="str">
            <v>1 Natural</v>
          </cell>
          <cell r="I831" t="str">
            <v>2 Privada (1)</v>
          </cell>
          <cell r="J831" t="str">
            <v>4 Persona Natural (2)</v>
          </cell>
          <cell r="K831" t="str">
            <v>31 31-Servicios Profesionales</v>
          </cell>
          <cell r="L831" t="str">
            <v>CO1.PCCNTR.8410067</v>
          </cell>
          <cell r="M831" t="str">
            <v>https://community.secop.gov.co/Public/Tendering/OpportunityDetail/Index?noticeUID=CO1.NTC.8886624&amp;isFromPublicArea=True&amp;isModal=False</v>
          </cell>
          <cell r="N831">
            <v>45936</v>
          </cell>
          <cell r="O831" t="str">
            <v>5 Contratación directa</v>
          </cell>
          <cell r="P831" t="str">
            <v>33 Prestación de Servicios Profesionales y Apoyo (5-8)</v>
          </cell>
          <cell r="Q831" t="str">
            <v>N/A</v>
          </cell>
          <cell r="R831" t="str">
            <v>1 1. Ley 80</v>
          </cell>
          <cell r="S831" t="str">
            <v>6 6: Prestacion de servicios</v>
          </cell>
          <cell r="T831" t="str">
            <v>1 Nacional</v>
          </cell>
          <cell r="U831" t="str">
            <v>3 3. Único Contratista</v>
          </cell>
          <cell r="V831" t="str">
            <v>MARIA CAMILA HERRERA SOSA</v>
          </cell>
          <cell r="W831" t="str">
            <v>F</v>
          </cell>
          <cell r="X831">
            <v>1018492512</v>
          </cell>
          <cell r="Y831">
            <v>6</v>
          </cell>
          <cell r="Z831" t="str">
            <v>CARR 33 A#35A -44-SUR</v>
          </cell>
          <cell r="AA831">
            <v>3183759501</v>
          </cell>
          <cell r="AB831" t="str">
            <v>maria.herrera@scrd.gov.co</v>
          </cell>
          <cell r="AC831" t="str">
            <v>macaheso@gmail.com</v>
          </cell>
          <cell r="AD831">
            <v>35476</v>
          </cell>
          <cell r="AE831">
            <v>23</v>
          </cell>
          <cell r="AF831" t="str">
            <v>CUNDINAMARCA - BOGOTA</v>
          </cell>
          <cell r="AG831" t="str">
            <v>Profesional Ciencias Sociales, bellas artes, ciencias de la educación con cuatro (4) años de experiencia relacionada</v>
          </cell>
          <cell r="AH831" t="str">
            <v>POLITICA Y RELACIONES INTERNACIONALES</v>
          </cell>
          <cell r="AI831" t="str">
            <v>1 1. Inversión</v>
          </cell>
          <cell r="AJ831">
            <v>152</v>
          </cell>
          <cell r="AK831" t="str">
            <v>O230117330120240152</v>
          </cell>
          <cell r="AL831" t="str">
            <v>Fortalecimiento del Fomento para el Desarrollo de Procesos Culturales Sostenibles en Bogotá D.C.</v>
          </cell>
          <cell r="AN831">
            <v>24363000</v>
          </cell>
          <cell r="AQ831">
            <v>24363000</v>
          </cell>
          <cell r="AU831">
            <v>24363000</v>
          </cell>
          <cell r="AV831">
            <v>8121000</v>
          </cell>
          <cell r="AW831">
            <v>2747</v>
          </cell>
          <cell r="AX831">
            <v>24363000</v>
          </cell>
          <cell r="AY831">
            <v>45937</v>
          </cell>
          <cell r="AZ831">
            <v>1347</v>
          </cell>
          <cell r="BA831">
            <v>24363000</v>
          </cell>
          <cell r="BB831">
            <v>45855</v>
          </cell>
          <cell r="BC831">
            <v>45936</v>
          </cell>
          <cell r="BD831">
            <v>45938</v>
          </cell>
          <cell r="BE831">
            <v>46021</v>
          </cell>
          <cell r="BF831">
            <v>46029</v>
          </cell>
          <cell r="BG831" t="str">
            <v>2 2-Ejecución</v>
          </cell>
          <cell r="BH831" t="str">
            <v>3 MESES</v>
          </cell>
          <cell r="BI831" t="str">
            <v>1 1. Días</v>
          </cell>
          <cell r="BJ831">
            <v>82</v>
          </cell>
          <cell r="BK831">
            <v>7</v>
          </cell>
          <cell r="BL831">
            <v>89</v>
          </cell>
          <cell r="BM831" t="str">
            <v>SUBSECRETARÍA DE GOBERNANZA</v>
          </cell>
          <cell r="BN831" t="str">
            <v>DIRECCIÓN DE FOMENTO</v>
          </cell>
          <cell r="BO831" t="str">
            <v>Juan Diego Jaramillo Morales</v>
          </cell>
          <cell r="BP831">
            <v>8357126</v>
          </cell>
          <cell r="BQ831">
            <v>1</v>
          </cell>
          <cell r="BR831" t="str">
            <v>N.A</v>
          </cell>
          <cell r="BS831" t="str">
            <v>N.A</v>
          </cell>
          <cell r="BT831" t="str">
            <v>N.A</v>
          </cell>
          <cell r="BU831" t="str">
            <v>N.A</v>
          </cell>
          <cell r="BV831" t="str">
            <v>N.A</v>
          </cell>
          <cell r="BW831" t="str">
            <v>N.A</v>
          </cell>
          <cell r="BX831" t="str">
            <v>N.A</v>
          </cell>
          <cell r="BY831" t="str">
            <v>N.A</v>
          </cell>
          <cell r="BZ831" t="str">
            <v>N.A</v>
          </cell>
          <cell r="CA831" t="str">
            <v>N.A</v>
          </cell>
        </row>
        <row r="832">
          <cell r="A832" t="str">
            <v>830</v>
          </cell>
          <cell r="B832" t="str">
            <v>CONTRATO DE PRESTACIÓN DE SERVICIOS PROFESIONALES Y/O APOYO A LA GESTIÓN</v>
          </cell>
          <cell r="C832" t="str">
            <v>SCDPI-21417-01440-25</v>
          </cell>
          <cell r="D832" t="str">
            <v>CONTRATACION DIRECTA</v>
          </cell>
          <cell r="E832" t="str">
            <v>Prestar servicios profesionales a la Secretaría de Cultura, Recreación y Deporte – Dirección Observatorio y Gestión del Conocimiento Cultural, para el desarrollo de actividades gráficas, de diagramación, audiovisuales y editoriales de los contenidos y productos generados en la estrategia de transformación cultural y de las mediciones sobre orgullo y confianza en Bogotá, en el marco del convenio interadministrativo No. 568 de 2025</v>
          </cell>
          <cell r="F832" t="str">
            <v>17 17. Contrato de Prestación de Servicios</v>
          </cell>
          <cell r="G832" t="str">
            <v>1 Contratista</v>
          </cell>
          <cell r="H832" t="str">
            <v>1 Natural</v>
          </cell>
          <cell r="I832" t="str">
            <v>2 Privada (1)</v>
          </cell>
          <cell r="J832" t="str">
            <v>4 Persona Natural (2)</v>
          </cell>
          <cell r="K832" t="str">
            <v>31 31-Servicios Profesionales</v>
          </cell>
          <cell r="L832" t="str">
            <v>CO1.PCCNTR.8410092</v>
          </cell>
          <cell r="M832" t="str">
            <v>https://community.secop.gov.co/Public/Tendering/OpportunityDetail/Index?noticeUID=CO1.NTC.8886871&amp;isFromPublicArea=True&amp;isModal=False</v>
          </cell>
          <cell r="N832">
            <v>45936</v>
          </cell>
          <cell r="O832" t="str">
            <v>5 Contratación directa</v>
          </cell>
          <cell r="P832" t="str">
            <v>33 Prestación de Servicios Profesionales y Apoyo (5-8)</v>
          </cell>
          <cell r="Q832" t="str">
            <v>N/A</v>
          </cell>
          <cell r="R832" t="str">
            <v>1 1. Ley 80</v>
          </cell>
          <cell r="S832" t="str">
            <v>6 6: Prestacion de servicios</v>
          </cell>
          <cell r="T832" t="str">
            <v>1 Nacional</v>
          </cell>
          <cell r="U832" t="str">
            <v>3 3. Único Contratista</v>
          </cell>
          <cell r="V832" t="str">
            <v>KEVIN ANDRES BARON BAREÑO</v>
          </cell>
          <cell r="W832" t="str">
            <v>M</v>
          </cell>
          <cell r="X832">
            <v>1010203853</v>
          </cell>
          <cell r="Y832">
            <v>5</v>
          </cell>
          <cell r="Z832" t="str">
            <v>Carrera 44b #22-69 Interior 3, apto 101</v>
          </cell>
          <cell r="AA832">
            <v>3213115427</v>
          </cell>
          <cell r="AC832" t="str">
            <v>kabaronb@unal.edu.co</v>
          </cell>
          <cell r="AD832">
            <v>33842</v>
          </cell>
          <cell r="AE832">
            <v>33</v>
          </cell>
          <cell r="AF832" t="str">
            <v>CUNDINAMARCA - BOGOTA</v>
          </cell>
          <cell r="AG832" t="str">
            <v>Titulo profesional en arquitectura, diseño gráfico, diseño de interiores, diseño web, multimedia, diseño industrial, comunicación social y periodismo, publicidad, artes plásticas, artes liberales, artes escénicas, musica, literatura, ingenieria o afines</v>
          </cell>
          <cell r="AH832" t="str">
            <v>DISENADOR INDUSTRIAL</v>
          </cell>
          <cell r="AI832" t="str">
            <v>1 1. Inversión</v>
          </cell>
          <cell r="AJ832">
            <v>122</v>
          </cell>
          <cell r="AK832" t="str">
            <v>O230117330120240122</v>
          </cell>
          <cell r="AL832" t="str">
            <v>Innovación y cambio cultural para la transformación de comportamientos que promuevan el orgullo por la ciudad de Bogotá D.C.</v>
          </cell>
          <cell r="AN832">
            <v>20966000</v>
          </cell>
          <cell r="AQ832">
            <v>20966000</v>
          </cell>
          <cell r="AU832">
            <v>20966000</v>
          </cell>
          <cell r="AV832">
            <v>5718000</v>
          </cell>
          <cell r="AW832">
            <v>2839</v>
          </cell>
          <cell r="AX832">
            <v>20966000</v>
          </cell>
          <cell r="AY832">
            <v>45938</v>
          </cell>
          <cell r="AZ832">
            <v>1325</v>
          </cell>
          <cell r="BA832">
            <v>34308000</v>
          </cell>
          <cell r="BB832">
            <v>45848</v>
          </cell>
          <cell r="BC832">
            <v>45936</v>
          </cell>
          <cell r="BD832">
            <v>45940</v>
          </cell>
          <cell r="BE832">
            <v>46021</v>
          </cell>
          <cell r="BF832">
            <v>46037</v>
          </cell>
          <cell r="BG832" t="str">
            <v>2 2-Ejecución</v>
          </cell>
          <cell r="BH832" t="str">
            <v>3 MESES Y 20 DIAS</v>
          </cell>
          <cell r="BI832" t="str">
            <v>1 1. Días</v>
          </cell>
          <cell r="BJ832">
            <v>80</v>
          </cell>
          <cell r="BK832">
            <v>15</v>
          </cell>
          <cell r="BL832">
            <v>95</v>
          </cell>
          <cell r="BM832" t="str">
            <v>SUBSECRETARÍA DISTRITAL DE CULTURA CIUDADANA Y GESTIÓN DEL CONOCIMIENTO</v>
          </cell>
          <cell r="BN832" t="str">
            <v>SUBSECRETARÍA DISTRITAL DE CULTURA CIUDADANA Y GESTIÓN DEL CONOCIMIENTO</v>
          </cell>
          <cell r="BO832" t="str">
            <v>Diego Fernando Maldonado Castellano</v>
          </cell>
          <cell r="BP832">
            <v>80863541</v>
          </cell>
          <cell r="BQ832">
            <v>7</v>
          </cell>
          <cell r="BR832" t="str">
            <v>N.A</v>
          </cell>
          <cell r="BS832" t="str">
            <v>N.A</v>
          </cell>
          <cell r="BT832" t="str">
            <v>N.A</v>
          </cell>
          <cell r="BU832" t="str">
            <v>N.A</v>
          </cell>
          <cell r="BV832" t="str">
            <v>N.A</v>
          </cell>
          <cell r="BW832" t="str">
            <v>N.A</v>
          </cell>
          <cell r="BX832" t="str">
            <v>N.A</v>
          </cell>
          <cell r="BY832" t="str">
            <v>N.A</v>
          </cell>
          <cell r="BZ832" t="str">
            <v>N.A</v>
          </cell>
          <cell r="CA832" t="str">
            <v>N.A</v>
          </cell>
        </row>
        <row r="833">
          <cell r="A833" t="str">
            <v>831</v>
          </cell>
          <cell r="B833" t="str">
            <v>CONTRATO DE PRESTACIÓN DE SERVICIOS PROFESIONALES Y/O APOYO A LA GESTIÓN</v>
          </cell>
          <cell r="C833" t="str">
            <v>SCDPI-21417-01655-25</v>
          </cell>
          <cell r="D833" t="str">
            <v>CONTRATACION DIRECTA</v>
          </cell>
          <cell r="E833" t="str">
            <v>Prestar servicios profesionales a la Secretaría de Cultura, Recreación y Deporte – Dirección Observatorio y Gestión de Conocimiento Cultural, para el desarrollo e implementación de metodologías de procesamiento y análisis estadístico relacionadas con las mediciones necesarias para el cálculo del índice de reconciliación en Bogotá, en el marco del convenio interadministrativo No. 616 de 2025.</v>
          </cell>
          <cell r="F833" t="str">
            <v>17 17. Contrato de Prestación de Servicios</v>
          </cell>
          <cell r="G833" t="str">
            <v>1 Contratista</v>
          </cell>
          <cell r="H833" t="str">
            <v>1 Natural</v>
          </cell>
          <cell r="I833" t="str">
            <v>2 Privada (1)</v>
          </cell>
          <cell r="J833" t="str">
            <v>4 Persona Natural (2)</v>
          </cell>
          <cell r="K833" t="str">
            <v>31 31-Servicios Profesionales</v>
          </cell>
          <cell r="L833" t="str">
            <v>CO1.PCCNTR.8421030</v>
          </cell>
          <cell r="M833" t="str">
            <v>https://community.secop.gov.co/Public/Tendering/OpportunityDetail/Index?noticeUID=CO1.NTC.8901588&amp;isFromPublicArea=True&amp;isModal=true&amp;asPopupView=true</v>
          </cell>
          <cell r="N833">
            <v>45936</v>
          </cell>
          <cell r="O833" t="str">
            <v>5 Contratación directa</v>
          </cell>
          <cell r="P833" t="str">
            <v>33 Prestación de Servicios Profesionales y Apoyo (5-8)</v>
          </cell>
          <cell r="Q833" t="str">
            <v>N/A</v>
          </cell>
          <cell r="R833" t="str">
            <v>1 1. Ley 80</v>
          </cell>
          <cell r="S833" t="str">
            <v>6 6: Prestacion de servicios</v>
          </cell>
          <cell r="T833" t="str">
            <v>1 Nacional</v>
          </cell>
          <cell r="U833" t="str">
            <v>3 3. Único Contratista</v>
          </cell>
          <cell r="V833" t="str">
            <v>DAGOBERTO BERMUDEZ RUBIO</v>
          </cell>
          <cell r="W833" t="str">
            <v>M</v>
          </cell>
          <cell r="X833">
            <v>79576432</v>
          </cell>
          <cell r="Y833">
            <v>8</v>
          </cell>
          <cell r="Z833" t="str">
            <v>CALLE 56 5-22</v>
          </cell>
          <cell r="AA833">
            <v>3102537942</v>
          </cell>
          <cell r="AC833" t="str">
            <v>dbermudezr@gmail.com</v>
          </cell>
          <cell r="AE833">
            <v>126</v>
          </cell>
          <cell r="AF833" t="str">
            <v>CUNDINAMARCA - BOGOTA</v>
          </cell>
          <cell r="AG833" t="str">
            <v>Titulo profesional en Estadística, Matemática, Física, Economía, Administración Pública o Ingeniería o afines. Con mas de dos (2) años de experiencia relacionada con análisis estadísticos, y/o procesamiento de información, y/o análisis de información, y/o operativos de recolección de información en campo.</v>
          </cell>
          <cell r="AH833" t="str">
            <v>ESTADISTICA</v>
          </cell>
          <cell r="AI833" t="str">
            <v>1 1. Inversión</v>
          </cell>
          <cell r="AJ833">
            <v>122</v>
          </cell>
          <cell r="AK833" t="str">
            <v>O230117330120240122</v>
          </cell>
          <cell r="AL833" t="str">
            <v>Innovación y cambio cultural para la transformación de comportamientos que promuevan el orgullo por la ciudad de Bogotá D.C.</v>
          </cell>
          <cell r="AN833">
            <v>13038000</v>
          </cell>
          <cell r="AQ833">
            <v>13038000</v>
          </cell>
          <cell r="AU833">
            <v>13038000</v>
          </cell>
          <cell r="AV833">
            <v>6519000</v>
          </cell>
          <cell r="AW833">
            <v>2881</v>
          </cell>
          <cell r="AX833">
            <v>13038000</v>
          </cell>
          <cell r="AY833">
            <v>45940</v>
          </cell>
          <cell r="AZ833">
            <v>1526</v>
          </cell>
          <cell r="BA833">
            <v>23903000</v>
          </cell>
          <cell r="BB833">
            <v>45903</v>
          </cell>
          <cell r="BC833">
            <v>45937</v>
          </cell>
          <cell r="BD833">
            <v>45946</v>
          </cell>
          <cell r="BE833">
            <v>45993</v>
          </cell>
          <cell r="BF833">
            <v>46041</v>
          </cell>
          <cell r="BG833" t="str">
            <v>2 2-Ejecución</v>
          </cell>
          <cell r="BH833" t="str">
            <v>2 MESES</v>
          </cell>
          <cell r="BI833" t="str">
            <v>1 1. Días</v>
          </cell>
          <cell r="BJ833">
            <v>46</v>
          </cell>
          <cell r="BK833">
            <v>23</v>
          </cell>
          <cell r="BL833">
            <v>69</v>
          </cell>
          <cell r="BM833" t="str">
            <v>SUBSECRETARÍA DISTRITAL DE CULTURA CIUDADANA Y GESTIÓN DEL CONOCIMIENTO</v>
          </cell>
          <cell r="BN833" t="str">
            <v>SUBSECRETARÍA DISTRITAL DE CULTURA CIUDADANA Y GESTIÓN DEL CONOCIMIENTO</v>
          </cell>
          <cell r="BO833" t="str">
            <v>Diego Fernando Maldonado Castellano</v>
          </cell>
          <cell r="BP833">
            <v>80863541</v>
          </cell>
          <cell r="BQ833">
            <v>7</v>
          </cell>
          <cell r="BR833" t="str">
            <v>N.A</v>
          </cell>
          <cell r="BS833" t="str">
            <v>N.A</v>
          </cell>
          <cell r="BT833" t="str">
            <v>N.A</v>
          </cell>
          <cell r="BU833" t="str">
            <v>N.A</v>
          </cell>
          <cell r="BV833" t="str">
            <v>N.A</v>
          </cell>
          <cell r="BW833" t="str">
            <v>N.A</v>
          </cell>
          <cell r="BX833" t="str">
            <v>N.A</v>
          </cell>
          <cell r="BY833" t="str">
            <v>N.A</v>
          </cell>
          <cell r="BZ833" t="str">
            <v>N.A</v>
          </cell>
          <cell r="CA833" t="str">
            <v>N.A</v>
          </cell>
        </row>
        <row r="834">
          <cell r="A834" t="str">
            <v>832</v>
          </cell>
          <cell r="B834" t="str">
            <v>ACUERDO DE CORRESPONSABILIDAD</v>
          </cell>
          <cell r="C834" t="str">
            <v>SCRD-AC-39-2025</v>
          </cell>
          <cell r="D834" t="str">
            <v>REGIMEN ESPECIAL</v>
          </cell>
          <cell r="E834" t="str">
            <v>Prestar los servicios, bajo un acuerdo de corresponsabilidad para fortalecer las buenas prácticas de manejo, gestión y aprovechamiento de residuos potencialmente aprovechables y no peligrosos que se generen en las sedes de la Secretaría Distrital de Cultura, Recreación y Deporte.</v>
          </cell>
          <cell r="F834" t="str">
            <v>14 14. Contratos con Valor Cero (Indeterminado)</v>
          </cell>
          <cell r="G834" t="str">
            <v>1 Contratista</v>
          </cell>
          <cell r="H834" t="str">
            <v>2 Jurídica</v>
          </cell>
          <cell r="I834" t="str">
            <v>4 Sin Ánimo de Lucro (2-3)</v>
          </cell>
          <cell r="J834" t="str">
            <v>21 Asociaciones (4)</v>
          </cell>
          <cell r="K834" t="str">
            <v>49 49-Otros Servicios</v>
          </cell>
          <cell r="L834" t="str">
            <v>CO1.PCCNTR.8435999</v>
          </cell>
          <cell r="M834" t="str">
            <v>https://community.secop.gov.co/Public/Tendering/OpportunityDetail/Index?noticeUID=CO1.NTC.8608992&amp;isFromPublicArea=True&amp;isModal=False</v>
          </cell>
          <cell r="N834">
            <v>45883</v>
          </cell>
          <cell r="O834" t="str">
            <v>8 Otra Regimen Especial</v>
          </cell>
          <cell r="P834" t="str">
            <v>9 Con Entidades Sin Ánimo de Lucro (8)</v>
          </cell>
          <cell r="Q834" t="str">
            <v>N/A</v>
          </cell>
          <cell r="R834" t="str">
            <v>1 1. Ley 80</v>
          </cell>
          <cell r="S834" t="str">
            <v>6 6: Prestacion de servicios</v>
          </cell>
          <cell r="T834" t="str">
            <v>1 Nacional</v>
          </cell>
          <cell r="U834" t="str">
            <v>3 3. Único Contratista</v>
          </cell>
          <cell r="V834" t="str">
            <v>ASOCIACIÓN DE RECICLADORES PUERTA DE ORO BOGOTA</v>
          </cell>
          <cell r="W834" t="str">
            <v>N.A</v>
          </cell>
          <cell r="X834">
            <v>90029649</v>
          </cell>
          <cell r="Y834">
            <v>3</v>
          </cell>
          <cell r="Z834" t="str">
            <v>Cl. 42f Bis Sur #84-10</v>
          </cell>
          <cell r="AA834">
            <v>4530479</v>
          </cell>
          <cell r="AB834" t="str">
            <v>recicladorespuertadeoro@hotmail.com</v>
          </cell>
          <cell r="AC834" t="str">
            <v>recicladorespuertadeoro@hotmail.com</v>
          </cell>
          <cell r="AD834" t="str">
            <v>N.A</v>
          </cell>
          <cell r="AE834" t="str">
            <v>N.A</v>
          </cell>
          <cell r="AF834" t="str">
            <v>N.A</v>
          </cell>
          <cell r="AG834" t="str">
            <v>N,A</v>
          </cell>
          <cell r="AH834" t="str">
            <v>N.A</v>
          </cell>
          <cell r="AI834" t="str">
            <v>1 1. Inversión</v>
          </cell>
          <cell r="AJ834" t="str">
            <v>N.A</v>
          </cell>
          <cell r="AK834" t="str">
            <v>N.A</v>
          </cell>
          <cell r="AL834" t="str">
            <v>N.A</v>
          </cell>
          <cell r="AN834">
            <v>0</v>
          </cell>
          <cell r="AQ834">
            <v>0</v>
          </cell>
          <cell r="AU834">
            <v>0</v>
          </cell>
          <cell r="AV834">
            <v>0</v>
          </cell>
          <cell r="AW834" t="str">
            <v>N.A</v>
          </cell>
          <cell r="AX834" t="str">
            <v>N.A</v>
          </cell>
          <cell r="AY834" t="str">
            <v>N.A</v>
          </cell>
          <cell r="AZ834" t="str">
            <v>N.A</v>
          </cell>
          <cell r="BA834" t="str">
            <v>N.A</v>
          </cell>
          <cell r="BB834" t="str">
            <v>N.A</v>
          </cell>
          <cell r="BC834">
            <v>45951</v>
          </cell>
          <cell r="BD834">
            <v>45953</v>
          </cell>
          <cell r="BE834">
            <v>46682</v>
          </cell>
          <cell r="BF834">
            <v>46682</v>
          </cell>
          <cell r="BG834" t="str">
            <v>2 2-Ejecución</v>
          </cell>
          <cell r="BH834" t="str">
            <v>24 MESES</v>
          </cell>
          <cell r="BI834" t="str">
            <v>1 1. Días</v>
          </cell>
          <cell r="BJ834">
            <v>719</v>
          </cell>
          <cell r="BK834">
            <v>0</v>
          </cell>
          <cell r="BL834">
            <v>719</v>
          </cell>
          <cell r="BM834" t="str">
            <v>DIRECCIÓN DE GESTIÓN CORPORATIVA Y RELACIÓN CON EL CIUDADANO</v>
          </cell>
          <cell r="BN834" t="str">
            <v>DIRECCIÓN DE GESTIÓN CORPORATIVA Y RELACIÓN CON EL CIUDADANO</v>
          </cell>
          <cell r="BO834" t="str">
            <v>Jason Fernando Bolivar Silva</v>
          </cell>
          <cell r="BP834">
            <v>1022336835</v>
          </cell>
          <cell r="BQ834">
            <v>7</v>
          </cell>
          <cell r="BR834" t="str">
            <v>ELFA NELLY VARGAS QUINTERO</v>
          </cell>
          <cell r="BS834">
            <v>52028833</v>
          </cell>
          <cell r="BT834" t="str">
            <v>NO</v>
          </cell>
          <cell r="BU834" t="str">
            <v>PEQUEÑA</v>
          </cell>
          <cell r="BV834" t="str">
            <v>N.A</v>
          </cell>
          <cell r="BW834" t="str">
            <v>N.A</v>
          </cell>
          <cell r="BX834" t="str">
            <v>SI</v>
          </cell>
          <cell r="BY834" t="str">
            <v>La Asociación tendrá como objeto planear, diseñar, promover y
  ejecutar planes, programas, proyectos así como, integrar el trabajo
  de los recicladores de oficio asociados para la prestación del
  esquema de la actividad de aprovechamiento de residuos como actividad
  complementaria del Servicio Público de Aseo y actividades de
  Reciclaje que comprenden las actividades de recuperación de los
  residuos desde las fuentes de generación, la recuperación, selección,
  recolección, transporte , acopio, comercialización y disposición
  final en esquemas de aprovechamiento de los residuos, para contribuir
  al mejoramiento del estilo, la calidad de vida, el desarrollo de los
  asociados, sus familias y al reconocimiento de los derechos de los
  recicladores de oficio, manteniendo activo el principio de igualdad y
  oportunidad y a prestar el servicio público de aseo en la actividad
  de aprovechamiento y otras actividades de la cadena de reciclaje.
  FINES. En cumplimiento del objeto social la Asociación realizará sus
  acciones de conformidad con los siguientes fines. 1. Buscar el mayor
  acercamiento y dialogo directo entre la Asociación, el Gobierno y
  otros actores, del orden local, distrital, departamental o nacional,
  en procura de un mejor entendimiento y defensa de los derechos de la
  población recicladora. 2. Desarrollar juntamente con entidades
  estatales u organizaciones no gubernamentales, planes, programas o
  proyectos de vivienda, salud, educación, recreación y entorno, para
  la población recicladora. 3. Velar por la defensa del trabajo del
  reciclaje ante los proveedores o frente a personas relacionadas con
  la actividad. 4. Ser representante de los trabajadores del reciclaje
  para la consecución y comercialización de las materias primas o de
  los artículos necesarios para las actividades de transformación de
  estas. 5. Implementar lineamientos, con estándares de calidad,
  aplicados a procesos comerciales, operativos, técnicos,
  administrativos y financieros. 6. Promover la acción y creación de
  estrategias y canales de comercialización adecuadas para la
  promoción, mercadeo y distribución de los materiales recolectados,
  sean en el mercado local nacional o internacional. 7. Formar,asesorar, capacitar y acompañara los socios y en general a la
  población recicladora, en la gestión y desarrollo de proyectos y
  empresas que busquen dignificar la labor del reciclaje y mejorar las
  condiciones de vida de los recicladores. 8. Promover proyectos que
  propendan por rescatar y divulgar la riqueza cultural de la población
  recicladora. Las demás actividades relacionadas con los residuos
  sólidos. 9. Canalizar recursos a través de contratos, inversiones,
  donaciones, convenios comodatos y prestación de servicios con
  entidades públicas y privadas del ámbito local, municipal,
  gubernamental, nacional e internacional para el desarrollo del objeto
  social de la Asociación. 10. Diseñar, promover e implementar
  programas de sensibilización y/o cultura ciudadana frente al manejo
  de residuos. 11. Formular, Desarrollar, Implementar, ejecutar
  proyectos y programas. que contribuyan al mejoramiento del medio
  ambiente. 12. Promocionar la igualdad de oportunidades en todas las
  políticas, procedimientos y medidas generales, haciendo compatible la
  vida familiar y laboral para los recicladores de oficio. 13. Promover
  y fortalecer en el reciclador de oficio y sus familias el sentido de
  pertenencia frente a la Asociación, su comunidad, barrio, localidad y
  ciudad o municipio, a través del ejercicio de la democracia
  participativa. 14. Construir y preservar la armonía en las relaciones
  interpersonales y colectivas, dentro de la Asociación, a partir del
  reconocimiento y respeto de la diversidad dentro de un clima de
  respeto y tolerancia.</v>
          </cell>
          <cell r="BZ834">
            <v>46713</v>
          </cell>
          <cell r="CA834" t="str">
            <v>N.A</v>
          </cell>
        </row>
        <row r="835">
          <cell r="A835" t="str">
            <v>833</v>
          </cell>
          <cell r="B835" t="str">
            <v>CONVENIO INTERADMINISTRATIVO</v>
          </cell>
          <cell r="C835" t="str">
            <v>PROYECTO EL MUELLE DE LA FUGA .</v>
          </cell>
          <cell r="D835" t="str">
            <v>CONTRATACION DIRECTA</v>
          </cell>
          <cell r="E835" t="str">
            <v>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el Muelle de la FUGA.</v>
          </cell>
          <cell r="F835" t="str">
            <v>1 1. Convenio</v>
          </cell>
          <cell r="G835" t="str">
            <v>1 Contratista</v>
          </cell>
          <cell r="H835" t="str">
            <v>2 Jurídica</v>
          </cell>
          <cell r="I835" t="str">
            <v>3 Pública (2-3)</v>
          </cell>
          <cell r="J835" t="str">
            <v>9 Públicos (3)</v>
          </cell>
          <cell r="K835" t="str">
            <v>211 211-Convenio Interadministrativo</v>
          </cell>
          <cell r="L835" t="str">
            <v>CO1.PCCNTR.8439007</v>
          </cell>
          <cell r="M835" t="str">
            <v>https://community.secop.gov.co/Public/Tendering/OpportunityDetail/Index?noticeUID=CO1.NTC.8925074&amp;isFromPublicArea=True&amp;isModal=False</v>
          </cell>
          <cell r="N835">
            <v>45939</v>
          </cell>
          <cell r="O835" t="str">
            <v>5 Contratación directa</v>
          </cell>
          <cell r="P835" t="str">
            <v>15 Convenios Interadministrativos (5-8)</v>
          </cell>
          <cell r="Q835" t="str">
            <v>N/A</v>
          </cell>
          <cell r="R835" t="str">
            <v>1 1. Ley 80</v>
          </cell>
          <cell r="S835" t="str">
            <v>8 8: Cultura</v>
          </cell>
          <cell r="T835" t="str">
            <v>1 Nacional</v>
          </cell>
          <cell r="U835" t="str">
            <v>3 3. Único Contratista</v>
          </cell>
          <cell r="V835" t="str">
            <v>FUNDACIÓN GILBERTO ALZATE AVENDAÑO</v>
          </cell>
          <cell r="W835" t="str">
            <v>N.A</v>
          </cell>
          <cell r="X835">
            <v>860044113</v>
          </cell>
          <cell r="Y835">
            <v>3</v>
          </cell>
          <cell r="Z835" t="str">
            <v>CL 10 3 16</v>
          </cell>
          <cell r="AA835" t="str">
            <v>6 0 1 4 3 2 0 4 1 0</v>
          </cell>
          <cell r="AB835" t="str">
            <v>secop2@fuga.gov.co</v>
          </cell>
          <cell r="AC835" t="str">
            <v>secop2@fuga.gov.co</v>
          </cell>
          <cell r="AD835" t="str">
            <v>N.A</v>
          </cell>
          <cell r="AE835" t="str">
            <v>N.A</v>
          </cell>
          <cell r="AF835" t="str">
            <v>N.A</v>
          </cell>
          <cell r="AG835" t="str">
            <v>N.A</v>
          </cell>
          <cell r="AH835" t="str">
            <v>N.A</v>
          </cell>
          <cell r="AI835" t="str">
            <v>1 1. Inversión</v>
          </cell>
          <cell r="AJ835">
            <v>123</v>
          </cell>
          <cell r="AK835" t="str">
            <v>O230117330120240123</v>
          </cell>
          <cell r="AL835" t="str">
            <v>Asistencia Técnica para el desarrollo de infraestructuras culturales sostenibles en el Distrito Capital Bogotá D.C</v>
          </cell>
          <cell r="AN835">
            <v>41769000</v>
          </cell>
          <cell r="AQ835">
            <v>41769000</v>
          </cell>
          <cell r="AS835">
            <v>0</v>
          </cell>
          <cell r="AU835">
            <v>41769000</v>
          </cell>
          <cell r="AV835">
            <v>0</v>
          </cell>
          <cell r="AW835">
            <v>2893</v>
          </cell>
          <cell r="AX835">
            <v>41769000</v>
          </cell>
          <cell r="AY835">
            <v>45944</v>
          </cell>
          <cell r="AZ835">
            <v>1343</v>
          </cell>
          <cell r="BA835">
            <v>41769000</v>
          </cell>
          <cell r="BB835">
            <v>45849</v>
          </cell>
          <cell r="BC835">
            <v>45940</v>
          </cell>
          <cell r="BD835">
            <v>45946</v>
          </cell>
          <cell r="BE835">
            <v>46402</v>
          </cell>
          <cell r="BF835">
            <v>46402</v>
          </cell>
          <cell r="BG835" t="str">
            <v>2 2-Ejecución</v>
          </cell>
          <cell r="BH835" t="str">
            <v>15 MESES</v>
          </cell>
          <cell r="BI835" t="str">
            <v>1 1. Días</v>
          </cell>
          <cell r="BJ835">
            <v>449</v>
          </cell>
          <cell r="BK835">
            <v>0</v>
          </cell>
          <cell r="BL835">
            <v>449</v>
          </cell>
          <cell r="BM835" t="str">
            <v>DIRECCIÓN DE ARTE, CULTURA Y PATRIMONIO</v>
          </cell>
          <cell r="BN835" t="str">
            <v>SUBDIRECCIÓN DE INFRAESTRUCTURA Y PATRIMONIO CULTURAL</v>
          </cell>
          <cell r="BO835" t="str">
            <v>Juan Carlos Serrano Salamanca</v>
          </cell>
          <cell r="BP835">
            <v>79688558</v>
          </cell>
          <cell r="BQ835">
            <v>8</v>
          </cell>
          <cell r="BR835" t="str">
            <v>BLANCA ANDREA SANCHEZ</v>
          </cell>
          <cell r="BS835" t="str">
            <v>5 2 9 6 7 4 1 2</v>
          </cell>
          <cell r="BT835" t="str">
            <v>N.A</v>
          </cell>
          <cell r="BU835" t="str">
            <v>N.A</v>
          </cell>
          <cell r="BV835" t="str">
            <v>N.A</v>
          </cell>
          <cell r="BW835" t="str">
            <v>N.A</v>
          </cell>
          <cell r="BX835" t="str">
            <v>NO</v>
          </cell>
          <cell r="BY835" t="str">
            <v>N.A</v>
          </cell>
          <cell r="BZ835" t="str">
            <v>N.A</v>
          </cell>
          <cell r="CA835" t="str">
            <v>N.A</v>
          </cell>
        </row>
        <row r="836">
          <cell r="A836" t="str">
            <v>834</v>
          </cell>
          <cell r="B836" t="str">
            <v>CONVENIO INTERADMINISTRATIVO</v>
          </cell>
          <cell r="C836" t="str">
            <v>CAR-CONV- INT-3277-2025</v>
          </cell>
          <cell r="D836" t="str">
            <v>CONTRATACION DIRECTA</v>
          </cell>
          <cell r="E836" t="str">
            <v>Aunar esfuerzos entre la corporación autónoma regional de cundinamarca – car y la secretaría distrital de cultura, recreación y deporte de bogotá para desarrollar acciones de educación y cultura ambiental en el marco de la bog 25 bienal internacional de arte y ciudad, con el fin de promover la conciencia ambiental y fortalecer la apropiación social del territorio a través de manifestaciones artísticas y culturales.</v>
          </cell>
          <cell r="F836" t="str">
            <v>1 1. Convenio</v>
          </cell>
          <cell r="G836" t="str">
            <v>1 Contratista</v>
          </cell>
          <cell r="H836" t="str">
            <v>2 Jurídica</v>
          </cell>
          <cell r="I836" t="str">
            <v>3 Pública (2-3)</v>
          </cell>
          <cell r="J836" t="str">
            <v>9 Públicos (3)</v>
          </cell>
          <cell r="K836" t="str">
            <v>211 211-Convenio Interadministrativo</v>
          </cell>
          <cell r="L836" t="str">
            <v>CO1.SLCNTR.15881417</v>
          </cell>
          <cell r="M836" t="str">
            <v>https://community.secop.gov.co/Public/Tendering/OpportunityDetail/Index?noticeUID=CO1.NTC.8893048&amp;isFromPublicArea=True&amp;isModal=true&amp;asPopupView=true</v>
          </cell>
          <cell r="N836">
            <v>45933</v>
          </cell>
          <cell r="O836" t="str">
            <v>5 Contratación directa</v>
          </cell>
          <cell r="P836" t="str">
            <v>15 Convenios Interadministrativos (5-8)</v>
          </cell>
          <cell r="Q836" t="str">
            <v>N/A</v>
          </cell>
          <cell r="R836" t="str">
            <v>1 1. Ley 80</v>
          </cell>
          <cell r="S836" t="str">
            <v>8 8: Cultura</v>
          </cell>
          <cell r="T836" t="str">
            <v>1 Nacional</v>
          </cell>
          <cell r="U836" t="str">
            <v>3 3. Único Contratista</v>
          </cell>
          <cell r="V836" t="str">
            <v>CORPORACION AUTONOMA REGIONAL DE CUNDINAMARCA - CAR.</v>
          </cell>
          <cell r="W836" t="str">
            <v>N.A</v>
          </cell>
          <cell r="X836">
            <v>899999062</v>
          </cell>
          <cell r="Y836">
            <v>6</v>
          </cell>
          <cell r="Z836" t="str">
            <v>Avenida Calle 24 (Esperanza) # 60 - 50, Centro Empresarial Gran Estación, costado Esfera - Pisos 6 y 7</v>
          </cell>
          <cell r="AA836" t="str">
            <v>601 580 11 11</v>
          </cell>
          <cell r="AB836" t="str">
            <v>buzonjudicial@car.gov.co</v>
          </cell>
          <cell r="AC836" t="str">
            <v>buzonjudicial@car.gov.co</v>
          </cell>
          <cell r="AD836" t="str">
            <v>N.A</v>
          </cell>
          <cell r="AE836" t="str">
            <v>N.A</v>
          </cell>
          <cell r="AF836" t="str">
            <v>N.A</v>
          </cell>
          <cell r="AG836" t="str">
            <v>N.A</v>
          </cell>
          <cell r="AH836" t="str">
            <v>N.A</v>
          </cell>
          <cell r="AI836" t="str">
            <v>1 1. Inversión</v>
          </cell>
          <cell r="AN836">
            <v>0</v>
          </cell>
          <cell r="AQ836">
            <v>0</v>
          </cell>
          <cell r="AR836">
            <v>213000000</v>
          </cell>
          <cell r="AS836">
            <v>200000000</v>
          </cell>
          <cell r="AU836">
            <v>413000000</v>
          </cell>
          <cell r="AV836">
            <v>0</v>
          </cell>
          <cell r="AW836" t="str">
            <v>N.A</v>
          </cell>
          <cell r="AX836" t="str">
            <v>N.A</v>
          </cell>
          <cell r="AY836" t="str">
            <v>N.A</v>
          </cell>
          <cell r="AZ836" t="str">
            <v>N.A</v>
          </cell>
          <cell r="BA836" t="str">
            <v>N.A</v>
          </cell>
          <cell r="BB836" t="str">
            <v>N.A</v>
          </cell>
          <cell r="BC836">
            <v>45933</v>
          </cell>
          <cell r="BD836">
            <v>45936</v>
          </cell>
          <cell r="BE836">
            <v>46022</v>
          </cell>
          <cell r="BF836">
            <v>46022</v>
          </cell>
          <cell r="BG836" t="str">
            <v>2 2-Ejecución</v>
          </cell>
          <cell r="BH836" t="str">
            <v>3 MESES</v>
          </cell>
          <cell r="BI836" t="str">
            <v>1 1. Días</v>
          </cell>
          <cell r="BJ836">
            <v>85</v>
          </cell>
          <cell r="BK836">
            <v>0</v>
          </cell>
          <cell r="BL836">
            <v>85</v>
          </cell>
          <cell r="BM836" t="str">
            <v>SUBSECRETARÍA DE GOBERNANZA</v>
          </cell>
          <cell r="BN836" t="str">
            <v>SUBSECRETARÍA DE GOBERNANZA</v>
          </cell>
          <cell r="BO836" t="str">
            <v>NATALIA SEFAIR LOPEZ</v>
          </cell>
          <cell r="BP836">
            <v>52999380</v>
          </cell>
          <cell r="BQ836">
            <v>0</v>
          </cell>
          <cell r="BR836" t="str">
            <v>NIDIA CLEMENCIA RIAÑO RINCON</v>
          </cell>
          <cell r="BS836">
            <v>21147878</v>
          </cell>
          <cell r="BT836" t="str">
            <v>N.A</v>
          </cell>
          <cell r="BU836" t="str">
            <v>N.A</v>
          </cell>
          <cell r="BV836" t="str">
            <v>N.A</v>
          </cell>
          <cell r="BW836" t="str">
            <v>N.A</v>
          </cell>
          <cell r="BX836" t="str">
            <v>N.A</v>
          </cell>
          <cell r="BY836" t="str">
            <v>N.A</v>
          </cell>
          <cell r="BZ836" t="str">
            <v>N.A</v>
          </cell>
          <cell r="CA836" t="str">
            <v>N.A</v>
          </cell>
        </row>
        <row r="837">
          <cell r="A837" t="str">
            <v>835</v>
          </cell>
          <cell r="B837" t="str">
            <v>CONTRATO DE PRESTACIÓN DE SERVICIOS PROFESIONALES Y/O APOYO A LA GESTIÓN</v>
          </cell>
          <cell r="C837" t="str">
            <v>SCDPI-21417-01443-25</v>
          </cell>
          <cell r="D837" t="str">
            <v>CONTRATACION DIRECTA</v>
          </cell>
          <cell r="E837" t="str">
            <v>Prestar servicios de apoyo a la gestión a la Secretaría de Cultura, Recreación y Deporte – Dirección Observatorio y Gestión del Conocimiento Cultural, para el levantamiento y procesamiento de información, y acciones de transformación cultural e interacción con la ciudadanía generados en la estrategia de transformación cultural y de las mediciones sobre orgullo y confianza en Bogotá, en el marco del convenio interadministrativo No. 568 de 2025.</v>
          </cell>
          <cell r="F837" t="str">
            <v>17 17. Contrato de Prestación de Servicios</v>
          </cell>
          <cell r="G837" t="str">
            <v>1 Contratista</v>
          </cell>
          <cell r="H837" t="str">
            <v>1 Natural</v>
          </cell>
          <cell r="I837" t="str">
            <v>2 Privada (1)</v>
          </cell>
          <cell r="J837" t="str">
            <v>4 Persona Natural (2)</v>
          </cell>
          <cell r="K837" t="str">
            <v>33 33-Servicios Apoyo a la Gestion de la Entidad (servicios administrativos)</v>
          </cell>
          <cell r="L837" t="str">
            <v>CO1.PCCNTR.8451982</v>
          </cell>
          <cell r="M837" t="str">
            <v>https://community.secop.gov.co/Public/Tendering/OpportunityDetail/Index?noticeUID=CO1.NTC.8945261&amp;isFromPublicArea=True&amp;isModal=False</v>
          </cell>
          <cell r="N837">
            <v>45944</v>
          </cell>
          <cell r="O837" t="str">
            <v>5 Contratación directa</v>
          </cell>
          <cell r="P837" t="str">
            <v>33 Prestación de Servicios Profesionales y Apoyo (5-8)</v>
          </cell>
          <cell r="Q837" t="str">
            <v>N/A</v>
          </cell>
          <cell r="R837" t="str">
            <v>1 1. Ley 80</v>
          </cell>
          <cell r="S837" t="str">
            <v>6 6: Prestacion de servicios</v>
          </cell>
          <cell r="T837" t="str">
            <v>1 Nacional</v>
          </cell>
          <cell r="U837" t="str">
            <v>3 3. Único Contratista</v>
          </cell>
          <cell r="V837" t="str">
            <v>JOSÉ SANTIAGO BENAVIDES MONTENEGRO</v>
          </cell>
          <cell r="W837" t="str">
            <v>M</v>
          </cell>
          <cell r="X837">
            <v>1037606277</v>
          </cell>
          <cell r="Y837">
            <v>0</v>
          </cell>
          <cell r="Z837" t="str">
            <v>santiaguito_11@hotmail.com</v>
          </cell>
          <cell r="AA837">
            <v>3106423283</v>
          </cell>
          <cell r="AC837" t="str">
            <v>santiaguito_11@hotmail.com</v>
          </cell>
          <cell r="AD837" t="str">
            <v>#########</v>
          </cell>
          <cell r="AE837">
            <v>35</v>
          </cell>
          <cell r="AF837" t="str">
            <v>Nariño - Ipiales</v>
          </cell>
          <cell r="AG837" t="str">
            <v>Bachiller</v>
          </cell>
          <cell r="AH837" t="str">
            <v>BACHILLER</v>
          </cell>
          <cell r="AI837" t="str">
            <v>1 1. Inversión</v>
          </cell>
          <cell r="AJ837">
            <v>122</v>
          </cell>
          <cell r="AK837" t="str">
            <v>O230117330120240122</v>
          </cell>
          <cell r="AL837" t="str">
            <v>Innovación y cambio cultural para la transformación de comportamientos que promuevan el orgullo por la ciudad de Bogotá D.C.</v>
          </cell>
          <cell r="AN837">
            <v>8631000</v>
          </cell>
          <cell r="AQ837">
            <v>8631000</v>
          </cell>
          <cell r="AU837">
            <v>8631000</v>
          </cell>
          <cell r="AV837">
            <v>0</v>
          </cell>
          <cell r="AW837">
            <v>2959</v>
          </cell>
          <cell r="AX837">
            <v>8631000</v>
          </cell>
          <cell r="AY837">
            <v>45950</v>
          </cell>
          <cell r="AZ837">
            <v>1317</v>
          </cell>
          <cell r="BA837">
            <v>14796000</v>
          </cell>
          <cell r="BB837">
            <v>45847</v>
          </cell>
          <cell r="BC837">
            <v>45946</v>
          </cell>
          <cell r="BD837">
            <v>45965</v>
          </cell>
          <cell r="BE837">
            <v>46021</v>
          </cell>
          <cell r="BF837">
            <v>46021</v>
          </cell>
          <cell r="BG837" t="str">
            <v>2 2-Ejecución</v>
          </cell>
          <cell r="BH837" t="str">
            <v>3 MESES Y 15 DIAS</v>
          </cell>
          <cell r="BI837" t="str">
            <v>1 1. Días</v>
          </cell>
          <cell r="BJ837">
            <v>56</v>
          </cell>
          <cell r="BK837">
            <v>0</v>
          </cell>
          <cell r="BL837">
            <v>56</v>
          </cell>
          <cell r="BM837" t="str">
            <v>SUBSECRETARÍA DISTRITAL DE CULTURA CIUDADANA Y GESTIÓN DEL CONOCIMIENTO</v>
          </cell>
          <cell r="BN837" t="str">
            <v>DIRECCIÓN OBSERVATORIO Y GESTIÓN DEL CONOCIMIENTO CULTURAL</v>
          </cell>
          <cell r="BO837" t="str">
            <v>Diego Fernando Maldonado Castellano</v>
          </cell>
          <cell r="BP837">
            <v>80863541</v>
          </cell>
          <cell r="BQ837">
            <v>7</v>
          </cell>
          <cell r="BR837" t="str">
            <v>N.A</v>
          </cell>
          <cell r="BS837" t="str">
            <v>N.A</v>
          </cell>
          <cell r="BT837" t="str">
            <v>N.A</v>
          </cell>
          <cell r="BU837" t="str">
            <v>N.A</v>
          </cell>
          <cell r="BV837" t="str">
            <v>N.A</v>
          </cell>
          <cell r="BW837" t="str">
            <v>N.A</v>
          </cell>
          <cell r="BX837" t="str">
            <v>N.A</v>
          </cell>
          <cell r="BY837" t="str">
            <v>N.A</v>
          </cell>
          <cell r="BZ837" t="str">
            <v>N.A</v>
          </cell>
          <cell r="CA837" t="str">
            <v>N.A</v>
          </cell>
        </row>
        <row r="838">
          <cell r="A838" t="str">
            <v>836</v>
          </cell>
          <cell r="B838" t="str">
            <v>CONTRATO DE PRESTACION DE SERVICIOS</v>
          </cell>
          <cell r="C838" t="str">
            <v>SCRD-MIC-44-2025</v>
          </cell>
          <cell r="D838" t="str">
            <v>MÍNIMA CUANTÍA</v>
          </cell>
          <cell r="E838" t="str">
            <v>Contratar la prestación del servicio para desarrollar el proceso de formación en habilidades artísticas y culturales para la población con discapacidad en Bogotá”</v>
          </cell>
          <cell r="F838" t="str">
            <v>17 17. Contrato de Prestación de Servicios</v>
          </cell>
          <cell r="G838" t="str">
            <v>1 Contratista</v>
          </cell>
          <cell r="H838" t="str">
            <v>2 Jurídica</v>
          </cell>
          <cell r="I838" t="str">
            <v>2 Privada (1)</v>
          </cell>
          <cell r="J838" t="str">
            <v>3 Privadas (2)</v>
          </cell>
          <cell r="K838" t="str">
            <v>49 49-Otros Servicios</v>
          </cell>
          <cell r="L838" t="str">
            <v>CO1.PCCNTR.8465177</v>
          </cell>
          <cell r="M838" t="str">
            <v>https://community.secop.gov.co/Public/Tendering/OpportunityDetail/Index?noticeUID=CO1.NTC.8843363&amp;isFromPublicArea=True&amp;isModal=False</v>
          </cell>
          <cell r="N838">
            <v>45925</v>
          </cell>
          <cell r="O838" t="str">
            <v>4 Mínima cuantía</v>
          </cell>
          <cell r="P838" t="str">
            <v>30 Porcentaje Mínima Cuantía (4)</v>
          </cell>
          <cell r="Q838" t="str">
            <v>N/A</v>
          </cell>
          <cell r="R838" t="str">
            <v>1 1. Ley 80</v>
          </cell>
          <cell r="S838" t="str">
            <v>6 6: Prestacion de servicios</v>
          </cell>
          <cell r="T838" t="str">
            <v>1 Nacional</v>
          </cell>
          <cell r="U838" t="str">
            <v>3 3. Único Contratista</v>
          </cell>
          <cell r="V838" t="str">
            <v>PROGYECT S.A.S</v>
          </cell>
          <cell r="W838" t="str">
            <v>N.A</v>
          </cell>
          <cell r="X838">
            <v>901823363</v>
          </cell>
          <cell r="Y838">
            <v>9</v>
          </cell>
          <cell r="Z838" t="str">
            <v>Cl 95 No. 71 - 75 To 2</v>
          </cell>
          <cell r="AA838">
            <v>3213315101</v>
          </cell>
          <cell r="AB838" t="str">
            <v>sasprogramasyproyectos@gmail.com</v>
          </cell>
          <cell r="AC838" t="str">
            <v>sasprogramasyproyectos@gmail.com</v>
          </cell>
          <cell r="AD838" t="str">
            <v>N.A</v>
          </cell>
          <cell r="AE838" t="str">
            <v>N.A</v>
          </cell>
          <cell r="AF838" t="str">
            <v>N.A</v>
          </cell>
          <cell r="AG838" t="str">
            <v>N.A</v>
          </cell>
          <cell r="AH838" t="str">
            <v>N.A</v>
          </cell>
          <cell r="AI838" t="str">
            <v>1 1. Inversión</v>
          </cell>
          <cell r="AJ838">
            <v>217</v>
          </cell>
          <cell r="AK838" t="str">
            <v>O230117330120240217</v>
          </cell>
          <cell r="AL838" t="str">
            <v>Fortalecimiento de la gobernanza territorial, la participación incidente y la atención diferenciada de los grupos étnicos, etarios y sectores sociales desde las prácticas culturales en Bogotá D.C.</v>
          </cell>
          <cell r="AN838">
            <v>40000000</v>
          </cell>
          <cell r="AQ838">
            <v>40000000</v>
          </cell>
          <cell r="AU838">
            <v>40000000</v>
          </cell>
          <cell r="AV838">
            <v>0</v>
          </cell>
          <cell r="AW838" t="str">
            <v>2960
  2961</v>
          </cell>
          <cell r="AX838" t="str">
            <v>6957956
  33.042.044</v>
          </cell>
          <cell r="AY838" t="str">
            <v>31/10/2025
  21/10/2025</v>
          </cell>
          <cell r="AZ838" t="str">
            <v>1301
  1302</v>
          </cell>
          <cell r="BA838" t="str">
            <v>6957956
  6.957.956</v>
          </cell>
          <cell r="BB838">
            <v>45840</v>
          </cell>
          <cell r="BC838">
            <v>45951</v>
          </cell>
          <cell r="BD838">
            <v>45958</v>
          </cell>
          <cell r="BE838">
            <v>46018</v>
          </cell>
          <cell r="BF838">
            <v>46018</v>
          </cell>
          <cell r="BG838" t="str">
            <v>2 2-Ejecución</v>
          </cell>
          <cell r="BH838" t="str">
            <v>2 MESES</v>
          </cell>
          <cell r="BI838" t="str">
            <v>1 1. Días</v>
          </cell>
          <cell r="BJ838">
            <v>59</v>
          </cell>
          <cell r="BK838">
            <v>0</v>
          </cell>
          <cell r="BL838">
            <v>59</v>
          </cell>
          <cell r="BM838" t="str">
            <v>SUBSECRETARÍA DE GOBERNANZA</v>
          </cell>
          <cell r="BN838" t="str">
            <v>DIRECCIÓN DE ASUNTOS LOCALES Y PARTICIPACIÓN</v>
          </cell>
          <cell r="BO838" t="str">
            <v>Mariana Alvarez Matallana</v>
          </cell>
          <cell r="BP838">
            <v>52805435</v>
          </cell>
          <cell r="BQ838">
            <v>5</v>
          </cell>
          <cell r="BR838" t="str">
            <v>Jesica Valencia Chavez</v>
          </cell>
          <cell r="BS838">
            <v>1233890943</v>
          </cell>
          <cell r="BT838" t="str">
            <v>N.A</v>
          </cell>
          <cell r="BU838" t="str">
            <v>N.A</v>
          </cell>
          <cell r="BV838" t="str">
            <v>N.A</v>
          </cell>
          <cell r="BW838" t="str">
            <v>N.A</v>
          </cell>
          <cell r="BX838" t="str">
            <v>N.A</v>
          </cell>
          <cell r="BY838" t="str">
            <v>N.A</v>
          </cell>
          <cell r="BZ838" t="str">
            <v>N.A</v>
          </cell>
          <cell r="CA838" t="str">
            <v>N.A</v>
          </cell>
        </row>
        <row r="839">
          <cell r="A839" t="str">
            <v>837</v>
          </cell>
          <cell r="B839" t="str">
            <v>CONTRATO DE PRESTACIÓN DE SERVICIOS PROFESIONALES Y/O APOYO A LA GESTIÓN</v>
          </cell>
          <cell r="C839" t="str">
            <v>SCDPI-21417-01439-25</v>
          </cell>
          <cell r="D839" t="str">
            <v>CONTRATACION DIRECTA</v>
          </cell>
          <cell r="E839" t="str">
            <v>Prestar servicios profesionales a la Secretaría de Cultura, Recreación y Deporte – Dirección Observatorio y Gestión del Conocimiento Cultural, para desarrollar el modelo de analítica y la visualización de datos que resulten de las mediciones que se adelanten sobre orgullo y confianza en Bogotá, en el marco del convenio interadministrativo No. 568 de 2025.</v>
          </cell>
          <cell r="F839" t="str">
            <v>17 17. Contrato de Prestación de Servicios</v>
          </cell>
          <cell r="G839" t="str">
            <v>1 Contratista</v>
          </cell>
          <cell r="H839" t="str">
            <v>1 Natural</v>
          </cell>
          <cell r="I839" t="str">
            <v>2 Privada (1)</v>
          </cell>
          <cell r="J839" t="str">
            <v>4 Persona Natural (2)</v>
          </cell>
          <cell r="K839" t="str">
            <v>31 31-Servicios Profesionales</v>
          </cell>
          <cell r="L839" t="str">
            <v>CO1.PCCNTR.8467112</v>
          </cell>
          <cell r="M839" t="str">
            <v>https://community.secop.gov.co/Public/Tendering/OpportunityDetail/Index?noticeUID=CO1.NTC.8965408&amp;isFromPublicArea=True&amp;isModal=False</v>
          </cell>
          <cell r="N839">
            <v>45947</v>
          </cell>
          <cell r="O839" t="str">
            <v>5 Contratación directa</v>
          </cell>
          <cell r="P839" t="str">
            <v>33 Prestación de Servicios Profesionales y Apoyo (5-8)</v>
          </cell>
          <cell r="Q839" t="str">
            <v>N/A</v>
          </cell>
          <cell r="R839" t="str">
            <v>1 1. Ley 80</v>
          </cell>
          <cell r="S839" t="str">
            <v>6 6: Prestacion de servicios</v>
          </cell>
          <cell r="T839" t="str">
            <v>1 Nacional</v>
          </cell>
          <cell r="U839" t="str">
            <v>3 3. Único Contratista</v>
          </cell>
          <cell r="V839" t="str">
            <v>HAROLD GUSTAVO PATIÑO VALERO</v>
          </cell>
          <cell r="W839" t="str">
            <v>M</v>
          </cell>
          <cell r="X839">
            <v>1026574226</v>
          </cell>
          <cell r="Y839">
            <v>6</v>
          </cell>
          <cell r="Z839" t="str">
            <v>carrera 100 A # 72-22</v>
          </cell>
          <cell r="AA839">
            <v>3222053037</v>
          </cell>
          <cell r="AC839" t="str">
            <v>haroldpa149@gmail.com</v>
          </cell>
          <cell r="AD839" t="str">
            <v>01/111/1992</v>
          </cell>
          <cell r="AE839">
            <v>33</v>
          </cell>
          <cell r="AF839" t="str">
            <v>CUNDINAMARCA - BOGOTA</v>
          </cell>
          <cell r="AG839" t="str">
            <v>Titulo profesional en Ingeniería, Estadística, Matemática, Economía o afines, Con mas de cuatro (4) años de experiencia relacionada con procesamiento de datos, y/o modelos estadísticos, y/o análisis estadístico en general, y/o en procesos de investigación, y/o en el análisis de datos, en su valoración, interpretación preparación, y/o presentación de informes, y/o modelación, y/o implementación de soluciones y metodologías de visualización de datos, y/o estructuración de algoritmos y estructuras de datos, y/o implementación de Ciencia de Datos, BIG DATA o Inteligencia Artificial, o el desarrollo del modelo de analítica y visualización de datos.</v>
          </cell>
          <cell r="AH839" t="str">
            <v>INGENIERO EN TELECOMUNICACIONES</v>
          </cell>
          <cell r="AI839" t="str">
            <v>1 1. Inversión</v>
          </cell>
          <cell r="AJ839">
            <v>122</v>
          </cell>
          <cell r="AK839" t="str">
            <v>O230117330120240122</v>
          </cell>
          <cell r="AL839" t="str">
            <v>Innovación y cambio cultural para la transformación de comportamientos que promuevan el orgullo por la ciudad de Bogotá D.C.</v>
          </cell>
          <cell r="AN839">
            <v>20302500</v>
          </cell>
          <cell r="AQ839">
            <v>20302500</v>
          </cell>
          <cell r="AU839">
            <v>20302500</v>
          </cell>
          <cell r="AV839">
            <v>8121000</v>
          </cell>
          <cell r="AW839">
            <v>3040</v>
          </cell>
          <cell r="AX839">
            <v>20302500</v>
          </cell>
          <cell r="AY839">
            <v>45954</v>
          </cell>
          <cell r="AZ839">
            <v>1324</v>
          </cell>
          <cell r="BA839">
            <v>48726000</v>
          </cell>
          <cell r="BB839">
            <v>45848</v>
          </cell>
          <cell r="BC839">
            <v>45952</v>
          </cell>
          <cell r="BD839">
            <v>45974</v>
          </cell>
          <cell r="BE839">
            <v>46021</v>
          </cell>
          <cell r="BF839">
            <v>46037</v>
          </cell>
          <cell r="BG839" t="str">
            <v>2 2-Ejecución</v>
          </cell>
          <cell r="BH839" t="str">
            <v>3 MESES Y 6 DIAS</v>
          </cell>
          <cell r="BI839" t="str">
            <v>1 1. Días</v>
          </cell>
          <cell r="BJ839">
            <v>47</v>
          </cell>
          <cell r="BK839">
            <v>15</v>
          </cell>
          <cell r="BL839">
            <v>62</v>
          </cell>
          <cell r="BM839" t="str">
            <v>SUBSECRETARÍA DISTRITAL DE CULTURA CIUDADANA Y GESTIÓN DEL CONOCIMIENTO</v>
          </cell>
          <cell r="BN839" t="str">
            <v>DIRECCIÓN OBSERVATORIO Y GESTIÓN DEL CONOCIMIENTO CULTURAL</v>
          </cell>
          <cell r="BO839" t="str">
            <v>Diego Fernando Maldonado Castellano</v>
          </cell>
          <cell r="BP839">
            <v>80863541</v>
          </cell>
          <cell r="BQ839">
            <v>7</v>
          </cell>
          <cell r="BR839" t="str">
            <v>N.A</v>
          </cell>
          <cell r="BS839" t="str">
            <v>N.A</v>
          </cell>
          <cell r="BT839" t="str">
            <v>N.A</v>
          </cell>
          <cell r="BU839" t="str">
            <v>N.A</v>
          </cell>
          <cell r="BV839" t="str">
            <v>N.A</v>
          </cell>
          <cell r="BW839" t="str">
            <v>N.A</v>
          </cell>
          <cell r="BX839" t="str">
            <v>N.A</v>
          </cell>
          <cell r="BY839" t="str">
            <v>N.A</v>
          </cell>
          <cell r="BZ839" t="str">
            <v>N.A</v>
          </cell>
          <cell r="CA839" t="str">
            <v>N.A</v>
          </cell>
        </row>
        <row r="840">
          <cell r="A840" t="str">
            <v>838</v>
          </cell>
          <cell r="B840" t="str">
            <v>CONVENIO INTERADMINISTRATIVO</v>
          </cell>
          <cell r="C840" t="str">
            <v>RECURSOS LEP DOTACIÓN JULIO MARIO SANTODOMINGO</v>
          </cell>
          <cell r="D840" t="str">
            <v>CONTRATACION DIRECTA</v>
          </cell>
          <cell r="E840" t="str">
            <v>Aunar esfuerzos entre la Secretaría Distrital de Cultura, Recreación y Deporte -SCRD- y el Instituto Distrital de las Artes -IDARTES- en cuanto a la asignación, ejecución y seguimiento en la inversión, respecto del proyecto dotación del Teatro Mayor Julio Mario Santo Domingo, que será llevado a cabo por la Fundación Amigos del Teatro Mayor.</v>
          </cell>
          <cell r="F840" t="str">
            <v>1 1. Convenio</v>
          </cell>
          <cell r="G840" t="str">
            <v>1 Contratista</v>
          </cell>
          <cell r="H840" t="str">
            <v>2 Jurídica</v>
          </cell>
          <cell r="I840" t="str">
            <v>3 Pública (2-3)</v>
          </cell>
          <cell r="J840" t="str">
            <v>9 Públicos (3)</v>
          </cell>
          <cell r="K840" t="str">
            <v>211 211-Convenio Interadministrativo</v>
          </cell>
          <cell r="L840" t="str">
            <v>CO1.PCCNTR.8467917</v>
          </cell>
          <cell r="M840" t="str">
            <v>https://community.secop.gov.co/Public/Tendering/OpportunityDetail/Index?noticeUID=CO1.NTC.8964453&amp;isFromPublicArea=True&amp;isModal=False</v>
          </cell>
          <cell r="N840">
            <v>45947</v>
          </cell>
          <cell r="O840" t="str">
            <v>5 Contratación directa</v>
          </cell>
          <cell r="P840" t="str">
            <v>15 Convenios Interadministrativos (5-8)</v>
          </cell>
          <cell r="Q840" t="str">
            <v>N/A</v>
          </cell>
          <cell r="R840" t="str">
            <v>1 1. Ley 80</v>
          </cell>
          <cell r="S840" t="str">
            <v>8 8: Cultura</v>
          </cell>
          <cell r="T840" t="str">
            <v>1 Nacional</v>
          </cell>
          <cell r="U840" t="str">
            <v>3 3. Único Contratista</v>
          </cell>
          <cell r="V840" t="str">
            <v>INSTITUTO DISTRITAL DE LAS ARTES</v>
          </cell>
          <cell r="W840" t="str">
            <v>N.A</v>
          </cell>
          <cell r="X840">
            <v>900413030</v>
          </cell>
          <cell r="Y840">
            <v>9</v>
          </cell>
          <cell r="Z840" t="str">
            <v>Cra. 8 #15-46</v>
          </cell>
          <cell r="AA840">
            <v>3795750</v>
          </cell>
          <cell r="AB840" t="str">
            <v>secopIIidartes@idartes.gov.co</v>
          </cell>
          <cell r="AC840" t="str">
            <v>secopIIidartes@idartes.gov.co</v>
          </cell>
          <cell r="AD840" t="str">
            <v>N.A</v>
          </cell>
          <cell r="AE840" t="str">
            <v>N.A</v>
          </cell>
          <cell r="AF840" t="str">
            <v>N.A</v>
          </cell>
          <cell r="AG840" t="str">
            <v>N.A</v>
          </cell>
          <cell r="AH840" t="str">
            <v>N.A</v>
          </cell>
          <cell r="AI840" t="str">
            <v>1 1. Inversión</v>
          </cell>
          <cell r="AJ840">
            <v>123</v>
          </cell>
          <cell r="AK840" t="str">
            <v>O230117330120240123</v>
          </cell>
          <cell r="AL840" t="str">
            <v>Asistencia Técnica para el desarrollo de infraestructuras culturales sostenibles en el Distrito Capital Bogotá D.C</v>
          </cell>
          <cell r="AN840">
            <v>3084504454</v>
          </cell>
          <cell r="AQ840">
            <v>3084504454</v>
          </cell>
          <cell r="AS840">
            <v>0</v>
          </cell>
          <cell r="AU840">
            <v>3084504454</v>
          </cell>
          <cell r="AV840">
            <v>0</v>
          </cell>
          <cell r="AW840">
            <v>2971</v>
          </cell>
          <cell r="AX840">
            <v>3084504454</v>
          </cell>
          <cell r="AY840">
            <v>45951</v>
          </cell>
          <cell r="AZ840">
            <v>1344</v>
          </cell>
          <cell r="BA840">
            <v>3084504454</v>
          </cell>
          <cell r="BB840">
            <v>45849</v>
          </cell>
          <cell r="BC840">
            <v>45951</v>
          </cell>
          <cell r="BD840">
            <v>45968</v>
          </cell>
          <cell r="BE840">
            <v>46333</v>
          </cell>
          <cell r="BF840">
            <v>46333</v>
          </cell>
          <cell r="BG840" t="str">
            <v>2 2-Ejecución</v>
          </cell>
          <cell r="BH840" t="str">
            <v>12 MESES</v>
          </cell>
          <cell r="BI840" t="str">
            <v>1 1. Días</v>
          </cell>
          <cell r="BJ840">
            <v>360</v>
          </cell>
          <cell r="BK840">
            <v>0</v>
          </cell>
          <cell r="BL840">
            <v>360</v>
          </cell>
          <cell r="BM840" t="str">
            <v>DIRECCIÓN DE ARTE, CULTURA Y PATRIMONIO</v>
          </cell>
          <cell r="BN840" t="str">
            <v>SUBDIRECCIÓN DE INFRAESTRUCTURA Y PATRIMONIO CULTURAL</v>
          </cell>
          <cell r="BO840" t="str">
            <v>CESAR ALEJANDRO RODRÍGUEZ MACHADO</v>
          </cell>
          <cell r="BP840">
            <v>1018423798</v>
          </cell>
          <cell r="BQ840">
            <v>0</v>
          </cell>
          <cell r="BR840" t="str">
            <v>Maria Claudia Parias</v>
          </cell>
          <cell r="BT840" t="str">
            <v>N.A</v>
          </cell>
          <cell r="BU840" t="str">
            <v>N.A</v>
          </cell>
          <cell r="BV840" t="str">
            <v>N.A</v>
          </cell>
          <cell r="BW840" t="str">
            <v>N.A</v>
          </cell>
          <cell r="BX840" t="str">
            <v>NO</v>
          </cell>
          <cell r="BY840" t="str">
            <v>N.A</v>
          </cell>
          <cell r="BZ840" t="str">
            <v>N.A</v>
          </cell>
          <cell r="CA840" t="str">
            <v>N.A</v>
          </cell>
        </row>
        <row r="841">
          <cell r="A841" t="str">
            <v>839</v>
          </cell>
          <cell r="B841" t="str">
            <v>CONTRATO DE PRESTACIÓN DE SERVICIOS PROFESIONALES Y/O APOYO A LA GESTIÓN</v>
          </cell>
          <cell r="C841" t="str">
            <v>SCDPI-21417-01738-25</v>
          </cell>
          <cell r="D841" t="str">
            <v>CONTRATACION DIRECTA</v>
          </cell>
          <cell r="E841" t="str">
            <v>Prestar servicios profesionales a la Secretaría Distrital de Cultura, Recreación y Deporte - Dirección de Transformaciones Culturales implementando los laboratorios de transformación cultural a través de acciones pedagógicas y comportamentales en los entornos priorizados, con base en las metodologías definidas, promoviendo la participación ciudadana, el enfoque diferencial y la generación de aprendizajes sostenibles.</v>
          </cell>
          <cell r="F841" t="str">
            <v>17 17. Contrato de Prestación de Servicios</v>
          </cell>
          <cell r="G841" t="str">
            <v>1 Contratista</v>
          </cell>
          <cell r="H841" t="str">
            <v>1 Natural</v>
          </cell>
          <cell r="I841" t="str">
            <v>2 Privada (1)</v>
          </cell>
          <cell r="J841" t="str">
            <v>4 Persona Natural (2)</v>
          </cell>
          <cell r="K841" t="str">
            <v>31 31-Servicios Profesionales</v>
          </cell>
          <cell r="L841" t="str">
            <v>CO1.PCCNTR.8472993</v>
          </cell>
          <cell r="M841" t="str">
            <v>https://community.secop.gov.co/Public/Tendering/OpportunityDetail/Index?noticeUID=CO1.NTC.8973097&amp;isFromPublicArea=True&amp;isModal=False</v>
          </cell>
          <cell r="N841">
            <v>45950</v>
          </cell>
          <cell r="O841" t="str">
            <v>5 Contratación directa</v>
          </cell>
          <cell r="P841" t="str">
            <v>33 Prestación de Servicios Profesionales y Apoyo (5-8)</v>
          </cell>
          <cell r="Q841" t="str">
            <v>N/A</v>
          </cell>
          <cell r="R841" t="str">
            <v>1 1. Ley 80</v>
          </cell>
          <cell r="S841" t="str">
            <v>6 6: Prestacion de servicios</v>
          </cell>
          <cell r="T841" t="str">
            <v>1 Nacional</v>
          </cell>
          <cell r="U841" t="str">
            <v>3 3. Único Contratista</v>
          </cell>
          <cell r="V841" t="str">
            <v>GABRIELA ALEJANDRA REYES RUBIANO</v>
          </cell>
          <cell r="W841" t="str">
            <v>F</v>
          </cell>
          <cell r="X841">
            <v>1020838771</v>
          </cell>
          <cell r="Y841">
            <v>1</v>
          </cell>
          <cell r="Z841" t="str">
            <v>Calle 157 14a 81</v>
          </cell>
          <cell r="AA841">
            <v>3002115780</v>
          </cell>
          <cell r="AB841" t="str">
            <v>gabriela.reyes@scrd.gov.co  </v>
          </cell>
          <cell r="AC841" t="str">
            <v>Gabriela.a.reyesr@gmail.com</v>
          </cell>
          <cell r="AD841">
            <v>36183</v>
          </cell>
          <cell r="AE841">
            <v>26</v>
          </cell>
          <cell r="AF841" t="str">
            <v>CUNDINAMARCA - BOGOTA</v>
          </cell>
          <cell r="AG841" t="str">
            <v>Profesional en ciencias humanas, sociales o naturales, licenciaturas, educación, administración, comunicación social, trabajo social, artes o afines sin experiencia</v>
          </cell>
          <cell r="AH841" t="str">
            <v>POLITOLOGO</v>
          </cell>
          <cell r="AI841" t="str">
            <v>1 1. Inversión</v>
          </cell>
          <cell r="AJ841">
            <v>122</v>
          </cell>
          <cell r="AK841" t="str">
            <v>O230117330120240122</v>
          </cell>
          <cell r="AL841" t="str">
            <v>Innovación y cambio cultural para la transformación de comportamientos que promuevan el orgullo por la ciudad de Bogotá D.C.</v>
          </cell>
          <cell r="AN841">
            <v>11473000</v>
          </cell>
          <cell r="AQ841">
            <v>11473000</v>
          </cell>
          <cell r="AU841">
            <v>11473000</v>
          </cell>
          <cell r="AV841">
            <v>4917000</v>
          </cell>
          <cell r="AW841">
            <v>2979</v>
          </cell>
          <cell r="AX841">
            <v>11473000</v>
          </cell>
          <cell r="AY841">
            <v>45951</v>
          </cell>
          <cell r="AZ841">
            <v>1646</v>
          </cell>
          <cell r="BA841">
            <v>14751000</v>
          </cell>
          <cell r="BB841">
            <v>45932</v>
          </cell>
          <cell r="BC841">
            <v>45951</v>
          </cell>
          <cell r="BD841">
            <v>45957</v>
          </cell>
          <cell r="BE841">
            <v>45957</v>
          </cell>
          <cell r="BF841">
            <v>45957</v>
          </cell>
          <cell r="BG841" t="str">
            <v>2 2-Ejecución</v>
          </cell>
          <cell r="BH841" t="str">
            <v>2 MESES Y 15 DIAS</v>
          </cell>
          <cell r="BI841" t="str">
            <v>1 1. Días</v>
          </cell>
          <cell r="BJ841">
            <v>0</v>
          </cell>
          <cell r="BK841">
            <v>0</v>
          </cell>
          <cell r="BL841">
            <v>0</v>
          </cell>
          <cell r="BM841" t="str">
            <v>SUBSECRETARÍA DISTRITAL DE CULTURA CIUDADANA Y GESTIÓN DEL CONOCIMIENTO</v>
          </cell>
          <cell r="BN841" t="str">
            <v>DIRECCION DE TRANSFORMACIONES CULTURALES</v>
          </cell>
          <cell r="BO841" t="str">
            <v>Julian Felipe Duarte Alvarez</v>
          </cell>
          <cell r="BP841">
            <v>1019071928</v>
          </cell>
          <cell r="BQ841">
            <v>3</v>
          </cell>
          <cell r="BR841" t="str">
            <v>N.A</v>
          </cell>
          <cell r="BS841" t="str">
            <v>N.A</v>
          </cell>
          <cell r="BT841" t="str">
            <v>N.A</v>
          </cell>
          <cell r="BU841" t="str">
            <v>N.A</v>
          </cell>
          <cell r="BV841" t="str">
            <v>N.A</v>
          </cell>
          <cell r="BW841" t="str">
            <v>N.A</v>
          </cell>
          <cell r="BX841" t="str">
            <v>N.A</v>
          </cell>
          <cell r="BY841" t="str">
            <v>N.A</v>
          </cell>
          <cell r="BZ841" t="str">
            <v>N.A</v>
          </cell>
          <cell r="CA841" t="str">
            <v>N.A</v>
          </cell>
        </row>
        <row r="842">
          <cell r="A842" t="str">
            <v>840</v>
          </cell>
          <cell r="B842" t="str">
            <v>CONTRATO DE PRESTACIÓN DE SERVICIOS PROFESIONALES Y/O APOYO A LA GESTIÓN</v>
          </cell>
          <cell r="C842" t="str">
            <v>SCDPI-21418-01790-25</v>
          </cell>
          <cell r="D842" t="str">
            <v>CONTRATACION DIRECTA</v>
          </cell>
          <cell r="E842" t="str">
            <v>Prestar servicios profesionales a la Secretaría de Cultura, Recreación y Deporte - Dirección de Arte, Cultura y Patrimonio en la ilustración del Plan de Cultura de Bogotá 2038 para niños, niñas y adolescentes</v>
          </cell>
          <cell r="F842" t="str">
            <v>17 17. Contrato de Prestación de Servicios</v>
          </cell>
          <cell r="G842" t="str">
            <v>1 Contratista</v>
          </cell>
          <cell r="H842" t="str">
            <v>1 Natural</v>
          </cell>
          <cell r="I842" t="str">
            <v>2 Privada (1)</v>
          </cell>
          <cell r="J842" t="str">
            <v>4 Persona Natural (2)</v>
          </cell>
          <cell r="K842" t="str">
            <v>31 31-Servicios Profesionales</v>
          </cell>
          <cell r="L842" t="str">
            <v>CO1.PCCNTR.8473413</v>
          </cell>
          <cell r="M842" t="str">
            <v>https://community.secop.gov.co/Public/Tendering/OpportunityDetail/Index?noticeUID=CO1.NTC.8973354&amp;isFromPublicArea=True&amp;isModal=False</v>
          </cell>
          <cell r="N842">
            <v>45950</v>
          </cell>
          <cell r="O842" t="str">
            <v>5 Contratación directa</v>
          </cell>
          <cell r="P842" t="str">
            <v>33 Prestación de Servicios Profesionales y Apoyo (5-8)</v>
          </cell>
          <cell r="Q842" t="str">
            <v>N/A</v>
          </cell>
          <cell r="R842" t="str">
            <v>1 1. Ley 80</v>
          </cell>
          <cell r="S842" t="str">
            <v>6 6: Prestacion de servicios</v>
          </cell>
          <cell r="T842" t="str">
            <v>1 Nacional</v>
          </cell>
          <cell r="U842" t="str">
            <v>3 3. Único Contratista</v>
          </cell>
          <cell r="V842" t="str">
            <v>SINDY INFANTE SAAVEDRA</v>
          </cell>
          <cell r="W842" t="str">
            <v>F</v>
          </cell>
          <cell r="X842">
            <v>1032394554</v>
          </cell>
          <cell r="Y842">
            <v>6</v>
          </cell>
          <cell r="Z842" t="str">
            <v>CALLE98 BIS # 70C-39</v>
          </cell>
          <cell r="AA842">
            <v>3183811787</v>
          </cell>
          <cell r="AC842" t="str">
            <v>sindyelefante@gmail.com</v>
          </cell>
          <cell r="AE842">
            <v>126</v>
          </cell>
          <cell r="AG842" t="str">
            <v>Profesional en áreas relacionadas con las bellas artes, artes, diseño gráfico. Sin experiencia profesional</v>
          </cell>
          <cell r="AH842" t="str">
            <v>ARTES VISUALES</v>
          </cell>
          <cell r="AI842" t="str">
            <v>1 1. Inversión</v>
          </cell>
          <cell r="AJ842">
            <v>80</v>
          </cell>
          <cell r="AK842" t="str">
            <v>O230117330120240080</v>
          </cell>
          <cell r="AL842" t="str">
            <v>Fortalecimiento de prácticas y transformaciones culturales, patrimoniales, urbanas y sociales para el bienestar integral de Bogotá D.C</v>
          </cell>
          <cell r="AN842">
            <v>9834000</v>
          </cell>
          <cell r="AQ842">
            <v>9834000</v>
          </cell>
          <cell r="AU842">
            <v>9834000</v>
          </cell>
          <cell r="AV842">
            <v>4917000</v>
          </cell>
          <cell r="AW842">
            <v>2790</v>
          </cell>
          <cell r="AX842">
            <v>9834000</v>
          </cell>
          <cell r="AZ842">
            <v>1660</v>
          </cell>
          <cell r="BA842">
            <v>9834000</v>
          </cell>
          <cell r="BB842">
            <v>45939</v>
          </cell>
          <cell r="BC842">
            <v>45951</v>
          </cell>
          <cell r="BD842">
            <v>45966</v>
          </cell>
          <cell r="BE842">
            <v>46022</v>
          </cell>
          <cell r="BF842">
            <v>46026</v>
          </cell>
          <cell r="BG842" t="str">
            <v>2 2-Ejecución</v>
          </cell>
          <cell r="BH842" t="str">
            <v>2 MESES</v>
          </cell>
          <cell r="BI842" t="str">
            <v>1 1. Días</v>
          </cell>
          <cell r="BJ842">
            <v>56</v>
          </cell>
          <cell r="BK842">
            <v>4</v>
          </cell>
          <cell r="BL842">
            <v>60</v>
          </cell>
          <cell r="BM842" t="str">
            <v>DIRECCIÓN DE ARTE, CULTURA Y PATRIMONIO</v>
          </cell>
          <cell r="BN842" t="str">
            <v>DIRECCIÓN DE ARTE, CULTURA Y PATRIMONIO</v>
          </cell>
          <cell r="BO842" t="str">
            <v>Nathalia Rippe Sierra</v>
          </cell>
          <cell r="BP842">
            <v>35513244</v>
          </cell>
          <cell r="BQ842">
            <v>1</v>
          </cell>
          <cell r="BR842" t="str">
            <v>N.A</v>
          </cell>
          <cell r="BS842" t="str">
            <v>N.A</v>
          </cell>
          <cell r="BT842" t="str">
            <v>N.A</v>
          </cell>
          <cell r="BU842" t="str">
            <v>N.A</v>
          </cell>
          <cell r="BV842" t="str">
            <v>N.A</v>
          </cell>
          <cell r="BW842" t="str">
            <v>N.A</v>
          </cell>
          <cell r="BX842" t="str">
            <v>N.A</v>
          </cell>
          <cell r="BY842" t="str">
            <v>N.A</v>
          </cell>
          <cell r="BZ842" t="str">
            <v>N.A</v>
          </cell>
          <cell r="CA842" t="str">
            <v>N.A</v>
          </cell>
        </row>
        <row r="843">
          <cell r="A843" t="str">
            <v>841</v>
          </cell>
          <cell r="B843" t="str">
            <v>CONTRATO DE PRESTACIÓN DE SERVICIOS PROFESIONALES Y/O APOYO A LA GESTIÓN</v>
          </cell>
          <cell r="C843" t="str">
            <v>SCDPI-210-01804-25</v>
          </cell>
          <cell r="D843" t="str">
            <v>CONTRATACION DIRECTA</v>
          </cell>
          <cell r="E843" t="str">
            <v>Prestar servicios profesionales a la Secretaría de Cultura, Recreación y Deporte (SCRD) desde el Despacho del Secretario para el desarrollo de las actividades estratégicas, de gestión y articulación institucional, en el marco de la formulación, implementación y seguimiento de la Estrategia de Innovación Cultural Barrios Vivos, con el fin de posicionar a la ciudad como referente de políticas culturales con enfoque territorial en Colombia y la región</v>
          </cell>
          <cell r="F843" t="str">
            <v>17 17. Contrato de Prestación de Servicios</v>
          </cell>
          <cell r="G843" t="str">
            <v>1 Contratista</v>
          </cell>
          <cell r="H843" t="str">
            <v>1 Natural</v>
          </cell>
          <cell r="I843" t="str">
            <v>2 Privada (1)</v>
          </cell>
          <cell r="J843" t="str">
            <v>4 Persona Natural (2)</v>
          </cell>
          <cell r="K843" t="str">
            <v>31 31-Servicios Profesionales</v>
          </cell>
          <cell r="L843" t="str">
            <v>CO1.PCCNTR.8473613</v>
          </cell>
          <cell r="M843" t="str">
            <v>https://community.secop.gov.co/Public/Tendering/OpportunityDetail/Index?noticeUID=CO1.NTC.8966365&amp;isFromPublicArea=True&amp;isModal=False</v>
          </cell>
          <cell r="N843">
            <v>45947</v>
          </cell>
          <cell r="O843" t="str">
            <v>5 Contratación directa</v>
          </cell>
          <cell r="P843" t="str">
            <v>33 Prestación de Servicios Profesionales y Apoyo (5-8)</v>
          </cell>
          <cell r="Q843" t="str">
            <v>N/A</v>
          </cell>
          <cell r="R843" t="str">
            <v>1 1. Ley 80</v>
          </cell>
          <cell r="S843" t="str">
            <v>6 6: Prestacion de servicios</v>
          </cell>
          <cell r="T843" t="str">
            <v>1 Nacional</v>
          </cell>
          <cell r="U843" t="str">
            <v>3 3. Único Contratista</v>
          </cell>
          <cell r="V843" t="str">
            <v>IVAN MAURICIO GAITAN GOMEZ</v>
          </cell>
          <cell r="W843" t="str">
            <v>M</v>
          </cell>
          <cell r="X843">
            <v>79757572</v>
          </cell>
          <cell r="Y843">
            <v>8</v>
          </cell>
          <cell r="Z843" t="str">
            <v>Carrera 55 # 152B - 68</v>
          </cell>
          <cell r="AA843">
            <v>3143593659</v>
          </cell>
          <cell r="AB843" t="str">
            <v>ivan.gaitan@scrd.gov.co </v>
          </cell>
          <cell r="AC843" t="str">
            <v>ivanmauriciogaitangomez@gmail.com</v>
          </cell>
          <cell r="AD843">
            <v>27637</v>
          </cell>
          <cell r="AE843">
            <v>50</v>
          </cell>
          <cell r="AF843" t="str">
            <v>CUNDINAMARCA - BOGOTA</v>
          </cell>
          <cell r="AG843" t="str">
            <v>Título profesional en politología con estudios de posgrado en modalidad de maestría con más de siete (7) años de experiencia profesional</v>
          </cell>
          <cell r="AH843" t="str">
            <v>POLITOLOGO</v>
          </cell>
          <cell r="AI843" t="str">
            <v>1 1. Inversión</v>
          </cell>
          <cell r="AJ843">
            <v>217</v>
          </cell>
          <cell r="AK843" t="str">
            <v>O230117330120240217</v>
          </cell>
          <cell r="AL843" t="str">
            <v>Fortalecimiento de la gobernanza territorial, la participación incidente y la atención diferenciada de los grupos étnicos, etarios y sectores sociales desde las prácticas culturales en Bogotá D.C.</v>
          </cell>
          <cell r="AN843">
            <v>33847600</v>
          </cell>
          <cell r="AQ843">
            <v>33847600</v>
          </cell>
          <cell r="AU843">
            <v>33847600</v>
          </cell>
          <cell r="AV843">
            <v>13722000</v>
          </cell>
          <cell r="AW843">
            <v>2973</v>
          </cell>
          <cell r="AX843">
            <v>33847600</v>
          </cell>
          <cell r="AY843">
            <v>45952</v>
          </cell>
          <cell r="AZ843">
            <v>1701</v>
          </cell>
          <cell r="BA843">
            <v>34762400</v>
          </cell>
          <cell r="BB843">
            <v>45944</v>
          </cell>
          <cell r="BC843">
            <v>45951</v>
          </cell>
          <cell r="BD843">
            <v>45954</v>
          </cell>
          <cell r="BE843">
            <v>46022</v>
          </cell>
          <cell r="BF843">
            <v>46029</v>
          </cell>
          <cell r="BG843" t="str">
            <v>2 2-Ejecución</v>
          </cell>
          <cell r="BH843" t="str">
            <v>2 MESES Y 14 DIAS</v>
          </cell>
          <cell r="BI843" t="str">
            <v>1 1. Días</v>
          </cell>
          <cell r="BJ843">
            <v>67</v>
          </cell>
          <cell r="BK843">
            <v>7</v>
          </cell>
          <cell r="BL843">
            <v>74</v>
          </cell>
          <cell r="BM843" t="str">
            <v>SUBSECRETARÍA DE GOBERNANZA</v>
          </cell>
          <cell r="BN843" t="str">
            <v>DIRECCIÓN DE ASUNTOS LOCALES Y PARTICIPACIÓN</v>
          </cell>
          <cell r="BO843" t="str">
            <v>Julian Felipe Duarte Alvarez</v>
          </cell>
          <cell r="BP843">
            <v>1019071928</v>
          </cell>
          <cell r="BQ843">
            <v>3</v>
          </cell>
          <cell r="BR843" t="str">
            <v>N.A</v>
          </cell>
          <cell r="BS843" t="str">
            <v>N.A</v>
          </cell>
          <cell r="BT843" t="str">
            <v>N.A</v>
          </cell>
          <cell r="BU843" t="str">
            <v>N.A</v>
          </cell>
          <cell r="BV843" t="str">
            <v>N.A</v>
          </cell>
          <cell r="BW843" t="str">
            <v>N.A</v>
          </cell>
          <cell r="BX843" t="str">
            <v>N.A</v>
          </cell>
          <cell r="BY843" t="str">
            <v>N.A</v>
          </cell>
          <cell r="BZ843" t="str">
            <v>N.A</v>
          </cell>
          <cell r="CA843" t="str">
            <v>N.A</v>
          </cell>
        </row>
        <row r="844">
          <cell r="A844" t="str">
            <v>842</v>
          </cell>
          <cell r="B844" t="str">
            <v>CONVENIO INTERADMINISTRATIVO</v>
          </cell>
          <cell r="C844" t="str">
            <v>CONVENIO IDIPRON</v>
          </cell>
          <cell r="D844" t="str">
            <v>CONTRATACION DIRECTA</v>
          </cell>
          <cell r="E844" t="str">
            <v>Aunar recursos técnicos, administrativos y financieros entre la Secretaría de Cultura, Recreación y Deporte - SCRD y el Instituto Distrital para la Protección de la Niñez y la Juventud - IDIPRON, para el desarrollo de actividades de interacción con la ciudadanía, recolección y sistematización de información, que permita ejecutar estrategias relacionadas con la movilidad sostenible, segura y eficiente y obtener información para la caracterización de las condiciones de reconciliación en Bogotá, así como generar datos estratégicos para la toma de decisiones, seguimiento a políticas y proyectos de la Administración Distrital, con la participación de los jóvenes beneficiarios del IDIPRON.</v>
          </cell>
          <cell r="F844" t="str">
            <v>1 1. Convenio</v>
          </cell>
          <cell r="G844" t="str">
            <v>1 Contratista</v>
          </cell>
          <cell r="H844" t="str">
            <v>2 Jurídica</v>
          </cell>
          <cell r="I844" t="str">
            <v>3 Pública (2-3)</v>
          </cell>
          <cell r="J844" t="str">
            <v>9 Públicos (3)</v>
          </cell>
          <cell r="K844" t="str">
            <v>211 211-Convenio Interadministrativo</v>
          </cell>
          <cell r="L844" t="str">
            <v>CO1.PCCNTR.8473902</v>
          </cell>
          <cell r="M844" t="str">
            <v>https://community.secop.gov.co/Public/Tendering/OpportunityDetail/Index?noticeUID=CO1.NTC.8960196&amp;isFromPublicArea=True&amp;isModal=False</v>
          </cell>
          <cell r="N844">
            <v>45946</v>
          </cell>
          <cell r="O844" t="str">
            <v>5 Contratación directa</v>
          </cell>
          <cell r="P844" t="str">
            <v>15 Convenios Interadministrativos (5-8)</v>
          </cell>
          <cell r="Q844" t="str">
            <v>N/A</v>
          </cell>
          <cell r="R844" t="str">
            <v>1 1. Ley 80</v>
          </cell>
          <cell r="S844" t="str">
            <v>8 8: Cultura</v>
          </cell>
          <cell r="T844" t="str">
            <v>1 Nacional</v>
          </cell>
          <cell r="U844" t="str">
            <v>3 3. Único Contratista</v>
          </cell>
          <cell r="V844" t="str">
            <v>IDIPRON</v>
          </cell>
          <cell r="W844" t="str">
            <v>N.A</v>
          </cell>
          <cell r="X844">
            <v>899999333</v>
          </cell>
          <cell r="Y844">
            <v>7</v>
          </cell>
          <cell r="Z844" t="str">
            <v>Dirección: Carrera 27A No. 63B-07</v>
          </cell>
          <cell r="AA844">
            <v>3779997</v>
          </cell>
          <cell r="AB844" t="str">
            <v>adquisiciones@idipron.gov.co</v>
          </cell>
          <cell r="AC844" t="str">
            <v>adquisiciones@idipron.gov.co</v>
          </cell>
          <cell r="AD844" t="str">
            <v>N.A</v>
          </cell>
          <cell r="AE844" t="str">
            <v>N.A</v>
          </cell>
          <cell r="AF844" t="str">
            <v>N.A</v>
          </cell>
          <cell r="AG844" t="str">
            <v>N.A</v>
          </cell>
          <cell r="AH844" t="str">
            <v>N.A</v>
          </cell>
          <cell r="AI844" t="str">
            <v>1 1. Inversión</v>
          </cell>
          <cell r="AJ844">
            <v>122</v>
          </cell>
          <cell r="AK844" t="str">
            <v>O230117330120240122</v>
          </cell>
          <cell r="AL844" t="str">
            <v>Innovación y cambio cultural para la transformación de comportamientos que promuevan el orgullo por la ciudad de Bogotá D.C.</v>
          </cell>
          <cell r="AN844">
            <v>202784586</v>
          </cell>
          <cell r="AQ844">
            <v>202784586</v>
          </cell>
          <cell r="AS844">
            <v>12000000</v>
          </cell>
          <cell r="AT844">
            <v>172133952</v>
          </cell>
          <cell r="AU844">
            <v>386918538</v>
          </cell>
          <cell r="AV844">
            <v>0</v>
          </cell>
          <cell r="AW844" t="str">
            <v>3013
  3014</v>
          </cell>
          <cell r="AX844" t="str">
            <v>59.586.883
  143.197.703</v>
          </cell>
          <cell r="AY844">
            <v>45954</v>
          </cell>
          <cell r="AZ844" t="str">
            <v>1525
  1579</v>
          </cell>
          <cell r="BA844" t="str">
            <v>59.924.904
  143.197.703</v>
          </cell>
          <cell r="BB844" t="str">
            <v>3/09/2025
  16/09/2025</v>
          </cell>
          <cell r="BC844">
            <v>45952</v>
          </cell>
          <cell r="BD844">
            <v>45957</v>
          </cell>
          <cell r="BE844">
            <v>46021</v>
          </cell>
          <cell r="BF844">
            <v>46066</v>
          </cell>
          <cell r="BG844" t="str">
            <v>2 2-Ejecución</v>
          </cell>
          <cell r="BH844" t="str">
            <v>3 MESES</v>
          </cell>
          <cell r="BI844" t="str">
            <v>1 1. Días</v>
          </cell>
          <cell r="BJ844">
            <v>63</v>
          </cell>
          <cell r="BK844">
            <v>43</v>
          </cell>
          <cell r="BL844">
            <v>106</v>
          </cell>
          <cell r="BM844" t="str">
            <v>SUBSECRETARÍA DISTRITAL DE CULTURA CIUDADANA Y GESTIÓN DEL CONOCIMIENTO</v>
          </cell>
          <cell r="BN844" t="str">
            <v>DIRECCIÓN OBSERVATORIO Y GESTIÓN DEL CONOCIMIENTO CULTURAL</v>
          </cell>
          <cell r="BO844" t="str">
            <v>Diego Fernando Maldonado Castellano</v>
          </cell>
          <cell r="BP844">
            <v>80863541</v>
          </cell>
          <cell r="BQ844">
            <v>7</v>
          </cell>
          <cell r="BR844" t="str">
            <v>JAVIER PALACIOS TORRES</v>
          </cell>
          <cell r="BS844">
            <v>79959995</v>
          </cell>
          <cell r="BT844" t="str">
            <v>N.A</v>
          </cell>
          <cell r="BU844" t="str">
            <v>N.A</v>
          </cell>
          <cell r="BV844" t="str">
            <v>N.A</v>
          </cell>
          <cell r="BW844" t="str">
            <v>N.A</v>
          </cell>
          <cell r="BX844" t="str">
            <v>NO</v>
          </cell>
          <cell r="BY844" t="str">
            <v>N.A</v>
          </cell>
          <cell r="BZ844" t="str">
            <v>N.A</v>
          </cell>
          <cell r="CA844" t="str">
            <v>N.A</v>
          </cell>
        </row>
        <row r="845">
          <cell r="A845" t="str">
            <v>843</v>
          </cell>
          <cell r="B845" t="str">
            <v>CONTRATO DE PRESTACIÓN DE SERVICIOS PROFESIONALES Y/O APOYO A LA GESTIÓN</v>
          </cell>
          <cell r="C845" t="str">
            <v>SCDPI-21417-01736-25</v>
          </cell>
          <cell r="D845" t="str">
            <v>CONTRATACION DIRECTA</v>
          </cell>
          <cell r="E845" t="str">
            <v>Prestar servicios profesionales a la Secretaría Distrital de Cultura, Recreación y Deporte - Dirección de Transformaciones Culturales implementando los laboratorios de transformación cultural a través de acciones pedagógicas y comportamentales en los entornospriorizados, con base en las metodologías definidas, promoviendo la participación ciudadana, el enfoque diferencial y la generaciónde aprendizajes sostenibles.</v>
          </cell>
          <cell r="F845" t="str">
            <v>17 17. Contrato de Prestación de Servicios</v>
          </cell>
          <cell r="G845" t="str">
            <v>1 Contratista</v>
          </cell>
          <cell r="H845" t="str">
            <v>1 Natural</v>
          </cell>
          <cell r="I845" t="str">
            <v>2 Privada (1)</v>
          </cell>
          <cell r="J845" t="str">
            <v>4 Persona Natural (2)</v>
          </cell>
          <cell r="K845" t="str">
            <v>31 31-Servicios Profesionales</v>
          </cell>
          <cell r="L845" t="str">
            <v>CO1.PCCNTR.8477711</v>
          </cell>
          <cell r="M845" t="str">
            <v>https://community.secop.gov.co/Public/Tendering/OpportunityDetail/Index?noticeUID=CO1.NTC.8978750&amp;isFromPublicArea=True&amp;isModal=False</v>
          </cell>
          <cell r="N845">
            <v>45951</v>
          </cell>
          <cell r="O845" t="str">
            <v>5 Contratación directa</v>
          </cell>
          <cell r="P845" t="str">
            <v>33 Prestación de Servicios Profesionales y Apoyo (5-8)</v>
          </cell>
          <cell r="Q845" t="str">
            <v>N/A</v>
          </cell>
          <cell r="R845" t="str">
            <v>1 1. Ley 80</v>
          </cell>
          <cell r="S845" t="str">
            <v>6 6: Prestacion de servicios</v>
          </cell>
          <cell r="T845" t="str">
            <v>1 Nacional</v>
          </cell>
          <cell r="U845" t="str">
            <v>3 3. Único Contratista</v>
          </cell>
          <cell r="V845" t="str">
            <v>MARIA ALEJANDRA GOMEZ MARTINEZ</v>
          </cell>
          <cell r="W845" t="str">
            <v>F</v>
          </cell>
          <cell r="X845">
            <v>1019126456</v>
          </cell>
          <cell r="Y845">
            <v>7</v>
          </cell>
          <cell r="Z845" t="str">
            <v>CL 28a A 16 A 19</v>
          </cell>
          <cell r="AA845">
            <v>3152889163</v>
          </cell>
          <cell r="AB845" t="str">
            <v xml:space="preserve">	mariaa.gomezm@mail.scrd.gov.co  </v>
          </cell>
          <cell r="AC845" t="str">
            <v>marialegoma96@gmail.com</v>
          </cell>
          <cell r="AD845">
            <v>35404</v>
          </cell>
          <cell r="AE845">
            <v>29</v>
          </cell>
          <cell r="AF845" t="str">
            <v>CUNDINAMARCA - BOGOTA</v>
          </cell>
          <cell r="AG845" t="str">
            <v>Profesional en ciencias humanas, sociales o naturales, licenciaturas, educación, administración, comunicación social, trabajo social, artes o afines</v>
          </cell>
          <cell r="AH845" t="str">
            <v>PSICOLOGO</v>
          </cell>
          <cell r="AI845" t="str">
            <v>1 1. Inversión</v>
          </cell>
          <cell r="AJ845">
            <v>122</v>
          </cell>
          <cell r="AK845" t="str">
            <v>O230117330120240122</v>
          </cell>
          <cell r="AL845" t="str">
            <v>Innovación y cambio cultural para la transformación de comportamientos que promuevan el orgullo por la ciudad de Bogotá D.C.</v>
          </cell>
          <cell r="AN845">
            <v>12292500</v>
          </cell>
          <cell r="AQ845">
            <v>12292500</v>
          </cell>
          <cell r="AU845">
            <v>12292500</v>
          </cell>
          <cell r="AV845">
            <v>4917000</v>
          </cell>
          <cell r="AW845">
            <v>2981</v>
          </cell>
          <cell r="AX845">
            <v>12292500</v>
          </cell>
          <cell r="AY845">
            <v>45953</v>
          </cell>
          <cell r="AZ845">
            <v>1643</v>
          </cell>
          <cell r="BA845">
            <v>14751000</v>
          </cell>
          <cell r="BB845">
            <v>45932</v>
          </cell>
          <cell r="BC845">
            <v>45952</v>
          </cell>
          <cell r="BD845">
            <v>45954</v>
          </cell>
          <cell r="BE845">
            <v>46021</v>
          </cell>
          <cell r="BF845">
            <v>46021</v>
          </cell>
          <cell r="BG845" t="str">
            <v>2 2-Ejecución</v>
          </cell>
          <cell r="BH845" t="str">
            <v>2 MESES Y 15 DIAS</v>
          </cell>
          <cell r="BI845" t="str">
            <v>1 1. Días</v>
          </cell>
          <cell r="BJ845">
            <v>66</v>
          </cell>
          <cell r="BK845">
            <v>0</v>
          </cell>
          <cell r="BL845">
            <v>66</v>
          </cell>
          <cell r="BM845" t="str">
            <v>SUBSECRETARÍA DISTRITAL DE CULTURA CIUDADANA Y GESTIÓN DEL CONOCIMIENTO</v>
          </cell>
          <cell r="BN845" t="str">
            <v>DIRECCION DE TRANSFORMACIONES CULTURALES</v>
          </cell>
          <cell r="BO845" t="str">
            <v>Julian Felipe Duarte Alvarez</v>
          </cell>
          <cell r="BP845">
            <v>1019071928</v>
          </cell>
          <cell r="BQ845">
            <v>3</v>
          </cell>
          <cell r="BR845" t="str">
            <v>N.A</v>
          </cell>
          <cell r="BS845" t="str">
            <v>N.A</v>
          </cell>
          <cell r="BT845" t="str">
            <v>N.A</v>
          </cell>
          <cell r="BU845" t="str">
            <v>N.A</v>
          </cell>
          <cell r="BV845" t="str">
            <v>N.A</v>
          </cell>
          <cell r="BW845" t="str">
            <v>N.A</v>
          </cell>
          <cell r="BX845" t="str">
            <v>N.A</v>
          </cell>
          <cell r="BY845" t="str">
            <v>N.A</v>
          </cell>
          <cell r="BZ845" t="str">
            <v>N.A</v>
          </cell>
          <cell r="CA845" t="str">
            <v>N.A</v>
          </cell>
        </row>
        <row r="846">
          <cell r="A846" t="str">
            <v>844</v>
          </cell>
          <cell r="B846" t="str">
            <v>CONTRATO DE PRESTACIÓN DE SERVICIOS PROFESIONALES Y/O APOYO A LA GESTIÓN</v>
          </cell>
          <cell r="C846" t="str">
            <v>SCDPI-21417-01654-25</v>
          </cell>
          <cell r="D846" t="str">
            <v>CONTRATACION DIRECTA</v>
          </cell>
          <cell r="E846" t="str">
            <v>Prestar servicios profesionales a la Secretaría de Cultura, Recreación y Deporte – Dirección Observatorio y Gestión de Conocimiento Cultural, para realizar la planeación y análisis de la información recolectada en las mediciones necesarias para el cálculo del índice de reconciliación en Bogotá, en el marco del convenio interadministrativo No. 616 de 2025.</v>
          </cell>
          <cell r="F846" t="str">
            <v>17 17. Contrato de Prestación de Servicios</v>
          </cell>
          <cell r="G846" t="str">
            <v>1 Contratista</v>
          </cell>
          <cell r="H846" t="str">
            <v>1 Natural</v>
          </cell>
          <cell r="I846" t="str">
            <v>2 Privada (1)</v>
          </cell>
          <cell r="J846" t="str">
            <v>4 Persona Natural (2)</v>
          </cell>
          <cell r="K846" t="str">
            <v>31 31-Servicios Profesionales</v>
          </cell>
          <cell r="L846" t="str">
            <v>CO1.PCCNTR.8478965</v>
          </cell>
          <cell r="M846" t="str">
            <v>https://community.secop.gov.co/Public/Tendering/OpportunityDetail/Index?noticeUID=CO1.NTC.8973057&amp;isFromPublicArea=True&amp;isModal=False</v>
          </cell>
          <cell r="N846">
            <v>45950</v>
          </cell>
          <cell r="O846" t="str">
            <v>5 Contratación directa</v>
          </cell>
          <cell r="P846" t="str">
            <v>33 Prestación de Servicios Profesionales y Apoyo (5-8)</v>
          </cell>
          <cell r="Q846" t="str">
            <v>N/A</v>
          </cell>
          <cell r="R846" t="str">
            <v>1 1. Ley 80</v>
          </cell>
          <cell r="S846" t="str">
            <v>6 6: Prestacion de servicios</v>
          </cell>
          <cell r="T846" t="str">
            <v>1 Nacional</v>
          </cell>
          <cell r="U846" t="str">
            <v>3 3. Único Contratista</v>
          </cell>
          <cell r="V846" t="str">
            <v>INGRID CATALINA TRIVIÑO LEAL</v>
          </cell>
          <cell r="W846" t="str">
            <v>F</v>
          </cell>
          <cell r="X846">
            <v>1020734079</v>
          </cell>
          <cell r="Y846">
            <v>5</v>
          </cell>
          <cell r="Z846" t="str">
            <v>KR 55 152 35</v>
          </cell>
          <cell r="AA846">
            <v>6680161</v>
          </cell>
          <cell r="AC846" t="str">
            <v>catalina.trivino@gmail.com</v>
          </cell>
          <cell r="AD846">
            <v>32353</v>
          </cell>
          <cell r="AE846">
            <v>37</v>
          </cell>
          <cell r="AF846" t="str">
            <v>CUNDINAMARCA - BOGOTA</v>
          </cell>
          <cell r="AG846" t="str">
            <v>Titulo profesional en ciencias humanas, sociales, políticas, económicas, historia, licenciaturas o afines. Con tres (3) años de experiencia en acciones relacionadas con la gestión del conocimiento, la investigación, la gestión cultural, social o comunitaria, así como en procesos de análisis de información y en procesos de paz y reconciliación.</v>
          </cell>
          <cell r="AH846" t="str">
            <v>POLITOLOGO</v>
          </cell>
          <cell r="AI846" t="str">
            <v>1 1. Inversión</v>
          </cell>
          <cell r="AJ846">
            <v>122</v>
          </cell>
          <cell r="AK846" t="str">
            <v>O230117330120240122</v>
          </cell>
          <cell r="AL846" t="str">
            <v>Innovación y cambio cultural para la transformación de comportamientos que promuevan el orgullo por la ciudad de Bogotá D.C.</v>
          </cell>
          <cell r="AN846">
            <v>14640000</v>
          </cell>
          <cell r="AQ846">
            <v>14640000</v>
          </cell>
          <cell r="AU846">
            <v>14640000</v>
          </cell>
          <cell r="AV846">
            <v>7320000</v>
          </cell>
          <cell r="AW846">
            <v>3015</v>
          </cell>
          <cell r="AX846">
            <v>14640000</v>
          </cell>
          <cell r="AY846">
            <v>45954</v>
          </cell>
          <cell r="AZ846">
            <v>1524</v>
          </cell>
          <cell r="BA846">
            <v>21960000</v>
          </cell>
          <cell r="BB846">
            <v>45903</v>
          </cell>
          <cell r="BC846">
            <v>45952</v>
          </cell>
          <cell r="BD846">
            <v>45957</v>
          </cell>
          <cell r="BE846">
            <v>45993</v>
          </cell>
          <cell r="BF846">
            <v>45993</v>
          </cell>
          <cell r="BG846" t="str">
            <v>2 2-Ejecución</v>
          </cell>
          <cell r="BH846" t="str">
            <v>3 MESES</v>
          </cell>
          <cell r="BI846" t="str">
            <v>1 1. Días</v>
          </cell>
          <cell r="BJ846">
            <v>35</v>
          </cell>
          <cell r="BK846">
            <v>0</v>
          </cell>
          <cell r="BL846">
            <v>35</v>
          </cell>
          <cell r="BM846" t="str">
            <v>SUBSECRETARÍA DISTRITAL DE CULTURA CIUDADANA Y GESTIÓN DEL CONOCIMIENTO</v>
          </cell>
          <cell r="BN846" t="str">
            <v>DIRECCIÓN OBSERVATORIO Y GESTIÓN DEL CONOCIMIENTO CULTURAL</v>
          </cell>
          <cell r="BO846" t="str">
            <v>Diego Fernando Maldonado Castellano</v>
          </cell>
          <cell r="BP846">
            <v>80863541</v>
          </cell>
          <cell r="BQ846">
            <v>7</v>
          </cell>
          <cell r="BR846" t="str">
            <v>N.A</v>
          </cell>
          <cell r="BS846" t="str">
            <v>N.A</v>
          </cell>
          <cell r="BT846" t="str">
            <v>N.A</v>
          </cell>
          <cell r="BU846" t="str">
            <v>N.A</v>
          </cell>
          <cell r="BV846" t="str">
            <v>N.A</v>
          </cell>
          <cell r="BW846" t="str">
            <v>N.A</v>
          </cell>
          <cell r="BX846" t="str">
            <v>N.A</v>
          </cell>
          <cell r="BY846" t="str">
            <v>N.A</v>
          </cell>
          <cell r="BZ846" t="str">
            <v>N.A</v>
          </cell>
          <cell r="CA846" t="str">
            <v>N.A</v>
          </cell>
        </row>
        <row r="847">
          <cell r="A847" t="str">
            <v>845</v>
          </cell>
          <cell r="B847" t="str">
            <v>CONTRATO DE PRESTACIÓN DE SERVICIOS PROFESIONALES Y/O APOYO A LA GESTIÓN</v>
          </cell>
          <cell r="C847" t="str">
            <v>SCDPI-21416-01803-25</v>
          </cell>
          <cell r="D847" t="str">
            <v>CONTRATACION DIRECTA</v>
          </cell>
          <cell r="E847" t="str">
            <v>Prestar los servicios profesionales a la Secretaría de Cultura Recreación y Deporte-Subsecretaría de Gobernanza, con el fin de desarrollar las actividades administrativas y documentales necesarias frente a los eventos y proyectos a cargo de la Subsecretaria.</v>
          </cell>
          <cell r="F847" t="str">
            <v>17 17. Contrato de Prestación de Servicios</v>
          </cell>
          <cell r="G847" t="str">
            <v>1 Contratista</v>
          </cell>
          <cell r="H847" t="str">
            <v>1 Natural</v>
          </cell>
          <cell r="I847" t="str">
            <v>2 Privada (1)</v>
          </cell>
          <cell r="J847" t="str">
            <v>4 Persona Natural (2)</v>
          </cell>
          <cell r="K847" t="str">
            <v>31 31-Servicios Profesionales</v>
          </cell>
          <cell r="L847" t="str">
            <v>CO1.PCCNTR.8480465</v>
          </cell>
          <cell r="M847" t="str">
            <v>https://community.secop.gov.co/Public/Tendering/OpportunityDetail/Index?noticeUID=CO1.NTC.8976957&amp;isFromPublicArea=True&amp;isModal=False</v>
          </cell>
          <cell r="N847">
            <v>45950</v>
          </cell>
          <cell r="O847" t="str">
            <v>5 Contratación directa</v>
          </cell>
          <cell r="P847" t="str">
            <v>33 Prestación de Servicios Profesionales y Apoyo (5-8)</v>
          </cell>
          <cell r="Q847" t="str">
            <v>N/A</v>
          </cell>
          <cell r="R847" t="str">
            <v>1 1. Ley 80</v>
          </cell>
          <cell r="S847" t="str">
            <v>6 6: Prestacion de servicios</v>
          </cell>
          <cell r="T847" t="str">
            <v>1 Nacional</v>
          </cell>
          <cell r="U847" t="str">
            <v>3 3. Único Contratista</v>
          </cell>
          <cell r="V847" t="str">
            <v>PAOLA ANDREA CORTES BAREÑO.</v>
          </cell>
          <cell r="W847" t="str">
            <v>F</v>
          </cell>
          <cell r="X847">
            <v>52979999</v>
          </cell>
          <cell r="Y847">
            <v>3</v>
          </cell>
          <cell r="Z847" t="str">
            <v>KR 10016A 16 TO 6</v>
          </cell>
          <cell r="AA847">
            <v>3887697</v>
          </cell>
          <cell r="AB847" t="str">
            <v>paola.cortes@scrd.gov.co</v>
          </cell>
          <cell r="AC847" t="str">
            <v>paolacoba@hotmail.com</v>
          </cell>
          <cell r="AD847">
            <v>33895</v>
          </cell>
          <cell r="AE847">
            <v>33</v>
          </cell>
          <cell r="AF847" t="str">
            <v>CUNDINAMARCA - BOGOTA</v>
          </cell>
          <cell r="AG847" t="str">
            <v>profesional en administración, economista, ingenieria industrial o afines con experiencia de cuatro (4) años o más relacionada en gestión administrativa y financiera en eventos culturales</v>
          </cell>
          <cell r="AH847" t="str">
            <v>INGENIERIA INDUSTRIAL</v>
          </cell>
          <cell r="AI847" t="str">
            <v>1 1. Inversión</v>
          </cell>
          <cell r="AJ847">
            <v>102</v>
          </cell>
          <cell r="AK847" t="str">
            <v>O230117330120240102</v>
          </cell>
          <cell r="AL847" t="str">
            <v>Fortalecimiento de alianzas estratégicas a nivel bilateral y multilateral para el posicionamiento de la ciudad como referente cultural y recreodeportivo en escenarios internacionales Bogotá D.C</v>
          </cell>
          <cell r="AN847">
            <v>24904400</v>
          </cell>
          <cell r="AP847">
            <v>3519100</v>
          </cell>
          <cell r="AQ847">
            <v>21385300</v>
          </cell>
          <cell r="AU847">
            <v>21385300</v>
          </cell>
          <cell r="AV847">
            <v>8121000</v>
          </cell>
          <cell r="AW847">
            <v>3023</v>
          </cell>
          <cell r="AX847">
            <v>24904400</v>
          </cell>
          <cell r="AY847">
            <v>45954</v>
          </cell>
          <cell r="AZ847">
            <v>1673</v>
          </cell>
          <cell r="BA847">
            <v>24904400</v>
          </cell>
          <cell r="BB847">
            <v>45940</v>
          </cell>
          <cell r="BC847">
            <v>45952</v>
          </cell>
          <cell r="BD847">
            <v>45957</v>
          </cell>
          <cell r="BE847">
            <v>46037</v>
          </cell>
          <cell r="BF847">
            <v>46037</v>
          </cell>
          <cell r="BG847" t="str">
            <v>2 2-Ejecución</v>
          </cell>
          <cell r="BH847" t="str">
            <v>3 MESES Y 2 DIAS</v>
          </cell>
          <cell r="BI847" t="str">
            <v>1 1. Días</v>
          </cell>
          <cell r="BJ847">
            <v>78</v>
          </cell>
          <cell r="BK847">
            <v>0</v>
          </cell>
          <cell r="BL847">
            <v>78</v>
          </cell>
          <cell r="BM847" t="str">
            <v>SUBSECRETARÍA DE GOBERNANZA</v>
          </cell>
          <cell r="BN847" t="str">
            <v>SUBSECRETARÍA DE GOBERNANZA</v>
          </cell>
          <cell r="BO847" t="str">
            <v>Ana María Boada Ayala</v>
          </cell>
          <cell r="BP847">
            <v>52885691</v>
          </cell>
          <cell r="BQ847">
            <v>6</v>
          </cell>
          <cell r="BR847" t="str">
            <v>N.A</v>
          </cell>
          <cell r="BS847" t="str">
            <v>N.A</v>
          </cell>
          <cell r="BT847" t="str">
            <v>N.A</v>
          </cell>
          <cell r="BU847" t="str">
            <v>N.A</v>
          </cell>
          <cell r="BV847" t="str">
            <v>N.A</v>
          </cell>
          <cell r="BW847" t="str">
            <v>N.A</v>
          </cell>
          <cell r="BX847" t="str">
            <v>N.A</v>
          </cell>
          <cell r="BY847" t="str">
            <v>N.A</v>
          </cell>
          <cell r="BZ847" t="str">
            <v>N.A</v>
          </cell>
          <cell r="CA847" t="str">
            <v>N.A</v>
          </cell>
        </row>
        <row r="848">
          <cell r="A848" t="str">
            <v>846</v>
          </cell>
          <cell r="B848" t="str">
            <v>CONTRATO DE PRESTACIÓN DE SERVICIOS PROFESIONALES Y/O APOYO A LA GESTIÓN</v>
          </cell>
          <cell r="C848" t="str">
            <v>SCDPI-21417-01596-25</v>
          </cell>
          <cell r="D848" t="str">
            <v>CONTRATACION DIRECTA</v>
          </cell>
          <cell r="E848" t="str">
            <v>Prestar servicios profesionales a la Secretaría de Cultura, Recreación y Deporte – Dirección de Redes y Acción Colectiva, para el desarrollo del componente de alianzas y articulación ciudadana promoviendo y dinamizando los procesos de participación ciudadana, en el marco del convenio interadministrativo No. 568 de 2025</v>
          </cell>
          <cell r="F848" t="str">
            <v>17 17. Contrato de Prestación de Servicios</v>
          </cell>
          <cell r="G848" t="str">
            <v>1 Contratista</v>
          </cell>
          <cell r="H848" t="str">
            <v>1 Natural</v>
          </cell>
          <cell r="I848" t="str">
            <v>2 Privada (1)</v>
          </cell>
          <cell r="J848" t="str">
            <v>4 Persona Natural (2)</v>
          </cell>
          <cell r="K848" t="str">
            <v>31 31-Servicios Profesionales</v>
          </cell>
          <cell r="L848" t="str">
            <v>CO1.PCCNTR.8480540</v>
          </cell>
          <cell r="M848" t="str">
            <v>https://community.secop.gov.co/Public/Tendering/OpportunityDetail/Index?noticeUID=CO1.NTC.8985000&amp;isFromPublicArea=True&amp;isModal=False</v>
          </cell>
          <cell r="N848">
            <v>45951</v>
          </cell>
          <cell r="O848" t="str">
            <v>5 Contratación directa</v>
          </cell>
          <cell r="P848" t="str">
            <v>33 Prestación de Servicios Profesionales y Apoyo (5-8)</v>
          </cell>
          <cell r="Q848" t="str">
            <v>N/A</v>
          </cell>
          <cell r="R848" t="str">
            <v>1 1. Ley 80</v>
          </cell>
          <cell r="S848" t="str">
            <v>6 6: Prestacion de servicios</v>
          </cell>
          <cell r="T848" t="str">
            <v>1 Nacional</v>
          </cell>
          <cell r="U848" t="str">
            <v>3 3. Único Contratista</v>
          </cell>
          <cell r="V848" t="str">
            <v>MARILEN ARIADNA RODRÍGUEZ VERDUGO.</v>
          </cell>
          <cell r="W848" t="str">
            <v>F</v>
          </cell>
          <cell r="X848">
            <v>52909661</v>
          </cell>
          <cell r="Y848">
            <v>0</v>
          </cell>
          <cell r="Z848" t="str">
            <v>CL 152 B 55 45 AP 1204</v>
          </cell>
          <cell r="AA848">
            <v>2008512</v>
          </cell>
          <cell r="AB848" t="str">
            <v>marilen.rodriguez@mail.scrd.gov.co  </v>
          </cell>
          <cell r="AD848">
            <v>30342</v>
          </cell>
          <cell r="AE848">
            <v>43</v>
          </cell>
          <cell r="AF848" t="str">
            <v>CUNDINAMARCA - BOGOTA</v>
          </cell>
          <cell r="AG848" t="str">
            <v>Título profesional en Derecho, Ciencias Sociales, Ciencias Políticas, Trabajo Social, Antropología o áreas afines.</v>
          </cell>
          <cell r="AH848" t="str">
            <v>CIENCIAS POLITICAS Y GOBIERNO</v>
          </cell>
          <cell r="AI848" t="str">
            <v>1 1. Inversión</v>
          </cell>
          <cell r="AJ848">
            <v>122</v>
          </cell>
          <cell r="AK848" t="str">
            <v>O230117330120240122</v>
          </cell>
          <cell r="AL848" t="str">
            <v>Innovación y cambio cultural para la transformación de comportamientos que promuevan el orgullo por la ciudad de Bogotá D.C.</v>
          </cell>
          <cell r="AN848">
            <v>24307500</v>
          </cell>
          <cell r="AQ848">
            <v>24307500</v>
          </cell>
          <cell r="AU848">
            <v>24307500</v>
          </cell>
          <cell r="AV848">
            <v>9723000</v>
          </cell>
          <cell r="AW848">
            <v>3044</v>
          </cell>
          <cell r="AX848">
            <v>24307500</v>
          </cell>
          <cell r="AY848">
            <v>45954</v>
          </cell>
          <cell r="AZ848">
            <v>1523</v>
          </cell>
          <cell r="BA848">
            <v>35651000</v>
          </cell>
          <cell r="BB848">
            <v>45903</v>
          </cell>
          <cell r="BC848">
            <v>45952</v>
          </cell>
          <cell r="BD848">
            <v>45965</v>
          </cell>
          <cell r="BE848">
            <v>46021</v>
          </cell>
          <cell r="BF848">
            <v>46021</v>
          </cell>
          <cell r="BG848" t="str">
            <v>2 2-Ejecución</v>
          </cell>
          <cell r="BH848" t="str">
            <v>3 MESES Y 8 DIAS</v>
          </cell>
          <cell r="BI848" t="str">
            <v>1 1. Días</v>
          </cell>
          <cell r="BJ848">
            <v>56</v>
          </cell>
          <cell r="BK848">
            <v>0</v>
          </cell>
          <cell r="BL848">
            <v>56</v>
          </cell>
          <cell r="BM848" t="str">
            <v>SUBSECRETARÍA DISTRITAL DE CULTURA CIUDADANA Y GESTIÓN DEL CONOCIMIENTO</v>
          </cell>
          <cell r="BN848" t="str">
            <v>DIRECCIÓN DE REDES Y ACCIÓN COLECTIVA</v>
          </cell>
          <cell r="BO848" t="str">
            <v>Karen Lorena Linares Ardila (E)</v>
          </cell>
          <cell r="BP848">
            <v>1019063610</v>
          </cell>
          <cell r="BQ848">
            <v>3</v>
          </cell>
          <cell r="BR848" t="str">
            <v>N.A</v>
          </cell>
          <cell r="BS848" t="str">
            <v>N.A</v>
          </cell>
          <cell r="BT848" t="str">
            <v>N.A</v>
          </cell>
          <cell r="BU848" t="str">
            <v>N.A</v>
          </cell>
          <cell r="BV848" t="str">
            <v>N.A</v>
          </cell>
          <cell r="BW848" t="str">
            <v>N.A</v>
          </cell>
          <cell r="BX848" t="str">
            <v>N.A</v>
          </cell>
          <cell r="BY848" t="str">
            <v>N.A</v>
          </cell>
          <cell r="BZ848" t="str">
            <v>N.A</v>
          </cell>
          <cell r="CA848" t="str">
            <v>N.A</v>
          </cell>
        </row>
        <row r="849">
          <cell r="A849" t="str">
            <v>847</v>
          </cell>
          <cell r="B849" t="str">
            <v>CONTRATO DE PRESTACIÓN DE SERVICIOS PROFESIONALES Y/O APOYO A LA GESTIÓN</v>
          </cell>
          <cell r="C849" t="str">
            <v>SCDPI-21417-01656-25</v>
          </cell>
          <cell r="D849" t="str">
            <v>CONTRATACION DIRECTA</v>
          </cell>
          <cell r="E849" t="str">
            <v>Prestar servicios profesionales a la Secretaría de Cultura, Recreación y Deporte – Dirección Observatorio y Gestión del Conocimiento Cultural, para desarrollar el modelo de analítica y la visualización de datos que resulten de las mediciones relacionadas con el cálculo del índice de reconciliación en Bogotá, en el marco del convenio interadministrativo No. 616 de 2025.</v>
          </cell>
          <cell r="F849" t="str">
            <v>17 17. Contrato de Prestación de Servicios</v>
          </cell>
          <cell r="G849" t="str">
            <v>1 Contratista</v>
          </cell>
          <cell r="H849" t="str">
            <v>1 Natural</v>
          </cell>
          <cell r="I849" t="str">
            <v>2 Privada (1)</v>
          </cell>
          <cell r="J849" t="str">
            <v>4 Persona Natural (2)</v>
          </cell>
          <cell r="K849" t="str">
            <v>31 31-Servicios Profesionales</v>
          </cell>
          <cell r="L849" t="str">
            <v>CO1.PCCNTR.8481763</v>
          </cell>
          <cell r="M849" t="str">
            <v>https://community.secop.gov.co/Public/Tendering/OpportunityDetail/Index?noticeUID=CO1.NTC.8984385&amp;isFromPublicArea=True&amp;isModal=False</v>
          </cell>
          <cell r="N849">
            <v>45952</v>
          </cell>
          <cell r="O849" t="str">
            <v>5 Contratación directa</v>
          </cell>
          <cell r="P849" t="str">
            <v>33 Prestación de Servicios Profesionales y Apoyo (5-8)</v>
          </cell>
          <cell r="Q849" t="str">
            <v>N/A</v>
          </cell>
          <cell r="R849" t="str">
            <v>1 1. Ley 80</v>
          </cell>
          <cell r="S849" t="str">
            <v>6 6: Prestacion de servicios</v>
          </cell>
          <cell r="T849" t="str">
            <v>1 Nacional</v>
          </cell>
          <cell r="U849" t="str">
            <v>3 3. Único Contratista</v>
          </cell>
          <cell r="V849" t="str">
            <v>ANDRES LEONARDO GACHANCIPA FAJARDO</v>
          </cell>
          <cell r="W849" t="str">
            <v>M</v>
          </cell>
          <cell r="X849">
            <v>1013678680</v>
          </cell>
          <cell r="Y849">
            <v>7</v>
          </cell>
          <cell r="Z849" t="str">
            <v>TV 52 C 1 43</v>
          </cell>
          <cell r="AA849">
            <v>3213473730</v>
          </cell>
          <cell r="AC849" t="str">
            <v>leonardogachancipa22@gmail.com</v>
          </cell>
          <cell r="AD849">
            <v>35803</v>
          </cell>
          <cell r="AE849">
            <v>28</v>
          </cell>
          <cell r="AF849" t="str">
            <v>CUNDINAMARCA - BOGOTA</v>
          </cell>
          <cell r="AG849" t="str">
            <v>Título profesional en diseño gráfico, o diseño industrial, o comunicación social o comunicación audiovisual o afines. Con un (1) año de experiencia en diseño, diseño gráfico, diseño web, creación y/o administración y/o actualización de sitios web, o webmaster, o visualización gráfica; o en diseño de piezas visuales; infografias, y similares</v>
          </cell>
          <cell r="AH849" t="str">
            <v>POLITOLOGO</v>
          </cell>
          <cell r="AI849" t="str">
            <v>1 1. Inversión</v>
          </cell>
          <cell r="AJ849">
            <v>122</v>
          </cell>
          <cell r="AK849" t="str">
            <v>O230117330120240122</v>
          </cell>
          <cell r="AL849" t="str">
            <v>Innovación y cambio cultural para la transformación de comportamientos que promuevan el orgullo por la ciudad de Bogotá D.C.</v>
          </cell>
          <cell r="AN849">
            <v>11436000</v>
          </cell>
          <cell r="AP849">
            <v>11436000</v>
          </cell>
          <cell r="AQ849">
            <v>0</v>
          </cell>
          <cell r="AU849">
            <v>0</v>
          </cell>
          <cell r="AV849">
            <v>5718000</v>
          </cell>
          <cell r="AW849">
            <v>2990</v>
          </cell>
          <cell r="AX849">
            <v>11436000</v>
          </cell>
          <cell r="AY849">
            <v>45953</v>
          </cell>
          <cell r="AZ849">
            <v>1527</v>
          </cell>
          <cell r="BA849">
            <v>14295000</v>
          </cell>
          <cell r="BB849">
            <v>45903</v>
          </cell>
          <cell r="BC849">
            <v>45952</v>
          </cell>
          <cell r="BD849">
            <v>45952</v>
          </cell>
          <cell r="BE849">
            <v>45953</v>
          </cell>
          <cell r="BF849">
            <v>45979</v>
          </cell>
          <cell r="BG849" t="str">
            <v>TERMINACION ANTICIPADA</v>
          </cell>
          <cell r="BH849" t="str">
            <v>2 MESES</v>
          </cell>
          <cell r="BI849" t="str">
            <v>1 1. Días</v>
          </cell>
          <cell r="BJ849">
            <v>1</v>
          </cell>
          <cell r="BK849">
            <v>0</v>
          </cell>
          <cell r="BL849">
            <v>1</v>
          </cell>
          <cell r="BM849" t="str">
            <v>SUBSECRETARÍA DISTRITAL DE CULTURA CIUDADANA Y GESTIÓN DEL CONOCIMIENTO</v>
          </cell>
          <cell r="BN849" t="str">
            <v>DIRECCIÓN OBSERVATORIO Y GESTIÓN DEL CONOCIMIENTO CULTURAL</v>
          </cell>
          <cell r="BO849" t="str">
            <v>Diego Fernando Maldonado Castellano</v>
          </cell>
          <cell r="BP849">
            <v>80863541</v>
          </cell>
          <cell r="BQ849">
            <v>7</v>
          </cell>
          <cell r="BR849" t="str">
            <v>N.A</v>
          </cell>
          <cell r="BS849" t="str">
            <v>N.A</v>
          </cell>
          <cell r="BT849" t="str">
            <v>N.A</v>
          </cell>
          <cell r="BU849" t="str">
            <v>N.A</v>
          </cell>
          <cell r="BV849" t="str">
            <v>N.A</v>
          </cell>
          <cell r="BW849" t="str">
            <v>N.A</v>
          </cell>
          <cell r="BX849" t="str">
            <v>N.A</v>
          </cell>
          <cell r="BY849" t="str">
            <v>N.A</v>
          </cell>
          <cell r="BZ849" t="str">
            <v>N.A</v>
          </cell>
          <cell r="CA849" t="str">
            <v>N.A</v>
          </cell>
        </row>
        <row r="850">
          <cell r="A850" t="str">
            <v>848</v>
          </cell>
          <cell r="B850" t="str">
            <v>CONVENIO INTERADMINISTRATIVO</v>
          </cell>
          <cell r="C850" t="str">
            <v>TRANSMILENIO - APOYOS PARA LA MOVILIDAD</v>
          </cell>
          <cell r="D850" t="str">
            <v>CONTRATACION DIRECTA</v>
          </cell>
          <cell r="E850" t="str">
            <v>Aunar esfuerzos técnicos, administrativos y financieros, con el fin de dar cumplimiento al Artículo 19 del Decreto 336 de 2022 en lo relacionado con el otorgamiento de apoyos para la movilidad a consejeros/as del Sistema Distrital de Arte, Cultura y Patrimonio para el desarrollo y cumplimiento de sus funciones</v>
          </cell>
          <cell r="F850" t="str">
            <v>1 1. Convenio</v>
          </cell>
          <cell r="G850" t="str">
            <v>1 Contratista</v>
          </cell>
          <cell r="H850" t="str">
            <v>2 Jurídica</v>
          </cell>
          <cell r="I850" t="str">
            <v>3 Pública (2-3)</v>
          </cell>
          <cell r="J850" t="str">
            <v>9 Públicos (3)</v>
          </cell>
          <cell r="K850" t="str">
            <v>211 211-Convenio Interadministrativo</v>
          </cell>
          <cell r="L850" t="str">
            <v>CO1.PCCNTR.8490807</v>
          </cell>
          <cell r="M850" t="str">
            <v>https://community.secop.gov.co/Public/Tendering/OpportunityDetail/Index?noticeUID=CO1.NTC.8982853&amp;isFromPublicArea=True&amp;isModal=False</v>
          </cell>
          <cell r="N850">
            <v>45951</v>
          </cell>
          <cell r="O850" t="str">
            <v>5 Contratación directa</v>
          </cell>
          <cell r="P850" t="str">
            <v>15 Convenios Interadministrativos (5-8)</v>
          </cell>
          <cell r="Q850" t="str">
            <v>N/A</v>
          </cell>
          <cell r="R850" t="str">
            <v>1 1. Ley 80</v>
          </cell>
          <cell r="S850" t="str">
            <v>8 8: Cultura</v>
          </cell>
          <cell r="T850" t="str">
            <v>1 Nacional</v>
          </cell>
          <cell r="U850" t="str">
            <v>3 3. Único Contratista</v>
          </cell>
          <cell r="V850" t="str">
            <v>EMPRESA DE TRANSPORTE DEL TERCER MILENIO TRANSMILENIO S.A. - TRANSMILENIO S.A.</v>
          </cell>
          <cell r="W850" t="str">
            <v>N.A</v>
          </cell>
          <cell r="X850">
            <v>830063506</v>
          </cell>
          <cell r="Y850">
            <v>6</v>
          </cell>
          <cell r="Z850" t="str">
            <v>AV. El dorado # 69 -76torre 1 piso 5</v>
          </cell>
          <cell r="AA850">
            <v>2203000</v>
          </cell>
          <cell r="AB850" t="str">
            <v>didier.arias@transmilenio.gov.co</v>
          </cell>
          <cell r="AC850" t="str">
            <v>didier.arias@transmilenio.gov.co</v>
          </cell>
          <cell r="AD850" t="str">
            <v>N.A</v>
          </cell>
          <cell r="AE850" t="str">
            <v>N.A</v>
          </cell>
          <cell r="AF850" t="str">
            <v>N.A</v>
          </cell>
          <cell r="AG850" t="str">
            <v>N.A</v>
          </cell>
          <cell r="AH850" t="str">
            <v>N.A</v>
          </cell>
          <cell r="AI850" t="str">
            <v>1 1. Inversión</v>
          </cell>
          <cell r="AJ850">
            <v>217</v>
          </cell>
          <cell r="AK850" t="str">
            <v>O230117330120240217</v>
          </cell>
          <cell r="AL850" t="str">
            <v>Fortalecimiento de la gobernanza territorial, la participación incidente y la atención diferenciada de los grupos étnicos, etarios y sectores sociales desde las prácticas culturales en Bogotá D.C.</v>
          </cell>
          <cell r="AN850">
            <v>23000000</v>
          </cell>
          <cell r="AQ850">
            <v>23000000</v>
          </cell>
          <cell r="AT850">
            <v>5490976</v>
          </cell>
          <cell r="AU850">
            <v>28490976</v>
          </cell>
          <cell r="AV850">
            <v>0</v>
          </cell>
          <cell r="AW850">
            <v>3088</v>
          </cell>
          <cell r="AX850">
            <v>23000000</v>
          </cell>
          <cell r="AY850">
            <v>45958</v>
          </cell>
          <cell r="AZ850">
            <v>1200</v>
          </cell>
          <cell r="BA850">
            <v>23000000</v>
          </cell>
          <cell r="BB850">
            <v>45800</v>
          </cell>
          <cell r="BC850">
            <v>45957</v>
          </cell>
          <cell r="BD850">
            <v>45959</v>
          </cell>
          <cell r="BE850">
            <v>46022</v>
          </cell>
          <cell r="BF850">
            <v>46081</v>
          </cell>
          <cell r="BG850" t="str">
            <v>2 2-Ejecución</v>
          </cell>
          <cell r="BH850" t="str">
            <v>2 MESES</v>
          </cell>
          <cell r="BI850" t="str">
            <v>1 1. Días</v>
          </cell>
          <cell r="BJ850">
            <v>62</v>
          </cell>
          <cell r="BK850">
            <v>60</v>
          </cell>
          <cell r="BL850">
            <v>122</v>
          </cell>
          <cell r="BM850" t="str">
            <v>SUBSECRETARÍA DE GOBERNANZA</v>
          </cell>
          <cell r="BN850" t="str">
            <v>DIRECCIÓN DE ASUNTOS LOCALES Y PARTICIPACIÓN</v>
          </cell>
          <cell r="BO850" t="str">
            <v>Mariana Alvarez Matallana</v>
          </cell>
          <cell r="BP850">
            <v>52805435</v>
          </cell>
          <cell r="BQ850">
            <v>5</v>
          </cell>
          <cell r="BR850" t="str">
            <v>MARIA FERNANDA ORTIZ CARRASCAL</v>
          </cell>
          <cell r="BS850">
            <v>1065591156</v>
          </cell>
          <cell r="BT850" t="str">
            <v>N.A</v>
          </cell>
          <cell r="BU850" t="str">
            <v>N.A</v>
          </cell>
          <cell r="BV850" t="str">
            <v>N.A</v>
          </cell>
          <cell r="BW850" t="str">
            <v>N.A</v>
          </cell>
          <cell r="BX850" t="str">
            <v>NO</v>
          </cell>
          <cell r="BY850" t="str">
            <v>N.A</v>
          </cell>
          <cell r="BZ850" t="str">
            <v>N.A</v>
          </cell>
          <cell r="CA850" t="str">
            <v>N.A</v>
          </cell>
        </row>
        <row r="851">
          <cell r="A851" t="str">
            <v>849</v>
          </cell>
          <cell r="B851" t="str">
            <v>CONTRATO DE PRESTACIÓN DE SERVICIOS PROFESIONALES Y/O APOYO A LA GESTIÓN</v>
          </cell>
          <cell r="C851" t="str">
            <v>SCDPI-21417-01735-25</v>
          </cell>
          <cell r="D851" t="str">
            <v>CONTRATACION DIRECTA</v>
          </cell>
          <cell r="E851" t="str">
            <v>Prestar servicios profesionales a la Secretaría Distrital de Cultura, Recreación y Deporte - Dirección de Transformaciones Culturales implementando los laboratorios de transformación cultural a través de acciones pedagógicas y comportamentales en los entornos priorizados, con base en las metodologías definidas, promoviendo la participación ciudadana, el enfoque diferencial y la generación de aprendizajes sostenibles.</v>
          </cell>
          <cell r="F851" t="str">
            <v>17 17. Contrato de Prestación de Servicios</v>
          </cell>
          <cell r="G851" t="str">
            <v>1 Contratista</v>
          </cell>
          <cell r="H851" t="str">
            <v>1 Natural</v>
          </cell>
          <cell r="I851" t="str">
            <v>2 Privada (1)</v>
          </cell>
          <cell r="J851" t="str">
            <v>4 Persona Natural (2)</v>
          </cell>
          <cell r="K851" t="str">
            <v>31 31-Servicios Profesionales</v>
          </cell>
          <cell r="L851" t="str">
            <v>CO1.PCCNTR.8492630</v>
          </cell>
          <cell r="M851" t="str">
            <v>https://community.secop.gov.co/Public/Tendering/OpportunityDetail/Index?noticeUID=CO1.NTC.9002212&amp;isFromPublicArea=True&amp;isModal=False</v>
          </cell>
          <cell r="N851">
            <v>45954</v>
          </cell>
          <cell r="O851" t="str">
            <v>5 Contratación directa</v>
          </cell>
          <cell r="P851" t="str">
            <v>33 Prestación de Servicios Profesionales y Apoyo (5-8)</v>
          </cell>
          <cell r="Q851" t="str">
            <v>N/A</v>
          </cell>
          <cell r="R851" t="str">
            <v>1 1. Ley 80</v>
          </cell>
          <cell r="S851" t="str">
            <v>6 6: Prestacion de servicios</v>
          </cell>
          <cell r="T851" t="str">
            <v>1 Nacional</v>
          </cell>
          <cell r="U851" t="str">
            <v>3 3. Único Contratista</v>
          </cell>
          <cell r="V851" t="str">
            <v>MARIANA JARAMILLO MORA</v>
          </cell>
          <cell r="W851" t="str">
            <v>F</v>
          </cell>
          <cell r="X851">
            <v>1032474264</v>
          </cell>
          <cell r="Y851">
            <v>9</v>
          </cell>
          <cell r="Z851" t="str">
            <v>CL 45 B 24 61</v>
          </cell>
          <cell r="AA851">
            <v>6014355414</v>
          </cell>
          <cell r="AB851" t="str">
            <v xml:space="preserve">	mariana.jaramillo@mail.scrd.gov.co  	 </v>
          </cell>
          <cell r="AC851" t="str">
            <v>marianajaramillo78@gmail.com</v>
          </cell>
          <cell r="AD851">
            <v>34869</v>
          </cell>
          <cell r="AE851">
            <v>30</v>
          </cell>
          <cell r="AF851" t="str">
            <v>MEXICO - MONTERREY</v>
          </cell>
          <cell r="AG851" t="str">
            <v>Profesional en ciencias humanas, sociales o naturales, licenciaturas, educación, administración, comunicación social, trabajo social, artes o afines.</v>
          </cell>
          <cell r="AH851" t="str">
            <v>BIOLOGIA AMBIENTAL</v>
          </cell>
          <cell r="AI851" t="str">
            <v>1 1. Inversión</v>
          </cell>
          <cell r="AJ851">
            <v>122</v>
          </cell>
          <cell r="AK851" t="str">
            <v>O230117330120240122</v>
          </cell>
          <cell r="AL851" t="str">
            <v>Innovación y cambio cultural para la transformación de comportamientos que promuevan el orgullo por la ciudad de Bogotá D.C.</v>
          </cell>
          <cell r="AN851">
            <v>12292500</v>
          </cell>
          <cell r="AQ851">
            <v>12292500</v>
          </cell>
          <cell r="AU851">
            <v>12292500</v>
          </cell>
          <cell r="AV851">
            <v>4917000</v>
          </cell>
          <cell r="AW851">
            <v>3100</v>
          </cell>
          <cell r="AX851">
            <v>12292500</v>
          </cell>
          <cell r="AY851">
            <v>45959</v>
          </cell>
          <cell r="AZ851">
            <v>1642</v>
          </cell>
          <cell r="BA851">
            <v>14751000</v>
          </cell>
          <cell r="BB851">
            <v>45932</v>
          </cell>
          <cell r="BC851">
            <v>45957</v>
          </cell>
          <cell r="BD851">
            <v>45960</v>
          </cell>
          <cell r="BE851">
            <v>46021</v>
          </cell>
          <cell r="BF851">
            <v>46021</v>
          </cell>
          <cell r="BG851" t="str">
            <v>2 2-Ejecución</v>
          </cell>
          <cell r="BH851" t="str">
            <v>2 MESES Y 15 DIAS</v>
          </cell>
          <cell r="BI851" t="str">
            <v>1 1. Días</v>
          </cell>
          <cell r="BJ851">
            <v>60</v>
          </cell>
          <cell r="BK851">
            <v>0</v>
          </cell>
          <cell r="BL851">
            <v>60</v>
          </cell>
          <cell r="BM851" t="str">
            <v>SUBSECRETARÍA DISTRITAL DE CULTURA CIUDADANA Y GESTIÓN DEL CONOCIMIENTO</v>
          </cell>
          <cell r="BN851" t="str">
            <v>DIRECCION DE TRANSFORMACIONES CULTURALES</v>
          </cell>
          <cell r="BO851" t="str">
            <v>Julian Felipe Duarte Alvarez</v>
          </cell>
          <cell r="BP851">
            <v>1019071928</v>
          </cell>
          <cell r="BQ851">
            <v>3</v>
          </cell>
          <cell r="BR851" t="str">
            <v>N.A</v>
          </cell>
          <cell r="BS851" t="str">
            <v>N.A</v>
          </cell>
          <cell r="BT851" t="str">
            <v>N.A</v>
          </cell>
          <cell r="BU851" t="str">
            <v>N.A</v>
          </cell>
          <cell r="BV851" t="str">
            <v>N.A</v>
          </cell>
          <cell r="BW851" t="str">
            <v>N.A</v>
          </cell>
          <cell r="BX851" t="str">
            <v>N.A</v>
          </cell>
          <cell r="BY851" t="str">
            <v>N.A</v>
          </cell>
          <cell r="BZ851" t="str">
            <v>N.A</v>
          </cell>
          <cell r="CA851" t="str">
            <v>N.A</v>
          </cell>
        </row>
        <row r="852">
          <cell r="A852" t="str">
            <v>850</v>
          </cell>
          <cell r="B852" t="str">
            <v>CONTRATO DE PRESTACIÓN DE SERVICIOS PROFESIONALES Y/O APOYO A LA GESTIÓN</v>
          </cell>
          <cell r="C852" t="str">
            <v>SCDPI-21417-01737-25</v>
          </cell>
          <cell r="D852" t="str">
            <v>CONTRATACION DIRECTA</v>
          </cell>
          <cell r="E852" t="str">
            <v>Prestar servicios profesionales a la Secretaría Distrital de Cultura, Recreación y Deporte - Dirección de Transformaciones
  Culturales implementando los laboratorios de transformación cultural a través de acciones pedagógicas y comportamentales en los
  entornos priorizados, con base en las metodologías definidas, promoviendo la participación ciudadana, el enfoque diferencial y la
  generación de aprendizajes sostenibles</v>
          </cell>
          <cell r="F852" t="str">
            <v>17 17. Contrato de Prestación de Servicios</v>
          </cell>
          <cell r="G852" t="str">
            <v>1 Contratista</v>
          </cell>
          <cell r="H852" t="str">
            <v>1 Natural</v>
          </cell>
          <cell r="I852" t="str">
            <v>2 Privada (1)</v>
          </cell>
          <cell r="J852" t="str">
            <v>4 Persona Natural (2)</v>
          </cell>
          <cell r="K852" t="str">
            <v>31 31-Servicios Profesionales</v>
          </cell>
          <cell r="L852" t="str">
            <v>CO1.PCCNTR.8504535</v>
          </cell>
          <cell r="M852" t="str">
            <v>https://community.secop.gov.co/Public/Tendering/OpportunityDetail/Index?noticeUID=CO1.NTC.9016646&amp;isFromPublicArea=True&amp;isModal=False</v>
          </cell>
          <cell r="N852">
            <v>45957</v>
          </cell>
          <cell r="O852" t="str">
            <v>5 Contratación directa</v>
          </cell>
          <cell r="P852" t="str">
            <v>33 Prestación de Servicios Profesionales y Apoyo (5-8)</v>
          </cell>
          <cell r="Q852" t="str">
            <v>N/A</v>
          </cell>
          <cell r="R852" t="str">
            <v>1 1. Ley 80</v>
          </cell>
          <cell r="S852" t="str">
            <v>6 6: Prestacion de servicios</v>
          </cell>
          <cell r="T852" t="str">
            <v>1 Nacional</v>
          </cell>
          <cell r="U852" t="str">
            <v>3 3. Único Contratista</v>
          </cell>
          <cell r="V852" t="str">
            <v>VANNESA CORTEZ CAMACHO</v>
          </cell>
          <cell r="W852" t="str">
            <v>F</v>
          </cell>
          <cell r="X852">
            <v>1113655789</v>
          </cell>
          <cell r="Y852">
            <v>4</v>
          </cell>
          <cell r="Z852" t="str">
            <v>KR 9 A 60 32</v>
          </cell>
          <cell r="AA852">
            <v>3124279918</v>
          </cell>
          <cell r="AC852" t="str">
            <v>vaneayira@gmail.com</v>
          </cell>
          <cell r="AD852">
            <v>33682</v>
          </cell>
          <cell r="AE852">
            <v>126</v>
          </cell>
          <cell r="AF852" t="str">
            <v>VALLE DEL CAUCA - PALMIRA</v>
          </cell>
          <cell r="AG852" t="str">
            <v>Profesional en ciencias humanas, sociales o naturales, licenciaturas, educación, administración, comunicación social, trabajo social, artes o afines sin experiencia</v>
          </cell>
          <cell r="AH852" t="str">
            <v>ADMINISTRADOR DE EMPRESAS</v>
          </cell>
          <cell r="AI852" t="str">
            <v>1 1. Inversión</v>
          </cell>
          <cell r="AJ852">
            <v>122</v>
          </cell>
          <cell r="AK852" t="str">
            <v>O230117330120240122</v>
          </cell>
          <cell r="AL852" t="str">
            <v>Innovación y cambio cultural para la transformación de comportamientos que promuevan el orgullo por la ciudad de Bogotá D.C.</v>
          </cell>
          <cell r="AN852">
            <v>9834000</v>
          </cell>
          <cell r="AQ852">
            <v>9834000</v>
          </cell>
          <cell r="AU852">
            <v>9834000</v>
          </cell>
          <cell r="AV852">
            <v>4917000</v>
          </cell>
          <cell r="AW852">
            <v>3168</v>
          </cell>
          <cell r="AX852">
            <v>9834000</v>
          </cell>
          <cell r="AY852">
            <v>45960</v>
          </cell>
          <cell r="AZ852">
            <v>1464</v>
          </cell>
          <cell r="BA852">
            <v>14751000</v>
          </cell>
          <cell r="BB852">
            <v>45932</v>
          </cell>
          <cell r="BC852">
            <v>45959</v>
          </cell>
          <cell r="BD852">
            <v>45974</v>
          </cell>
          <cell r="BE852">
            <v>46021</v>
          </cell>
          <cell r="BF852">
            <v>46021</v>
          </cell>
          <cell r="BG852" t="str">
            <v>2 2-Ejecución</v>
          </cell>
          <cell r="BH852" t="str">
            <v>2 MESES Y 15 DIAS</v>
          </cell>
          <cell r="BI852" t="str">
            <v>1 1. Días</v>
          </cell>
          <cell r="BJ852">
            <v>47</v>
          </cell>
          <cell r="BK852">
            <v>0</v>
          </cell>
          <cell r="BL852">
            <v>47</v>
          </cell>
          <cell r="BM852" t="str">
            <v>SUBSECRETARÍA DISTRITAL DE CULTURA CIUDADANA Y GESTIÓN DEL CONOCIMIENTO</v>
          </cell>
          <cell r="BN852" t="str">
            <v>DIRECCION DE TRANSFORMACIONES CULTURALES</v>
          </cell>
          <cell r="BO852" t="str">
            <v>Mariana Alvarez Matallana</v>
          </cell>
          <cell r="BP852">
            <v>52805435</v>
          </cell>
          <cell r="BQ852">
            <v>5</v>
          </cell>
          <cell r="BR852" t="str">
            <v>N.A</v>
          </cell>
          <cell r="BS852" t="str">
            <v>N.A</v>
          </cell>
          <cell r="BT852" t="str">
            <v>N.A</v>
          </cell>
          <cell r="BU852" t="str">
            <v>N.A</v>
          </cell>
          <cell r="BV852" t="str">
            <v>N.A</v>
          </cell>
          <cell r="BW852" t="str">
            <v>N.A</v>
          </cell>
          <cell r="BX852" t="str">
            <v>N.A</v>
          </cell>
          <cell r="BY852" t="str">
            <v>N.A</v>
          </cell>
          <cell r="BZ852" t="str">
            <v>N.A</v>
          </cell>
          <cell r="CA852" t="str">
            <v>N.A</v>
          </cell>
        </row>
        <row r="853">
          <cell r="A853" t="str">
            <v>851</v>
          </cell>
          <cell r="B853" t="str">
            <v>COMPRAVENTA</v>
          </cell>
          <cell r="C853" t="str">
            <v>SCRD-MIC-45-2025</v>
          </cell>
          <cell r="D853" t="str">
            <v>MÍNIMA CUANTÍA</v>
          </cell>
          <cell r="E853" t="str">
            <v>Renovación del servicio de escaneo de vulnerabilidades para la Secretaría Distrital de Cultura Recreación y Deporte</v>
          </cell>
          <cell r="F853" t="str">
            <v>8 8. Compraventa</v>
          </cell>
          <cell r="G853" t="str">
            <v>1 Contratista</v>
          </cell>
          <cell r="H853" t="str">
            <v>2 Jurídica</v>
          </cell>
          <cell r="I853" t="str">
            <v>2 Privada (1)</v>
          </cell>
          <cell r="J853" t="str">
            <v>3 Privadas (2)</v>
          </cell>
          <cell r="K853" t="str">
            <v>121 121-Compraventa (Bienes Muebles)</v>
          </cell>
          <cell r="L853" t="str">
            <v>CO1.PCCNTR.8508760</v>
          </cell>
          <cell r="M853" t="str">
            <v>https://community.secop.gov.co/Public/Tendering/OpportunityDetail/Index?noticeUID=CO1.NTC.8890315&amp;isFromPublicArea=True&amp;isModal=False</v>
          </cell>
          <cell r="N853">
            <v>45933</v>
          </cell>
          <cell r="O853" t="str">
            <v>4 Mínima cuantía</v>
          </cell>
          <cell r="P853" t="str">
            <v>30 Porcentaje Mínima Cuantía (4)</v>
          </cell>
          <cell r="Q853" t="str">
            <v>N/A</v>
          </cell>
          <cell r="R853" t="str">
            <v>1 1. Ley 80</v>
          </cell>
          <cell r="S853" t="str">
            <v>3 3: Tecnologia</v>
          </cell>
          <cell r="T853" t="str">
            <v>1 Nacional</v>
          </cell>
          <cell r="U853" t="str">
            <v>3 3. Único Contratista</v>
          </cell>
          <cell r="V853" t="str">
            <v>P C MICROS S.A.S.</v>
          </cell>
          <cell r="W853" t="str">
            <v>N.A</v>
          </cell>
          <cell r="X853">
            <v>860403052</v>
          </cell>
          <cell r="Y853">
            <v>3</v>
          </cell>
          <cell r="Z853" t="str">
            <v>CALLE 41 No. 26 B 26</v>
          </cell>
          <cell r="AA853">
            <v>3690480</v>
          </cell>
          <cell r="AB853" t="str">
            <v>jaimeA.santamaria@pcm-ti.com</v>
          </cell>
          <cell r="AC853" t="str">
            <v>jaimeA.santamaria@pcm-ti.com</v>
          </cell>
          <cell r="AD853" t="str">
            <v>N.A</v>
          </cell>
          <cell r="AE853" t="str">
            <v>N.A</v>
          </cell>
          <cell r="AF853" t="str">
            <v>N.A</v>
          </cell>
          <cell r="AG853" t="str">
            <v>N.A</v>
          </cell>
          <cell r="AH853" t="str">
            <v>N.A</v>
          </cell>
          <cell r="AI853" t="str">
            <v>1 1. Inversión</v>
          </cell>
          <cell r="AJ853">
            <v>3390</v>
          </cell>
          <cell r="AK853" t="str">
            <v>O21202020070373390</v>
          </cell>
          <cell r="AL853" t="str">
            <v>Derechos de uso de otros productos de propiedad intelectual</v>
          </cell>
          <cell r="AN853">
            <v>44800000</v>
          </cell>
          <cell r="AQ853">
            <v>44800000</v>
          </cell>
          <cell r="AU853">
            <v>44800000</v>
          </cell>
          <cell r="AV853">
            <v>0</v>
          </cell>
          <cell r="AW853">
            <v>3120</v>
          </cell>
          <cell r="AX853">
            <v>44800000</v>
          </cell>
          <cell r="AY853">
            <v>45960</v>
          </cell>
          <cell r="AZ853">
            <v>1555</v>
          </cell>
          <cell r="BA853">
            <v>60000000</v>
          </cell>
          <cell r="BB853">
            <v>45909</v>
          </cell>
          <cell r="BC853">
            <v>45959</v>
          </cell>
          <cell r="BD853">
            <v>45966</v>
          </cell>
          <cell r="BE853">
            <v>45986</v>
          </cell>
          <cell r="BF853">
            <v>45986</v>
          </cell>
          <cell r="BH853" t="str">
            <v>20 DIAS</v>
          </cell>
          <cell r="BI853" t="str">
            <v>1 1. Días</v>
          </cell>
          <cell r="BJ853">
            <v>20</v>
          </cell>
          <cell r="BK853">
            <v>0</v>
          </cell>
          <cell r="BL853">
            <v>20</v>
          </cell>
          <cell r="BM853" t="str">
            <v>DIRECCIÓN DE GESTIÓN CORPORATIVA Y RELACIÓN CON EL CIUDADANO</v>
          </cell>
          <cell r="BN853" t="str">
            <v>OFICINA DE TECNOLOGÍAS DE LA INFORMACIÓN</v>
          </cell>
          <cell r="BO853" t="str">
            <v>Fabio Fernando Sánchez Sánchez</v>
          </cell>
          <cell r="BP853">
            <v>19495495</v>
          </cell>
          <cell r="BQ853">
            <v>5</v>
          </cell>
          <cell r="BR853" t="str">
            <v>Jaime Santamaria Sanchez</v>
          </cell>
          <cell r="BS853">
            <v>19092812</v>
          </cell>
          <cell r="BT853" t="str">
            <v>N.A</v>
          </cell>
          <cell r="BU853" t="str">
            <v>PEQUEÑA</v>
          </cell>
          <cell r="BV853">
            <v>25</v>
          </cell>
          <cell r="BW853" t="str">
            <v>N.A</v>
          </cell>
          <cell r="BX853" t="str">
            <v>NO</v>
          </cell>
          <cell r="BY853" t="str">
            <v>N.A</v>
          </cell>
          <cell r="BZ853" t="str">
            <v>N.A</v>
          </cell>
          <cell r="CA853" t="str">
            <v>N.A</v>
          </cell>
        </row>
        <row r="854">
          <cell r="A854" t="str">
            <v>852</v>
          </cell>
          <cell r="B854" t="str">
            <v>CONTRATO DE PRESTACIÓN DE SERVICIOS PROFESIONALES Y/O APOYO A LA GESTIÓN</v>
          </cell>
          <cell r="C854" t="str">
            <v>SCDPI-240-02058-25</v>
          </cell>
          <cell r="D854" t="str">
            <v>CONTRATACION DIRECTA</v>
          </cell>
          <cell r="E854" t="str">
            <v>Prestar servicios profesionales a la Secretaría de Cultura, Recreación y Deporte - Dirección de Economía, Estudios y Política, en actividades relacionadas con el control administrativo y financiero de la Dirección, en el marco del Proyecto de Inversión a su cargo, mediante la verificación de información presupuestal.</v>
          </cell>
          <cell r="F854" t="str">
            <v>17 17. Contrato de Prestación de Servicios</v>
          </cell>
          <cell r="G854" t="str">
            <v>1 Contratista</v>
          </cell>
          <cell r="H854" t="str">
            <v>1 Natural</v>
          </cell>
          <cell r="I854" t="str">
            <v>2 Privada (1)</v>
          </cell>
          <cell r="J854" t="str">
            <v>4 Persona Natural (2)</v>
          </cell>
          <cell r="K854" t="str">
            <v>31 31-Servicios Profesionales</v>
          </cell>
          <cell r="L854" t="str">
            <v>CO1.PCCNTR.8506403</v>
          </cell>
          <cell r="M854" t="str">
            <v>https://community.secop.gov.co/Public/Tendering/OpportunityDetail/Index?noticeUID=CO1.NTC.9016931&amp;isFromPublicArea=True&amp;isModal=False</v>
          </cell>
          <cell r="N854">
            <v>45957</v>
          </cell>
          <cell r="O854" t="str">
            <v>5 Contratación directa</v>
          </cell>
          <cell r="P854" t="str">
            <v>33 Prestación de Servicios Profesionales y Apoyo (5-8)</v>
          </cell>
          <cell r="Q854" t="str">
            <v>N/A</v>
          </cell>
          <cell r="R854" t="str">
            <v>1 1. Ley 80</v>
          </cell>
          <cell r="S854" t="str">
            <v>6 6: Prestacion de servicios</v>
          </cell>
          <cell r="T854" t="str">
            <v>1 Nacional</v>
          </cell>
          <cell r="U854" t="str">
            <v>3 3. Único Contratista</v>
          </cell>
          <cell r="V854" t="str">
            <v>ANGELA MARIA CORONADO CALDAS</v>
          </cell>
          <cell r="W854" t="str">
            <v>F</v>
          </cell>
          <cell r="X854">
            <v>1032419711</v>
          </cell>
          <cell r="Y854">
            <v>6</v>
          </cell>
          <cell r="Z854" t="str">
            <v>Transversal 94 # 22i-20 T. 10 Apto 604</v>
          </cell>
          <cell r="AA854">
            <v>6349614</v>
          </cell>
          <cell r="AB854" t="str">
            <v>angela.coronado@scrd.gov.co</v>
          </cell>
          <cell r="AC854" t="str">
            <v>angelacoronado2@gmail.com</v>
          </cell>
          <cell r="AD854">
            <v>32340</v>
          </cell>
          <cell r="AE854">
            <v>37</v>
          </cell>
          <cell r="AF854" t="str">
            <v>CUNDINAMARCA - BOGOTA</v>
          </cell>
          <cell r="AG854" t="str">
            <v>Profesional en contaduría pública, administración de empresas, administración pública, ingeniería industrial o afines con especialización y Cuatro (4) años de experiencia profesional</v>
          </cell>
          <cell r="AH854" t="str">
            <v>ADMINISTRADOR DE EMPRESAS</v>
          </cell>
          <cell r="AI854" t="str">
            <v>1 1. Inversión</v>
          </cell>
          <cell r="AJ854">
            <v>144</v>
          </cell>
          <cell r="AK854" t="str">
            <v>O230117330120240144</v>
          </cell>
          <cell r="AL854" t="str">
            <v>Fortalecimiento de la sostenibilidad económica del sector cultural y creativo, a través de la implementación de programas que permitan aumentar crecimiento y competitividad, en Bogotá D.C.</v>
          </cell>
          <cell r="AN854">
            <v>24300000</v>
          </cell>
          <cell r="AQ854">
            <v>24300000</v>
          </cell>
          <cell r="AU854">
            <v>24300000</v>
          </cell>
          <cell r="AV854">
            <v>9720000</v>
          </cell>
          <cell r="AW854">
            <v>3229</v>
          </cell>
          <cell r="AX854">
            <v>24300000</v>
          </cell>
          <cell r="AY854">
            <v>45965</v>
          </cell>
          <cell r="AZ854">
            <v>1796</v>
          </cell>
          <cell r="BA854">
            <v>24300000</v>
          </cell>
          <cell r="BB854">
            <v>45951</v>
          </cell>
          <cell r="BC854">
            <v>45965</v>
          </cell>
          <cell r="BD854">
            <v>45966</v>
          </cell>
          <cell r="BE854">
            <v>46037</v>
          </cell>
          <cell r="BF854">
            <v>46037</v>
          </cell>
          <cell r="BG854" t="str">
            <v>2 2-Ejecución</v>
          </cell>
          <cell r="BH854" t="str">
            <v>2 MESES Y 15 DIAS</v>
          </cell>
          <cell r="BI854" t="str">
            <v>1 1. Días</v>
          </cell>
          <cell r="BJ854">
            <v>70</v>
          </cell>
          <cell r="BK854">
            <v>0</v>
          </cell>
          <cell r="BL854">
            <v>70</v>
          </cell>
          <cell r="BM854" t="str">
            <v>SUBSECRETARÍA DE GOBERNANZA</v>
          </cell>
          <cell r="BN854" t="str">
            <v>DIRECCIÓN DE ECONOMÍA ESTUDIOS Y POLÍTICA</v>
          </cell>
          <cell r="BO854" t="str">
            <v>Mario Arturo Suárez Mendoza</v>
          </cell>
          <cell r="BP854">
            <v>1032365716</v>
          </cell>
          <cell r="BQ854">
            <v>9</v>
          </cell>
          <cell r="BR854" t="str">
            <v>N.A</v>
          </cell>
          <cell r="BS854" t="str">
            <v>N.A</v>
          </cell>
          <cell r="BT854" t="str">
            <v>N.A</v>
          </cell>
          <cell r="BU854" t="str">
            <v>N.A</v>
          </cell>
          <cell r="BV854" t="str">
            <v>N.A</v>
          </cell>
          <cell r="BW854" t="str">
            <v>N.A</v>
          </cell>
          <cell r="BX854" t="str">
            <v>N.A</v>
          </cell>
          <cell r="BY854" t="str">
            <v>N.A</v>
          </cell>
          <cell r="BZ854" t="str">
            <v>N.A</v>
          </cell>
          <cell r="CA854" t="str">
            <v>N.A</v>
          </cell>
        </row>
        <row r="855">
          <cell r="A855" t="str">
            <v>853</v>
          </cell>
          <cell r="B855" t="str">
            <v>CONTRATO DE PRESTACIÓN DE SERVICIOS PROFESIONALES Y/O APOYO A LA GESTIÓN</v>
          </cell>
          <cell r="C855" t="str">
            <v>SCDPI-21420-02028-25</v>
          </cell>
          <cell r="D855" t="str">
            <v>CONTRATACION DIRECTA</v>
          </cell>
          <cell r="E855" t="str">
            <v>Prestar servicios profesionales a la Secretaría de Cultura, Recreación y Deporte -Dirección de Gestión Corporativa y de Relación con el Ciudadano - Grupo Interno de Trabajo de Gestión de Servicios Administrativos como apoyo a la supervisión, brindando acompañamiento en la gestión, proyección y seguimiento administrativo, presupuestal y operativo de los contratos que le sean asignados</v>
          </cell>
          <cell r="F855" t="str">
            <v>17 17. Contrato de Prestación de Servicios</v>
          </cell>
          <cell r="G855" t="str">
            <v>1 Contratista</v>
          </cell>
          <cell r="H855" t="str">
            <v>1 Natural</v>
          </cell>
          <cell r="I855" t="str">
            <v>2 Privada (1)</v>
          </cell>
          <cell r="J855" t="str">
            <v>4 Persona Natural (2)</v>
          </cell>
          <cell r="K855" t="str">
            <v>31 31-Servicios Profesionales</v>
          </cell>
          <cell r="L855" t="str">
            <v>CO1.PCCNTR.8519409</v>
          </cell>
          <cell r="M855" t="str">
            <v>https://community.secop.gov.co/Public/Tendering/OpportunityDetail/Index?noticeUID=CO1.NTC.9034405&amp;isFromPublicArea=True&amp;isModal=False</v>
          </cell>
          <cell r="N855">
            <v>45960</v>
          </cell>
          <cell r="O855" t="str">
            <v>5 Contratación directa</v>
          </cell>
          <cell r="P855" t="str">
            <v>33 Prestación de Servicios Profesionales y Apoyo (5-8)</v>
          </cell>
          <cell r="Q855" t="str">
            <v>N/A</v>
          </cell>
          <cell r="R855" t="str">
            <v>1 1. Ley 80</v>
          </cell>
          <cell r="S855" t="str">
            <v>6 6: Prestacion de servicios</v>
          </cell>
          <cell r="T855" t="str">
            <v>1 Nacional</v>
          </cell>
          <cell r="U855" t="str">
            <v>3 3. Único Contratista</v>
          </cell>
          <cell r="V855" t="str">
            <v>NATALIA DEL PILAR BARON GOMEZ</v>
          </cell>
          <cell r="W855" t="str">
            <v>F</v>
          </cell>
          <cell r="X855">
            <v>1102359967</v>
          </cell>
          <cell r="Y855">
            <v>1</v>
          </cell>
          <cell r="Z855" t="str">
            <v>CL 54 A 14 75</v>
          </cell>
          <cell r="AA855">
            <v>3005002509</v>
          </cell>
          <cell r="AB855" t="str">
            <v>natalia.baron@scrd.gov.co</v>
          </cell>
          <cell r="AC855" t="str">
            <v>natisbg@hotmail.com</v>
          </cell>
          <cell r="AD855">
            <v>32397</v>
          </cell>
          <cell r="AE855">
            <v>37</v>
          </cell>
          <cell r="AF855" t="str">
            <v>SANTANDER - BUCARAMANGA</v>
          </cell>
          <cell r="AG855" t="str">
            <v>Profesional en ingeniería industrial o administración de empresas o áreas afines, con experiencia profesional no inferior a cuatro años</v>
          </cell>
          <cell r="AH855" t="str">
            <v>ADMINISTRADOR DE EMPRESAS</v>
          </cell>
          <cell r="AI855" t="str">
            <v>1 1. Inversión</v>
          </cell>
          <cell r="AJ855">
            <v>163</v>
          </cell>
          <cell r="AK855" t="str">
            <v>O230117459920240163</v>
          </cell>
          <cell r="AL855" t="str">
            <v>Fortalecimiento Institucional para una Gobernanza Pública Confiable en Bogotá D.C.</v>
          </cell>
          <cell r="AN855">
            <v>15429900</v>
          </cell>
          <cell r="AQ855">
            <v>15429900</v>
          </cell>
          <cell r="AU855">
            <v>15429900</v>
          </cell>
          <cell r="AV855">
            <v>8121000</v>
          </cell>
          <cell r="AW855">
            <v>3173</v>
          </cell>
          <cell r="AX855">
            <v>15429900</v>
          </cell>
          <cell r="AY855">
            <v>45961</v>
          </cell>
          <cell r="AZ855">
            <v>1830</v>
          </cell>
          <cell r="BA855">
            <v>15429900</v>
          </cell>
          <cell r="BB855">
            <v>45952</v>
          </cell>
          <cell r="BC855">
            <v>45960</v>
          </cell>
          <cell r="BD855">
            <v>45966</v>
          </cell>
          <cell r="BE855">
            <v>46021</v>
          </cell>
          <cell r="BF855">
            <v>46021</v>
          </cell>
          <cell r="BG855" t="str">
            <v>2 2-Ejecución</v>
          </cell>
          <cell r="BH855" t="str">
            <v>1 MES Y 27 DIAS</v>
          </cell>
          <cell r="BI855" t="str">
            <v>1 1. Días</v>
          </cell>
          <cell r="BJ855">
            <v>55</v>
          </cell>
          <cell r="BK855">
            <v>0</v>
          </cell>
          <cell r="BL855">
            <v>55</v>
          </cell>
          <cell r="BM855" t="str">
            <v>DIRECCIÓN DE GESTIÓN CORPORATIVA Y RELACIÓN CON EL CIUDADANO</v>
          </cell>
          <cell r="BN855" t="str">
            <v>GRUPO INTERNO DE TRABAJO DE SERVICIOS ADMINISTRATIVOS</v>
          </cell>
          <cell r="BO855" t="str">
            <v>Paola Andrea Ramirez Gutierrez</v>
          </cell>
          <cell r="BP855">
            <v>52478000</v>
          </cell>
          <cell r="BQ855">
            <v>1</v>
          </cell>
          <cell r="BR855" t="str">
            <v>N.A</v>
          </cell>
          <cell r="BS855" t="str">
            <v>N.A</v>
          </cell>
          <cell r="BT855" t="str">
            <v>N.A</v>
          </cell>
          <cell r="BU855" t="str">
            <v>N.A</v>
          </cell>
          <cell r="BV855" t="str">
            <v>N.A</v>
          </cell>
          <cell r="BW855" t="str">
            <v>N.A</v>
          </cell>
          <cell r="BX855" t="str">
            <v>N.A</v>
          </cell>
          <cell r="BY855" t="str">
            <v>N.A</v>
          </cell>
          <cell r="BZ855" t="str">
            <v>N.A</v>
          </cell>
          <cell r="CA855" t="str">
            <v>N.A</v>
          </cell>
        </row>
        <row r="856">
          <cell r="A856" t="str">
            <v>854</v>
          </cell>
          <cell r="B856" t="str">
            <v>CONTRATO DE PRESTACIÓN DE SERVICIOS PROFESIONALES Y/O APOYO A LA GESTIÓN</v>
          </cell>
          <cell r="C856" t="str">
            <v>SCDPI-220-01874-25</v>
          </cell>
          <cell r="D856" t="str">
            <v>CONTRATACION DIRECTA</v>
          </cell>
          <cell r="E856" t="str">
            <v>Prestar servicios profesionales a la Secretaría de Cultura, Recreación y Deporte - Subsecretaría de Gobernanza - Dirección de Fomento, en actividades asociadas al programa Más Cultura Local, así como a las etapas precontractual, contractual y
  poscontractual y de orden transversal, acorde con los procesos y procedimientos definidos en la entidad.</v>
          </cell>
          <cell r="F856" t="str">
            <v>17 17. Contrato de Prestación de Servicios</v>
          </cell>
          <cell r="G856" t="str">
            <v>1 Contratista</v>
          </cell>
          <cell r="H856" t="str">
            <v>1 Natural</v>
          </cell>
          <cell r="I856" t="str">
            <v>2 Privada (1)</v>
          </cell>
          <cell r="J856" t="str">
            <v>4 Persona Natural (2)</v>
          </cell>
          <cell r="K856" t="str">
            <v>31 31-Servicios Profesionales</v>
          </cell>
          <cell r="L856" t="str">
            <v>CO1.PCCNTR.8519394</v>
          </cell>
          <cell r="M856" t="str">
            <v>https://community.secop.gov.co/Public/Tendering/OpportunityDetail/Index?noticeUID=CO1.NTC.9027786&amp;isFromPublicArea=True&amp;isModal=False</v>
          </cell>
          <cell r="N856">
            <v>45959</v>
          </cell>
          <cell r="O856" t="str">
            <v>5 Contratación directa</v>
          </cell>
          <cell r="P856" t="str">
            <v>33 Prestación de Servicios Profesionales y Apoyo (5-8)</v>
          </cell>
          <cell r="Q856" t="str">
            <v>N/A</v>
          </cell>
          <cell r="R856" t="str">
            <v>1 1. Ley 80</v>
          </cell>
          <cell r="S856" t="str">
            <v>6 6: Prestacion de servicios</v>
          </cell>
          <cell r="T856" t="str">
            <v>1 Nacional</v>
          </cell>
          <cell r="U856" t="str">
            <v>3 3. Único Contratista</v>
          </cell>
          <cell r="V856" t="str">
            <v>LADY XIOMARA PINEDA TORRES</v>
          </cell>
          <cell r="W856" t="str">
            <v>F</v>
          </cell>
          <cell r="X856">
            <v>1015427392</v>
          </cell>
          <cell r="Y856">
            <v>1</v>
          </cell>
          <cell r="Z856" t="str">
            <v>BOGOTA</v>
          </cell>
          <cell r="AA856">
            <v>3042914408</v>
          </cell>
          <cell r="AB856" t="str">
            <v>lady.pineda@scrd.gov.co </v>
          </cell>
          <cell r="AC856" t="str">
            <v>xiomarapt@hotmail.com</v>
          </cell>
          <cell r="AF856" t="str">
            <v>CUNDINAMARCA - BOGOTA</v>
          </cell>
          <cell r="AG856" t="str">
            <v>Profesional en derecho con 4 años de experiencia profesional.</v>
          </cell>
          <cell r="AH856" t="str">
            <v>ABOGADO</v>
          </cell>
          <cell r="AI856" t="str">
            <v>1 1. Inversión</v>
          </cell>
          <cell r="AJ856">
            <v>152</v>
          </cell>
          <cell r="AK856" t="str">
            <v>O230117330120240152</v>
          </cell>
          <cell r="AL856" t="str">
            <v>Fortalecimiento del Fomento para el Desarrollo de Procesos Culturales Sostenibles en Bogotá D.C.</v>
          </cell>
          <cell r="AN856">
            <v>24363000</v>
          </cell>
          <cell r="AQ856">
            <v>24363000</v>
          </cell>
          <cell r="AU856">
            <v>24363000</v>
          </cell>
          <cell r="AV856">
            <v>8121000</v>
          </cell>
          <cell r="AW856">
            <v>3268</v>
          </cell>
          <cell r="AX856">
            <v>24363000</v>
          </cell>
          <cell r="AY856">
            <v>45967</v>
          </cell>
          <cell r="AZ856">
            <v>1719</v>
          </cell>
          <cell r="BA856">
            <v>24363000</v>
          </cell>
          <cell r="BB856">
            <v>45947</v>
          </cell>
          <cell r="BC856">
            <v>45965</v>
          </cell>
          <cell r="BD856">
            <v>45968</v>
          </cell>
          <cell r="BE856">
            <v>46037</v>
          </cell>
          <cell r="BF856">
            <v>46037</v>
          </cell>
          <cell r="BG856" t="str">
            <v>2 2-Ejecución</v>
          </cell>
          <cell r="BH856" t="str">
            <v>3 MESES</v>
          </cell>
          <cell r="BI856" t="str">
            <v>1 1. Días</v>
          </cell>
          <cell r="BJ856">
            <v>68</v>
          </cell>
          <cell r="BK856">
            <v>0</v>
          </cell>
          <cell r="BL856">
            <v>68</v>
          </cell>
          <cell r="BM856" t="str">
            <v>SUBSECRETARÍA DE GOBERNANZA</v>
          </cell>
          <cell r="BN856" t="str">
            <v>DIRECCIÓN DE FOMENTO</v>
          </cell>
          <cell r="BO856" t="str">
            <v>Juan Diego Jaramillo Morales</v>
          </cell>
          <cell r="BP856">
            <v>8357126</v>
          </cell>
          <cell r="BQ856">
            <v>1</v>
          </cell>
          <cell r="BR856" t="str">
            <v>N.A</v>
          </cell>
          <cell r="BS856" t="str">
            <v>N.A</v>
          </cell>
          <cell r="BT856" t="str">
            <v>N.A</v>
          </cell>
          <cell r="BU856" t="str">
            <v>N.A</v>
          </cell>
          <cell r="BV856" t="str">
            <v>N.A</v>
          </cell>
          <cell r="BW856" t="str">
            <v>N.A</v>
          </cell>
          <cell r="BX856" t="str">
            <v>N.A</v>
          </cell>
          <cell r="BY856" t="str">
            <v>N.A</v>
          </cell>
          <cell r="BZ856" t="str">
            <v>N.A</v>
          </cell>
          <cell r="CA856" t="str">
            <v>N.A</v>
          </cell>
        </row>
        <row r="857">
          <cell r="A857" t="str">
            <v>855</v>
          </cell>
          <cell r="B857" t="str">
            <v>CONTRATO DE PRESTACIÓN DE SERVICIOS PROFESIONALES Y/O APOYO A LA GESTIÓN</v>
          </cell>
          <cell r="C857" t="str">
            <v>SCDPI-220-01875-25</v>
          </cell>
          <cell r="D857" t="str">
            <v>CONTRATACION DIRECTA</v>
          </cell>
          <cell r="E857" t="str">
            <v>Prestar los servicios profesionales a la Secretaría de Cultura, Recreación y Deporte- Dirección de Fomento, para articular e implementar la estrategia de desarrollo y seguimiento técnico, metodológico, administrativo y territorial de las iniciativas priorizadas y de ganadores del programa Más Cultura Local en sus versiones vigentes.</v>
          </cell>
          <cell r="F857" t="str">
            <v>17 17. Contrato de Prestación de Servicios</v>
          </cell>
          <cell r="G857" t="str">
            <v>1 Contratista</v>
          </cell>
          <cell r="H857" t="str">
            <v>1 Natural</v>
          </cell>
          <cell r="I857" t="str">
            <v>2 Privada (1)</v>
          </cell>
          <cell r="J857" t="str">
            <v>4 Persona Natural (2)</v>
          </cell>
          <cell r="K857" t="str">
            <v>31 31-Servicios Profesionales</v>
          </cell>
          <cell r="L857" t="str">
            <v>CO1.PCCNTR.8523385</v>
          </cell>
          <cell r="M857" t="str">
            <v>https://community.secop.gov.co/Public/Tendering/OpportunityDetail/Index?noticeUID=CO1.NTC.9027591&amp;isFromPublicArea=True&amp;isModal=False</v>
          </cell>
          <cell r="N857">
            <v>45959</v>
          </cell>
          <cell r="O857" t="str">
            <v>5 Contratación directa</v>
          </cell>
          <cell r="P857" t="str">
            <v>33 Prestación de Servicios Profesionales y Apoyo (5-8)</v>
          </cell>
          <cell r="Q857" t="str">
            <v>N/A</v>
          </cell>
          <cell r="R857" t="str">
            <v>1 1. Ley 80</v>
          </cell>
          <cell r="S857" t="str">
            <v>6 6: Prestacion de servicios</v>
          </cell>
          <cell r="T857" t="str">
            <v>1 Nacional</v>
          </cell>
          <cell r="U857" t="str">
            <v>3 3. Único Contratista</v>
          </cell>
          <cell r="V857" t="str">
            <v>CAROLINA PRECIADO GONZALEZ</v>
          </cell>
          <cell r="W857" t="str">
            <v>F</v>
          </cell>
          <cell r="X857">
            <v>1024517117</v>
          </cell>
          <cell r="Y857">
            <v>1</v>
          </cell>
          <cell r="Z857" t="str">
            <v>CALLE 116A # 71B -29</v>
          </cell>
          <cell r="AA857">
            <v>3228575286</v>
          </cell>
          <cell r="AB857" t="str">
            <v>carolina.preciado@scrd.gov.co </v>
          </cell>
          <cell r="AC857" t="str">
            <v>carolinapreciado11@gmail.com</v>
          </cell>
          <cell r="AF857" t="str">
            <v>CUNDINAMARCA - BOGOTA</v>
          </cell>
          <cell r="AG857" t="str">
            <v>Profesional en Ciencias Sociales y Humanas, Bellas Artes, Economía, Administración, Contaduría o Afines con Especialización en áreas relacionadas y Cuatro (4) años de experiencia Profesional.</v>
          </cell>
          <cell r="AH857" t="str">
            <v>ECONOMISTA</v>
          </cell>
          <cell r="AI857" t="str">
            <v>1 1. Inversión</v>
          </cell>
          <cell r="AJ857">
            <v>152</v>
          </cell>
          <cell r="AK857" t="str">
            <v>O230117330120240152</v>
          </cell>
          <cell r="AL857" t="str">
            <v>Fortalecimiento del Fomento para el Desarrollo de Procesos Culturales Sostenibles en Bogotá D.C.</v>
          </cell>
          <cell r="AN857">
            <v>29160000</v>
          </cell>
          <cell r="AQ857">
            <v>29160000</v>
          </cell>
          <cell r="AU857">
            <v>29160000</v>
          </cell>
          <cell r="AV857">
            <v>9720000</v>
          </cell>
          <cell r="AW857">
            <v>3273</v>
          </cell>
          <cell r="AX857">
            <v>29160000</v>
          </cell>
          <cell r="AY857">
            <v>45967</v>
          </cell>
          <cell r="AZ857">
            <v>1720</v>
          </cell>
          <cell r="BA857">
            <v>29160000</v>
          </cell>
          <cell r="BB857">
            <v>45947</v>
          </cell>
          <cell r="BC857">
            <v>45965</v>
          </cell>
          <cell r="BD857">
            <v>45968</v>
          </cell>
          <cell r="BE857">
            <v>46037</v>
          </cell>
          <cell r="BF857">
            <v>46037</v>
          </cell>
          <cell r="BG857" t="str">
            <v>2 2-Ejecución</v>
          </cell>
          <cell r="BH857" t="str">
            <v>3 MESES</v>
          </cell>
          <cell r="BI857" t="str">
            <v>1 1. Días</v>
          </cell>
          <cell r="BJ857">
            <v>68</v>
          </cell>
          <cell r="BK857">
            <v>0</v>
          </cell>
          <cell r="BL857">
            <v>68</v>
          </cell>
          <cell r="BM857" t="str">
            <v>SUBSECRETARÍA DE GOBERNANZA</v>
          </cell>
          <cell r="BN857" t="str">
            <v>DIRECCIÓN DE FOMENTO</v>
          </cell>
          <cell r="BO857" t="str">
            <v>Juan Diego Jaramillo Morales</v>
          </cell>
          <cell r="BP857">
            <v>8357126</v>
          </cell>
          <cell r="BQ857">
            <v>1</v>
          </cell>
          <cell r="BR857" t="str">
            <v>N.A</v>
          </cell>
          <cell r="BS857" t="str">
            <v>N.A</v>
          </cell>
          <cell r="BT857" t="str">
            <v>N.A</v>
          </cell>
          <cell r="BU857" t="str">
            <v>N.A</v>
          </cell>
          <cell r="BV857" t="str">
            <v>N.A</v>
          </cell>
          <cell r="BW857" t="str">
            <v>N.A</v>
          </cell>
          <cell r="BX857" t="str">
            <v>N.A</v>
          </cell>
          <cell r="BY857" t="str">
            <v>N.A</v>
          </cell>
          <cell r="BZ857" t="str">
            <v>N.A</v>
          </cell>
          <cell r="CA857" t="str">
            <v>N.A</v>
          </cell>
        </row>
        <row r="858">
          <cell r="A858" t="str">
            <v>856</v>
          </cell>
          <cell r="B858" t="str">
            <v>CONTRATO DE PRESTACIÓN DE SERVICIOS PROFESIONALES Y/O APOYO A LA GESTIÓN</v>
          </cell>
          <cell r="C858" t="str">
            <v>SCDPI-21420-01830-25</v>
          </cell>
          <cell r="D858" t="str">
            <v>CONTRATACION DIRECTA</v>
          </cell>
          <cell r="E858" t="str">
            <v>Prestar servicios de apoyo a la gestión a la Secretaría de Cultura, Recreación y Deporte – Dirección de Gestión Corporativa y Relación con el Ciudadano - Grupo Interno de Trabajo de Gestión de Servicios Administrativos, para el desarrollo de actividades de clasificación, organización y descripción documental de los archivos de la entidad.</v>
          </cell>
          <cell r="F858" t="str">
            <v>17 17. Contrato de Prestación de Servicios</v>
          </cell>
          <cell r="G858" t="str">
            <v>1 Contratista</v>
          </cell>
          <cell r="H858" t="str">
            <v>1 Natural</v>
          </cell>
          <cell r="I858" t="str">
            <v>2 Privada (1)</v>
          </cell>
          <cell r="J858" t="str">
            <v>4 Persona Natural (2)</v>
          </cell>
          <cell r="K858" t="str">
            <v>33 33-Servicios Apoyo a la Gestion de la Entidad (servicios administrativos)</v>
          </cell>
          <cell r="L858" t="str">
            <v>CO1.PCCNTR.8527791</v>
          </cell>
          <cell r="M858" t="str">
            <v>https://community.secop.gov.co/Public/Tendering/OpportunityDetail/Index?noticeUID=CO1.NTC.9046083&amp;isFromPublicArea=True&amp;isModal=False</v>
          </cell>
          <cell r="N858">
            <v>45961</v>
          </cell>
          <cell r="O858" t="str">
            <v>5 Contratación directa</v>
          </cell>
          <cell r="P858" t="str">
            <v>33 Prestación de Servicios Profesionales y Apoyo (5-8)</v>
          </cell>
          <cell r="Q858" t="str">
            <v>N/A</v>
          </cell>
          <cell r="R858" t="str">
            <v>1 1. Ley 80</v>
          </cell>
          <cell r="S858" t="str">
            <v>6 6: Prestacion de servicios</v>
          </cell>
          <cell r="T858" t="str">
            <v>1 Nacional</v>
          </cell>
          <cell r="U858" t="str">
            <v>3 3. Único Contratista</v>
          </cell>
          <cell r="V858" t="str">
            <v>SINDY CAROLINA PRIETO PACHÓN</v>
          </cell>
          <cell r="W858" t="str">
            <v>F</v>
          </cell>
          <cell r="X858">
            <v>1010181441</v>
          </cell>
          <cell r="Y858">
            <v>8</v>
          </cell>
          <cell r="Z858" t="str">
            <v>KR 3 #1 B 50</v>
          </cell>
          <cell r="AA858">
            <v>3174768046</v>
          </cell>
          <cell r="AC858" t="str">
            <v>sindyprieto0416@gmail.com</v>
          </cell>
          <cell r="AD858">
            <v>32569</v>
          </cell>
          <cell r="AE858">
            <v>36</v>
          </cell>
          <cell r="AF858" t="str">
            <v>CUNDINAMARCA - BOGOTA</v>
          </cell>
          <cell r="AG858" t="str">
            <v>Técnico Asistencia en organización de Archivos . EXPERIENCIA: experiencia mínima de un (1) años gestión documental y/o foliación, rotulación y/o depuración y/o organización de inventarios documentales y/o aplicación de tablas de retención y valoración documental</v>
          </cell>
          <cell r="AH858" t="str">
            <v>TECNICO EN ASISTENCIA DE ORGANIZACIÓN DE ARCHIVOS</v>
          </cell>
          <cell r="AI858" t="str">
            <v>1 1. Inversión</v>
          </cell>
          <cell r="AJ858">
            <v>163</v>
          </cell>
          <cell r="AK858" t="str">
            <v>O230117459920240163</v>
          </cell>
          <cell r="AL858" t="str">
            <v>Fortalecimiento Institucional para una Gobernanza Pública Confiable en Bogotá D.C.</v>
          </cell>
          <cell r="AN858">
            <v>7518000</v>
          </cell>
          <cell r="AQ858">
            <v>7518000</v>
          </cell>
          <cell r="AU858">
            <v>7518000</v>
          </cell>
          <cell r="AV858">
            <v>3759000</v>
          </cell>
          <cell r="AW858">
            <v>3241</v>
          </cell>
          <cell r="AX858">
            <v>7518000</v>
          </cell>
          <cell r="AY858">
            <v>45966</v>
          </cell>
          <cell r="AZ858">
            <v>1777</v>
          </cell>
          <cell r="BA858">
            <v>7518000</v>
          </cell>
          <cell r="BB858">
            <v>45951</v>
          </cell>
          <cell r="BC858">
            <v>45965</v>
          </cell>
          <cell r="BD858">
            <v>45967</v>
          </cell>
          <cell r="BE858">
            <v>46021</v>
          </cell>
          <cell r="BF858">
            <v>46021</v>
          </cell>
          <cell r="BG858" t="str">
            <v>2 2-Ejecución</v>
          </cell>
          <cell r="BH858" t="str">
            <v>2 MESES</v>
          </cell>
          <cell r="BI858" t="str">
            <v>1 1. Días</v>
          </cell>
          <cell r="BJ858">
            <v>54</v>
          </cell>
          <cell r="BK858">
            <v>0</v>
          </cell>
          <cell r="BL858">
            <v>54</v>
          </cell>
          <cell r="BM858" t="str">
            <v>DIRECCIÓN DE GESTIÓN CORPORATIVA Y RELACIÓN CON EL CIUDADANO</v>
          </cell>
          <cell r="BN858" t="str">
            <v>GRUPO INTERNO DE TRABAJO DE SERVICIOS ADMINISTRATIVOS</v>
          </cell>
          <cell r="BO858" t="str">
            <v>Paola Andrea Ramirez Gutierrez</v>
          </cell>
          <cell r="BP858">
            <v>52478000</v>
          </cell>
          <cell r="BQ858">
            <v>1</v>
          </cell>
          <cell r="BR858" t="str">
            <v>N.A</v>
          </cell>
          <cell r="BS858" t="str">
            <v>N.A</v>
          </cell>
          <cell r="BT858" t="str">
            <v>N.A</v>
          </cell>
          <cell r="BU858" t="str">
            <v>N.A</v>
          </cell>
          <cell r="BV858" t="str">
            <v>N.A</v>
          </cell>
          <cell r="BW858" t="str">
            <v>N.A</v>
          </cell>
          <cell r="BX858" t="str">
            <v>N.A</v>
          </cell>
          <cell r="BY858" t="str">
            <v>N.A</v>
          </cell>
          <cell r="BZ858" t="str">
            <v>N.A</v>
          </cell>
          <cell r="CA858" t="str">
            <v>N.A</v>
          </cell>
        </row>
        <row r="859">
          <cell r="A859" t="str">
            <v>857</v>
          </cell>
          <cell r="B859" t="str">
            <v>CONTRATO DE PRESTACIÓN DE SERVICIOS PROFESIONALES Y/O APOYO A LA GESTIÓN</v>
          </cell>
          <cell r="C859" t="str">
            <v>SCDPI-240-01740-25</v>
          </cell>
          <cell r="D859" t="str">
            <v>CONTRATACION DIRECTA</v>
          </cell>
          <cell r="E859" t="str">
            <v>Prestar servicios profesionales a la Secretaría de Cultura, Recreación y Deporte en la implementación de las estrategias a cargo de la Dirección de Economía, Estudios y Política y demás requerimientos derivados de su gestión, en particular a Distritos Creativos y Bogotá 24/7, mediante actividades de carácter administrativo, logístico y técnico, que contribuyan al cumplimiento de la Política Pública Distrital de Economía Cultural y Creativa (PPDECC 2019–2038)</v>
          </cell>
          <cell r="F859" t="str">
            <v>17 17. Contrato de Prestación de Servicios</v>
          </cell>
          <cell r="G859" t="str">
            <v>1 Contratista</v>
          </cell>
          <cell r="H859" t="str">
            <v>1 Natural</v>
          </cell>
          <cell r="I859" t="str">
            <v>2 Privada (1)</v>
          </cell>
          <cell r="J859" t="str">
            <v>4 Persona Natural (2)</v>
          </cell>
          <cell r="K859" t="str">
            <v>31 31-Servicios Profesionales</v>
          </cell>
          <cell r="L859" t="str">
            <v>CO1.PCCNTR.8535454</v>
          </cell>
          <cell r="M859" t="str">
            <v>https://community.secop.gov.co/Public/Tendering/OpportunityDetail/Index?noticeUID=CO1.NTC.9047822&amp;isFromPublicArea=True&amp;isModal=False</v>
          </cell>
          <cell r="N859">
            <v>45961</v>
          </cell>
          <cell r="O859" t="str">
            <v>5 Contratación directa</v>
          </cell>
          <cell r="P859" t="str">
            <v>33 Prestación de Servicios Profesionales y Apoyo (5-8)</v>
          </cell>
          <cell r="Q859" t="str">
            <v>N/A</v>
          </cell>
          <cell r="R859" t="str">
            <v>1 1. Ley 80</v>
          </cell>
          <cell r="S859" t="str">
            <v>6 6: Prestacion de servicios</v>
          </cell>
          <cell r="T859" t="str">
            <v>1 Nacional</v>
          </cell>
          <cell r="U859" t="str">
            <v>3 3. Único Contratista</v>
          </cell>
          <cell r="V859" t="str">
            <v>JHONAL ALEXANDER ASPRILLA LLOREDA</v>
          </cell>
          <cell r="W859" t="str">
            <v>M</v>
          </cell>
          <cell r="X859">
            <v>1018405377</v>
          </cell>
          <cell r="Y859">
            <v>7</v>
          </cell>
          <cell r="Z859" t="str">
            <v>cl 183 11 55 bl 61 ap 401</v>
          </cell>
          <cell r="AA859">
            <v>3212879719</v>
          </cell>
          <cell r="AC859" t="str">
            <v>jhonalasprilla4103@gmail.com</v>
          </cell>
          <cell r="AD859">
            <v>1986</v>
          </cell>
          <cell r="AE859">
            <v>39</v>
          </cell>
          <cell r="AF859" t="str">
            <v>CUNDINAMARCA - BOGOTA</v>
          </cell>
          <cell r="AG859" t="str">
            <v>Profesional en el área de ciencias sociales y humanas, sociología, ciencias políticas, derecho o afines. Sin experiencia</v>
          </cell>
          <cell r="AH859" t="str">
            <v>ABOGADO</v>
          </cell>
          <cell r="AI859" t="str">
            <v>1 1. Inversión</v>
          </cell>
          <cell r="AJ859">
            <v>144</v>
          </cell>
          <cell r="AK859" t="str">
            <v>O230117330120240144</v>
          </cell>
          <cell r="AL859" t="str">
            <v>Fortalecimiento de la sostenibilidad económica del sector cultural y creativo, a través de la implementación de programas que permitan aumentar crecimiento y competitividad, en Bogotá D.C.</v>
          </cell>
          <cell r="AN859">
            <v>13275900</v>
          </cell>
          <cell r="AQ859">
            <v>13275900</v>
          </cell>
          <cell r="AU859">
            <v>13275900</v>
          </cell>
          <cell r="AV859">
            <v>4917000</v>
          </cell>
          <cell r="AW859">
            <v>3294</v>
          </cell>
          <cell r="AX859">
            <v>13275900</v>
          </cell>
          <cell r="AY859">
            <v>45968</v>
          </cell>
          <cell r="AZ859">
            <v>1635</v>
          </cell>
          <cell r="BA859">
            <v>14751000</v>
          </cell>
          <cell r="BB859">
            <v>45930</v>
          </cell>
          <cell r="BC859">
            <v>45966</v>
          </cell>
          <cell r="BD859">
            <v>45981</v>
          </cell>
          <cell r="BE859">
            <v>46022</v>
          </cell>
          <cell r="BF859">
            <v>46042</v>
          </cell>
          <cell r="BG859" t="str">
            <v>2 2-Ejecución</v>
          </cell>
          <cell r="BH859" t="str">
            <v>2 MESES Y 21 DIAS</v>
          </cell>
          <cell r="BI859" t="str">
            <v>1 1. Días</v>
          </cell>
          <cell r="BJ859">
            <v>41</v>
          </cell>
          <cell r="BK859">
            <v>20</v>
          </cell>
          <cell r="BL859">
            <v>61</v>
          </cell>
          <cell r="BM859" t="str">
            <v>SUBSECRETARÍA DE GOBERNANZA</v>
          </cell>
          <cell r="BN859" t="str">
            <v>DIRECCIÓN DE ECONOMÍA ESTUDIOS Y POLÍTICA</v>
          </cell>
          <cell r="BO859" t="str">
            <v>Mario Arturo Suárez Mendoza</v>
          </cell>
          <cell r="BP859">
            <v>1032365716</v>
          </cell>
          <cell r="BQ859">
            <v>9</v>
          </cell>
          <cell r="BR859" t="str">
            <v>N.A</v>
          </cell>
          <cell r="BS859" t="str">
            <v>N.A</v>
          </cell>
          <cell r="BT859" t="str">
            <v>N.A</v>
          </cell>
          <cell r="BU859" t="str">
            <v>N.A</v>
          </cell>
          <cell r="BV859" t="str">
            <v>N.A</v>
          </cell>
          <cell r="BW859" t="str">
            <v>N.A</v>
          </cell>
          <cell r="BX859" t="str">
            <v>N.A</v>
          </cell>
          <cell r="BY859" t="str">
            <v>N.A</v>
          </cell>
          <cell r="BZ859" t="str">
            <v>N.A</v>
          </cell>
          <cell r="CA859" t="str">
            <v>N.A</v>
          </cell>
        </row>
        <row r="860">
          <cell r="A860" t="str">
            <v>858</v>
          </cell>
          <cell r="B860" t="str">
            <v>CONTRATO DE ARRENDAMIENTO</v>
          </cell>
          <cell r="C860" t="str">
            <v>CONTRATO DE ARRENDAMIENTO - BOGOTÁ FASHION WEEKEND</v>
          </cell>
          <cell r="D860" t="str">
            <v>CONTRATACION DIRECTA</v>
          </cell>
          <cell r="E860" t="str">
            <v>Arrendamiento de los siguientes espacios: siguientes espacios del Centro
  Felicidad Chapinero: (1) Teatro Urbano, (2) Aula Múltiple Uno, (3) Aula Múltiple Cuatro, (4) Cancha
  Polideportiva del segundo piso, (5) Plaza del Gimnasio del sexto piso, (6) Hall Cultural del séptimo piso,
  (7) Salas de Exposiciones 1 y 2 del piso once y (8) Plazoleta del piso once, aula audiovisuales, aula
  artes plásticas I y II para la programación denominada "BOGOTÁ FASHION WEEKEND".</v>
          </cell>
          <cell r="F860" t="str">
            <v>11 10. Típicos</v>
          </cell>
          <cell r="G860" t="str">
            <v>1 Contratista</v>
          </cell>
          <cell r="H860" t="str">
            <v>2 Jurídica</v>
          </cell>
          <cell r="I860" t="str">
            <v>2 Privada (1)</v>
          </cell>
          <cell r="J860" t="str">
            <v>3 Privadas (2)</v>
          </cell>
          <cell r="K860" t="str">
            <v>132 132-Arrendamiento de bienes inmuebles</v>
          </cell>
          <cell r="L860" t="str">
            <v>CO1.PCCNTR.8538292</v>
          </cell>
          <cell r="M860" t="str">
            <v>https://community.secop.gov.co/Public/Tendering/OpportunityDetail/Index?noticeUID=CO1.NTC.9059325&amp;isFromPublicArea=True&amp;isModal=False</v>
          </cell>
          <cell r="N860">
            <v>45965</v>
          </cell>
          <cell r="O860" t="str">
            <v>5 Contratación directa</v>
          </cell>
          <cell r="P860" t="str">
            <v>6 Arrendamientos y Adquisición de Inmuebles (5-8)</v>
          </cell>
          <cell r="Q860" t="str">
            <v>N/A</v>
          </cell>
          <cell r="R860" t="str">
            <v>1 1. Ley 80</v>
          </cell>
          <cell r="S860" t="str">
            <v>8 8: Cultura</v>
          </cell>
          <cell r="T860" t="str">
            <v>1 Nacional</v>
          </cell>
          <cell r="U860" t="str">
            <v>3 3. Único Contratista</v>
          </cell>
          <cell r="V860" t="str">
            <v>CAMARA DE COMERCIO DE BOGOTA.</v>
          </cell>
          <cell r="W860" t="str">
            <v>N.A</v>
          </cell>
          <cell r="X860">
            <v>860007322</v>
          </cell>
          <cell r="Y860">
            <v>9</v>
          </cell>
          <cell r="Z860" t="str">
            <v>AVENIDA EL DORADO 68D 35</v>
          </cell>
          <cell r="AA860">
            <v>5941000</v>
          </cell>
          <cell r="AB860" t="str">
            <v>angela.bejarano@ccb.org.co</v>
          </cell>
          <cell r="AC860" t="str">
            <v>angela.bejarano@ccb.org.co</v>
          </cell>
          <cell r="AD860" t="str">
            <v>N.A</v>
          </cell>
          <cell r="AE860" t="str">
            <v>N.A</v>
          </cell>
          <cell r="AF860" t="str">
            <v>N.A</v>
          </cell>
          <cell r="AG860" t="str">
            <v>N.A</v>
          </cell>
          <cell r="AH860" t="str">
            <v>N.A</v>
          </cell>
          <cell r="AI860" t="str">
            <v>1 1. Inversión</v>
          </cell>
          <cell r="AJ860" t="str">
            <v>N.A</v>
          </cell>
          <cell r="AK860" t="str">
            <v>N.A</v>
          </cell>
          <cell r="AL860" t="str">
            <v>N.A</v>
          </cell>
          <cell r="AN860">
            <v>0</v>
          </cell>
          <cell r="AQ860">
            <v>0</v>
          </cell>
          <cell r="AS860">
            <v>76193528</v>
          </cell>
          <cell r="AU860">
            <v>76193528</v>
          </cell>
          <cell r="AV860">
            <v>0</v>
          </cell>
          <cell r="AW860" t="str">
            <v>N.A</v>
          </cell>
          <cell r="AX860" t="str">
            <v>N.A</v>
          </cell>
          <cell r="AY860" t="str">
            <v>N.A</v>
          </cell>
          <cell r="AZ860" t="str">
            <v>N.A</v>
          </cell>
          <cell r="BA860" t="str">
            <v>N.A</v>
          </cell>
          <cell r="BB860" t="str">
            <v>N.A</v>
          </cell>
          <cell r="BC860">
            <v>45975</v>
          </cell>
          <cell r="BD860">
            <v>45985</v>
          </cell>
          <cell r="BE860">
            <v>46003</v>
          </cell>
          <cell r="BF860">
            <v>46003</v>
          </cell>
          <cell r="BG860" t="str">
            <v>2 2-Ejecución</v>
          </cell>
          <cell r="BH860" t="str">
            <v>1 MES</v>
          </cell>
          <cell r="BI860" t="str">
            <v>1 1. Días</v>
          </cell>
          <cell r="BJ860">
            <v>18</v>
          </cell>
          <cell r="BK860">
            <v>0</v>
          </cell>
          <cell r="BL860">
            <v>18</v>
          </cell>
          <cell r="BM860" t="str">
            <v>DIRECCIÓN DE ARTE, CULTURA Y PATRIMONIO</v>
          </cell>
          <cell r="BN860" t="str">
            <v>SUBDIRECCIÓN DE GESTIÓN CULTURAL Y ARTISTICA</v>
          </cell>
          <cell r="BO860" t="str">
            <v>Adriana Maria Botero Velez</v>
          </cell>
          <cell r="BP860">
            <v>52254482</v>
          </cell>
          <cell r="BQ860">
            <v>6</v>
          </cell>
          <cell r="BR860" t="str">
            <v>JOSE OVIDIO CLAROS POLANCO</v>
          </cell>
          <cell r="BS860">
            <v>16591851</v>
          </cell>
          <cell r="BT860" t="str">
            <v>NO</v>
          </cell>
          <cell r="BU860" t="str">
            <v>N.A</v>
          </cell>
          <cell r="BV860">
            <v>8</v>
          </cell>
          <cell r="BW860" t="str">
            <v>N.A</v>
          </cell>
          <cell r="BX860" t="str">
            <v>NO</v>
          </cell>
          <cell r="BY860" t="str">
            <v>N.A</v>
          </cell>
          <cell r="BZ860" t="str">
            <v>N.A</v>
          </cell>
          <cell r="CA860" t="str">
            <v>N.A</v>
          </cell>
        </row>
        <row r="861">
          <cell r="A861" t="str">
            <v>859</v>
          </cell>
          <cell r="B861" t="str">
            <v>CONTRATO DE PRESTACIÓN DE SERVICIOS PROFESIONALES Y/O APOYO A LA GESTIÓN</v>
          </cell>
          <cell r="C861" t="str">
            <v>SCDPI-220-01807-25</v>
          </cell>
          <cell r="D861" t="str">
            <v>CONTRATACION DIRECTA</v>
          </cell>
          <cell r="E861" t="str">
            <v>Prestar servicios profesionales a la Secretaria Distrital de Cultura, Recreación y Deporte SCRD - Dirección de Fomento orientados al seguimiento y apoyo estratégico de actividades transversales de carácter misional y administrativo, así como apoyo al seguimiento a la articulación intra e interinstitucional</v>
          </cell>
          <cell r="F861" t="str">
            <v>17 17. Contrato de Prestación de Servicios</v>
          </cell>
          <cell r="G861" t="str">
            <v>1 Contratista</v>
          </cell>
          <cell r="H861" t="str">
            <v>1 Natural</v>
          </cell>
          <cell r="I861" t="str">
            <v>2 Privada (1)</v>
          </cell>
          <cell r="J861" t="str">
            <v>4 Persona Natural (2)</v>
          </cell>
          <cell r="K861" t="str">
            <v>31 31-Servicios Profesionales</v>
          </cell>
          <cell r="L861" t="str">
            <v>CO1.PCCNTR.8538751</v>
          </cell>
          <cell r="M861" t="str">
            <v>https://community.secop.gov.co/Public/Tendering/OpportunityDetail/Index?noticeUID=CO1.NTC.9043708&amp;isFromPublicArea=True&amp;isModal=False</v>
          </cell>
          <cell r="N861">
            <v>45961</v>
          </cell>
          <cell r="O861" t="str">
            <v>5 Contratación directa</v>
          </cell>
          <cell r="P861" t="str">
            <v>33 Prestación de Servicios Profesionales y Apoyo (5-8)</v>
          </cell>
          <cell r="Q861" t="str">
            <v>N/A</v>
          </cell>
          <cell r="R861" t="str">
            <v>1 1. Ley 80</v>
          </cell>
          <cell r="S861" t="str">
            <v>6 6: Prestacion de servicios</v>
          </cell>
          <cell r="T861" t="str">
            <v>1 Nacional</v>
          </cell>
          <cell r="U861" t="str">
            <v>3 3. Único Contratista</v>
          </cell>
          <cell r="V861" t="str">
            <v>LUISA FERNANDA CORREA ZAMUDIO.</v>
          </cell>
          <cell r="W861" t="str">
            <v>F</v>
          </cell>
          <cell r="X861">
            <v>1015998960</v>
          </cell>
          <cell r="Y861">
            <v>4</v>
          </cell>
          <cell r="Z861" t="str">
            <v>TRANSVERSAL 96B #20D30 BOGOTA</v>
          </cell>
          <cell r="AA861">
            <v>3013823214</v>
          </cell>
          <cell r="AB861" t="str">
            <v>luisa.correa@scrd.gov.co</v>
          </cell>
          <cell r="AC861" t="str">
            <v>lfcz86@hotmail.com</v>
          </cell>
          <cell r="AG861" t="str">
            <v>Profesional en Ciencias Sociales, Humanas, Administración, Artes Liberales y afines, con especialización y 6 años de experiencia profesional en gestión cultural, proyectos culturales o institucionalidad pública.</v>
          </cell>
          <cell r="AH861" t="str">
            <v>ADMINISTRADOR PUBLICO</v>
          </cell>
          <cell r="AI861" t="str">
            <v>1 1. Inversión</v>
          </cell>
          <cell r="AJ861">
            <v>152</v>
          </cell>
          <cell r="AK861" t="str">
            <v>O230117330120240152</v>
          </cell>
          <cell r="AL861" t="str">
            <v>Fortalecimiento del Fomento para el Desarrollo de Procesos Culturales Sostenibles en Bogotá D.C.</v>
          </cell>
          <cell r="AN861">
            <v>33966000</v>
          </cell>
          <cell r="AP861">
            <v>7925400</v>
          </cell>
          <cell r="AQ861">
            <v>26040600</v>
          </cell>
          <cell r="AU861">
            <v>26040600</v>
          </cell>
          <cell r="AV861">
            <v>11322000</v>
          </cell>
          <cell r="AW861">
            <v>3264</v>
          </cell>
          <cell r="AX861">
            <v>33966000</v>
          </cell>
          <cell r="AY861">
            <v>45967</v>
          </cell>
          <cell r="AZ861">
            <v>1663</v>
          </cell>
          <cell r="BA861">
            <v>33966000</v>
          </cell>
          <cell r="BB861">
            <v>45939</v>
          </cell>
          <cell r="BC861">
            <v>45966</v>
          </cell>
          <cell r="BD861">
            <v>45968</v>
          </cell>
          <cell r="BE861">
            <v>46037</v>
          </cell>
          <cell r="BF861">
            <v>46037</v>
          </cell>
          <cell r="BG861" t="str">
            <v>2 2-Ejecución</v>
          </cell>
          <cell r="BH861" t="str">
            <v>3 MESES</v>
          </cell>
          <cell r="BI861" t="str">
            <v>1 1. Días</v>
          </cell>
          <cell r="BJ861">
            <v>68</v>
          </cell>
          <cell r="BK861">
            <v>0</v>
          </cell>
          <cell r="BL861">
            <v>68</v>
          </cell>
          <cell r="BM861" t="str">
            <v>SUBSECRETARÍA DE GOBERNANZA</v>
          </cell>
          <cell r="BN861" t="str">
            <v>DIRECCIÓN DE FOMENTO</v>
          </cell>
          <cell r="BO861" t="str">
            <v>Juan Diego Jaramillo Morales</v>
          </cell>
          <cell r="BP861">
            <v>8357126</v>
          </cell>
          <cell r="BQ861">
            <v>1</v>
          </cell>
          <cell r="BR861" t="str">
            <v>N.A</v>
          </cell>
          <cell r="BS861" t="str">
            <v>N.A</v>
          </cell>
          <cell r="BT861" t="str">
            <v>N.A</v>
          </cell>
          <cell r="BU861" t="str">
            <v>N.A</v>
          </cell>
          <cell r="BV861" t="str">
            <v>N.A</v>
          </cell>
          <cell r="BW861" t="str">
            <v>N.A</v>
          </cell>
          <cell r="BX861" t="str">
            <v>N.A</v>
          </cell>
          <cell r="BY861" t="str">
            <v>N.A</v>
          </cell>
          <cell r="BZ861" t="str">
            <v>N.A</v>
          </cell>
          <cell r="CA861" t="str">
            <v>N.A</v>
          </cell>
        </row>
        <row r="862">
          <cell r="A862" t="str">
            <v>860</v>
          </cell>
          <cell r="B862" t="str">
            <v>CONTRATO DE PRESTACIÓN DE SERVICIOS PROFESIONALES Y/O APOYO A LA GESTIÓN</v>
          </cell>
          <cell r="C862" t="str">
            <v>SCDPI-21416-01817-25</v>
          </cell>
          <cell r="D862" t="str">
            <v>CONTRATACION DIRECTA</v>
          </cell>
          <cell r="E862" t="str">
            <v>Prestar servicios profesionales a la secretaria de Cultura Recreación y Deporte – Subsecretaría de Gobernanza, en la formulación, implementación y seguimiento de los proyectos artísticos y culturales a cargo</v>
          </cell>
          <cell r="F862" t="str">
            <v>17 17. Contrato de Prestación de Servicios</v>
          </cell>
          <cell r="G862" t="str">
            <v>1 Contratista</v>
          </cell>
          <cell r="H862" t="str">
            <v>1 Natural</v>
          </cell>
          <cell r="I862" t="str">
            <v>2 Privada (1)</v>
          </cell>
          <cell r="J862" t="str">
            <v>4 Persona Natural (2)</v>
          </cell>
          <cell r="K862" t="str">
            <v>31 31-Servicios Profesionales</v>
          </cell>
          <cell r="L862" t="str">
            <v>CO1.PCCNTR.8545001</v>
          </cell>
          <cell r="M862" t="str">
            <v>https://community.secop.gov.co/Public/Tendering/OpportunityDetail/Index?noticeUID=CO1.NTC.9065369&amp;isFromPublicArea=True&amp;isModal=False</v>
          </cell>
          <cell r="N862">
            <v>45966</v>
          </cell>
          <cell r="O862" t="str">
            <v>5 Contratación directa</v>
          </cell>
          <cell r="P862" t="str">
            <v>33 Prestación de Servicios Profesionales y Apoyo (5-8)</v>
          </cell>
          <cell r="Q862" t="str">
            <v>N/A</v>
          </cell>
          <cell r="R862" t="str">
            <v>1 1. Ley 80</v>
          </cell>
          <cell r="S862" t="str">
            <v>6 6: Prestacion de servicios</v>
          </cell>
          <cell r="T862" t="str">
            <v>1 Nacional</v>
          </cell>
          <cell r="U862" t="str">
            <v>3 3. Único Contratista</v>
          </cell>
          <cell r="V862" t="str">
            <v>CLAUDIA LUCIA MANOSALVA CELY</v>
          </cell>
          <cell r="W862" t="str">
            <v>F</v>
          </cell>
          <cell r="X862">
            <v>24050122</v>
          </cell>
          <cell r="Y862">
            <v>1</v>
          </cell>
          <cell r="Z862" t="str">
            <v>CL 10 80 41 AP 105</v>
          </cell>
          <cell r="AA862">
            <v>4646918</v>
          </cell>
          <cell r="AB862" t="str">
            <v>claudia.manosalva@scrd.gov.co </v>
          </cell>
          <cell r="AC862" t="str">
            <v>marycela_mendoza_824@hotmail.com</v>
          </cell>
          <cell r="AD862" t="str">
            <v>4 /10/1986</v>
          </cell>
          <cell r="AF862" t="str">
            <v>BOYACA - TUNJA</v>
          </cell>
          <cell r="AG862" t="str">
            <v>Profesional en diseño industrial con especializacion y 9 años de experiencia.</v>
          </cell>
          <cell r="AH862" t="str">
            <v>DISENADOR INDUSTRIAL</v>
          </cell>
          <cell r="AI862" t="str">
            <v>1 1. Inversión</v>
          </cell>
          <cell r="AJ862">
            <v>102</v>
          </cell>
          <cell r="AK862" t="str">
            <v>O230117330120240102</v>
          </cell>
          <cell r="AL862" t="str">
            <v>Fortalecimiento de alianzas estratégicas a nivel bilateral y multilateral para el posicionamiento de la ciudad como referente cultural y recreodeportivo en escenarios internacionales Bogotá D.C.</v>
          </cell>
          <cell r="AN862">
            <v>36600000</v>
          </cell>
          <cell r="AP862">
            <v>6405000</v>
          </cell>
          <cell r="AQ862">
            <v>30195000</v>
          </cell>
          <cell r="AU862">
            <v>30195000</v>
          </cell>
          <cell r="AV862" t="str">
            <v>$ 13.725.000</v>
          </cell>
          <cell r="AW862">
            <v>3296</v>
          </cell>
          <cell r="AX862">
            <v>36600000</v>
          </cell>
          <cell r="AY862">
            <v>45968</v>
          </cell>
          <cell r="AZ862">
            <v>1666</v>
          </cell>
          <cell r="BA862">
            <v>36600000</v>
          </cell>
          <cell r="BB862">
            <v>45939</v>
          </cell>
          <cell r="BC862">
            <v>45967</v>
          </cell>
          <cell r="BD862">
            <v>45971</v>
          </cell>
          <cell r="BE862">
            <v>46037</v>
          </cell>
          <cell r="BF862">
            <v>46037</v>
          </cell>
          <cell r="BG862" t="str">
            <v>2 2-Ejecución</v>
          </cell>
          <cell r="BH862" t="str">
            <v>2 MESES Y 20 DIAS</v>
          </cell>
          <cell r="BI862" t="str">
            <v>1 1. Días</v>
          </cell>
          <cell r="BJ862">
            <v>65</v>
          </cell>
          <cell r="BK862">
            <v>0</v>
          </cell>
          <cell r="BL862">
            <v>65</v>
          </cell>
          <cell r="BM862" t="str">
            <v>SUBSECRETARÍA DE GOBERNANZA</v>
          </cell>
          <cell r="BN862" t="str">
            <v>SUBSECRETARÍA DE GOBERNANZA</v>
          </cell>
          <cell r="BO862" t="str">
            <v>Ana María Boada Ayala</v>
          </cell>
          <cell r="BP862">
            <v>52885691</v>
          </cell>
          <cell r="BQ862">
            <v>6</v>
          </cell>
          <cell r="BR862" t="str">
            <v>N.A</v>
          </cell>
          <cell r="BS862" t="str">
            <v>N.A</v>
          </cell>
          <cell r="BT862" t="str">
            <v>N.A</v>
          </cell>
          <cell r="BU862" t="str">
            <v>N.A</v>
          </cell>
          <cell r="BV862" t="str">
            <v>N.A</v>
          </cell>
          <cell r="BW862" t="str">
            <v>N.A</v>
          </cell>
          <cell r="BX862" t="str">
            <v>N.A</v>
          </cell>
          <cell r="BY862" t="str">
            <v>N.A</v>
          </cell>
          <cell r="BZ862" t="str">
            <v>N.A</v>
          </cell>
          <cell r="CA862" t="str">
            <v>N.A</v>
          </cell>
        </row>
        <row r="863">
          <cell r="A863" t="str">
            <v>861</v>
          </cell>
          <cell r="B863" t="str">
            <v>COMPRAVENTA</v>
          </cell>
          <cell r="C863" t="str">
            <v>RENOVACIÓN SERVICIO APLICACIONES ORACLE</v>
          </cell>
          <cell r="D863" t="str">
            <v>CONTRATACION DIRECTA</v>
          </cell>
          <cell r="E863" t="str">
            <v>RENOVACIÓN SERVICIO DE MANTENIMIENTO Y ACTUALIZACIÓN SOFTWARE BASE DE DATOS, SOFTWARE DEVELOPER Y SERVIDOR DE APLICACIONES ORACLE</v>
          </cell>
          <cell r="F863" t="str">
            <v>8 8. Compraventa</v>
          </cell>
          <cell r="G863" t="str">
            <v>1 Contratista</v>
          </cell>
          <cell r="H863" t="str">
            <v>2 Jurídica</v>
          </cell>
          <cell r="I863" t="str">
            <v>2 Privada (1)</v>
          </cell>
          <cell r="J863" t="str">
            <v>3 Privadas (2)</v>
          </cell>
          <cell r="K863" t="str">
            <v>121 121-Compraventa (Bienes Muebles)</v>
          </cell>
          <cell r="L863" t="str">
            <v>CO1.PCCNTR.8548844</v>
          </cell>
          <cell r="M863" t="str">
            <v>https://community.secop.gov.co/Public/Tendering/OpportunityDetail/Index?noticeUID=CO1.NTC.9047423&amp;isFromPublicArea=True&amp;isModal=False</v>
          </cell>
          <cell r="N863">
            <v>45961</v>
          </cell>
          <cell r="O863" t="str">
            <v>5 Contratación directa</v>
          </cell>
          <cell r="P863" t="str">
            <v>29 Otras Formas de Contratación Directa (5)</v>
          </cell>
          <cell r="Q863" t="str">
            <v>N/A</v>
          </cell>
          <cell r="R863" t="str">
            <v>1 1. Ley 80</v>
          </cell>
          <cell r="S863" t="str">
            <v>6 6: Prestacion de servicios</v>
          </cell>
          <cell r="T863" t="str">
            <v>1 Nacional</v>
          </cell>
          <cell r="U863" t="str">
            <v>3 3. Único Contratista</v>
          </cell>
          <cell r="V863" t="str">
            <v>ORACLE COLOMBIA LTDA</v>
          </cell>
          <cell r="W863" t="str">
            <v>N.A</v>
          </cell>
          <cell r="X863">
            <v>800103052</v>
          </cell>
          <cell r="Y863">
            <v>8</v>
          </cell>
          <cell r="Z863" t="str">
            <v>CALLE 127A # 53A45</v>
          </cell>
          <cell r="AA863">
            <v>6016119600</v>
          </cell>
          <cell r="AB863" t="str">
            <v>supportsales_co@oracle.com</v>
          </cell>
          <cell r="AC863" t="str">
            <v>vaneayira@gmail.com</v>
          </cell>
          <cell r="AD863" t="str">
            <v>N.A</v>
          </cell>
          <cell r="AE863" t="str">
            <v>N.A</v>
          </cell>
          <cell r="AF863" t="str">
            <v>N.A</v>
          </cell>
          <cell r="AG863" t="str">
            <v>N.A</v>
          </cell>
          <cell r="AH863" t="str">
            <v>N.A</v>
          </cell>
          <cell r="AI863" t="str">
            <v>1 1. Inversión</v>
          </cell>
          <cell r="AJ863">
            <v>163</v>
          </cell>
          <cell r="AK863" t="str">
            <v>O230117459920240163</v>
          </cell>
          <cell r="AL863" t="str">
            <v>Fortalecimiento Institucional para una Gobernanza Pública Confiable en Bogotá D.C.</v>
          </cell>
          <cell r="AN863">
            <v>36080710</v>
          </cell>
          <cell r="AQ863">
            <v>36080710</v>
          </cell>
          <cell r="AU863">
            <v>36080710</v>
          </cell>
          <cell r="AV863">
            <v>0</v>
          </cell>
          <cell r="AW863">
            <v>3489</v>
          </cell>
          <cell r="AX863">
            <v>36080710</v>
          </cell>
          <cell r="AY863">
            <v>45980</v>
          </cell>
          <cell r="AZ863">
            <v>353</v>
          </cell>
          <cell r="BA863">
            <v>45000000</v>
          </cell>
          <cell r="BB863">
            <v>45681</v>
          </cell>
          <cell r="BC863">
            <v>45979</v>
          </cell>
          <cell r="BD863">
            <v>45992</v>
          </cell>
          <cell r="BE863">
            <v>46022</v>
          </cell>
          <cell r="BF863">
            <v>46022</v>
          </cell>
          <cell r="BG863" t="str">
            <v>2 2-Ejecución</v>
          </cell>
          <cell r="BH863" t="str">
            <v>1 MES</v>
          </cell>
          <cell r="BI863" t="str">
            <v>1 1. Días</v>
          </cell>
          <cell r="BJ863">
            <v>30</v>
          </cell>
          <cell r="BK863">
            <v>0</v>
          </cell>
          <cell r="BL863">
            <v>30</v>
          </cell>
          <cell r="BM863" t="str">
            <v>DIRECCIÓN DE GESTIÓN CORPORATIVA Y RELACIÓN CON EL CIUDADANO</v>
          </cell>
          <cell r="BN863" t="str">
            <v>GRUPO INTERNO DE TRABAJO DE INFRAESTRUCTURA Y SISTEMAS DE INFORMACIÓN</v>
          </cell>
          <cell r="BO863" t="str">
            <v>Fabio Fernando Sánchez Sánchez</v>
          </cell>
          <cell r="BP863">
            <v>19495495</v>
          </cell>
          <cell r="BQ863">
            <v>5</v>
          </cell>
          <cell r="BR863" t="str">
            <v>Julian Amaya</v>
          </cell>
          <cell r="BS863">
            <v>80084800</v>
          </cell>
          <cell r="BT863" t="str">
            <v>NO</v>
          </cell>
          <cell r="BU863" t="str">
            <v>N.A</v>
          </cell>
          <cell r="BV863" t="str">
            <v>N.A</v>
          </cell>
          <cell r="BW863" t="str">
            <v>N.A</v>
          </cell>
          <cell r="BX863" t="str">
            <v>NO</v>
          </cell>
          <cell r="BY863" t="str">
            <v>N.A</v>
          </cell>
          <cell r="BZ863" t="str">
            <v>N.A</v>
          </cell>
          <cell r="CA863" t="str">
            <v>N.A</v>
          </cell>
        </row>
        <row r="864">
          <cell r="A864" t="str">
            <v>862</v>
          </cell>
          <cell r="B864" t="str">
            <v>CONTRATO DE PRESTACIÓN DE SERVICIOS PROFESIONALES Y/O APOYO A LA GESTIÓN</v>
          </cell>
          <cell r="C864" t="str">
            <v>SCDPI-21416-01816-25</v>
          </cell>
          <cell r="D864" t="str">
            <v>CONTRATACION DIRECTA</v>
          </cell>
          <cell r="E864" t="str">
            <v>Prestar servicios profesionales a la secretaria de Cultura Recreación y Deporte – Subsecretaría de Gobernanza en aspectos administrativos y financieros, para la formulación, desarrollo, sistematización y seguimiento de los proyectos adelantados por la dependencia.</v>
          </cell>
          <cell r="F864" t="str">
            <v>17 17. Contrato de Prestación de Servicios</v>
          </cell>
          <cell r="G864" t="str">
            <v>1 Contratista</v>
          </cell>
          <cell r="H864" t="str">
            <v>1 Natural</v>
          </cell>
          <cell r="I864" t="str">
            <v>2 Privada (1)</v>
          </cell>
          <cell r="J864" t="str">
            <v>4 Persona Natural (2)</v>
          </cell>
          <cell r="K864" t="str">
            <v>31 31-Servicios Profesionales</v>
          </cell>
          <cell r="L864" t="str">
            <v>CO1.PCCNTR.8554402</v>
          </cell>
          <cell r="M864" t="str">
            <v>https://community.secop.gov.co/Public/Tendering/OpportunityDetail/Index?noticeUID=CO1.NTC.9079438&amp;isFromPublicArea=True&amp;isModal=False</v>
          </cell>
          <cell r="N864">
            <v>45967</v>
          </cell>
          <cell r="O864" t="str">
            <v>5 Contratación directa</v>
          </cell>
          <cell r="P864" t="str">
            <v>33 Prestación de Servicios Profesionales y Apoyo (5-8)</v>
          </cell>
          <cell r="Q864" t="str">
            <v>N/A</v>
          </cell>
          <cell r="R864" t="str">
            <v>1 1. Ley 80</v>
          </cell>
          <cell r="S864" t="str">
            <v>6 6: Prestacion de servicios</v>
          </cell>
          <cell r="T864" t="str">
            <v>1 Nacional</v>
          </cell>
          <cell r="U864" t="str">
            <v>3 3. Único Contratista</v>
          </cell>
          <cell r="V864" t="str">
            <v>LUZ MARYCELA MENDOZA GONZALEZ</v>
          </cell>
          <cell r="W864" t="str">
            <v>F</v>
          </cell>
          <cell r="X864">
            <v>1031124671</v>
          </cell>
          <cell r="Y864">
            <v>9</v>
          </cell>
          <cell r="Z864" t="str">
            <v>CL 10 80 41 AP 105</v>
          </cell>
          <cell r="AA864">
            <v>4646918</v>
          </cell>
          <cell r="AB864" t="str">
            <v>luz.mendoza@scrd.gov.co </v>
          </cell>
          <cell r="AC864" t="str">
            <v>marycela_mendoza_824@hotmail.com</v>
          </cell>
          <cell r="AD864">
            <v>31689</v>
          </cell>
          <cell r="AF864" t="str">
            <v>BOYACA - TUNJA</v>
          </cell>
          <cell r="AG864" t="str">
            <v>Profesional en administración o afines, con especialización y
  siete (7) años de experiencia profesional</v>
          </cell>
          <cell r="AH864" t="str">
            <v>ADMINISTRACION DE EMPRESAS</v>
          </cell>
          <cell r="AI864" t="str">
            <v>1 1. Inversión</v>
          </cell>
          <cell r="AJ864">
            <v>102</v>
          </cell>
          <cell r="AK864" t="str">
            <v>O230117330120240102</v>
          </cell>
          <cell r="AL864" t="str">
            <v>Fortalecimiento de alianzas estratégicas a nivel bilateral y multilateral para el posicionamiento de la ciudad como referente cultural y recreodeportivo en escenarios internacionales Bogotá D.C.</v>
          </cell>
          <cell r="AN864">
            <v>28287000</v>
          </cell>
          <cell r="AP864">
            <v>1616400</v>
          </cell>
          <cell r="AQ864">
            <v>26670600</v>
          </cell>
          <cell r="AU864">
            <v>26670600</v>
          </cell>
          <cell r="AV864" t="str">
            <v>$ 12.123.000</v>
          </cell>
          <cell r="AW864">
            <v>3321</v>
          </cell>
          <cell r="AX864">
            <v>28287000</v>
          </cell>
          <cell r="AY864">
            <v>45969</v>
          </cell>
          <cell r="AZ864">
            <v>1676</v>
          </cell>
          <cell r="BA864">
            <v>29499300</v>
          </cell>
          <cell r="BB864">
            <v>45940</v>
          </cell>
          <cell r="BC864">
            <v>45968</v>
          </cell>
          <cell r="BD864">
            <v>45971</v>
          </cell>
          <cell r="BE864">
            <v>46037</v>
          </cell>
          <cell r="BF864">
            <v>46037</v>
          </cell>
          <cell r="BG864" t="str">
            <v>2 2-Ejecución</v>
          </cell>
          <cell r="BH864" t="str">
            <v>2 MESES Y 10 DIAS</v>
          </cell>
          <cell r="BI864" t="str">
            <v>1 1. Días</v>
          </cell>
          <cell r="BJ864">
            <v>65</v>
          </cell>
          <cell r="BK864">
            <v>0</v>
          </cell>
          <cell r="BL864">
            <v>65</v>
          </cell>
          <cell r="BM864" t="str">
            <v>SUBSECRETARÍA DE GOBERNANZA</v>
          </cell>
          <cell r="BN864" t="str">
            <v>SUBSECRETARÍA DE GOBERNANZA</v>
          </cell>
          <cell r="BO864" t="str">
            <v>Ana María Boada Ayala</v>
          </cell>
          <cell r="BP864">
            <v>52885691</v>
          </cell>
          <cell r="BQ864">
            <v>6</v>
          </cell>
          <cell r="BR864" t="str">
            <v>N.A</v>
          </cell>
          <cell r="BS864" t="str">
            <v>N.A</v>
          </cell>
          <cell r="BT864" t="str">
            <v>N.A</v>
          </cell>
          <cell r="BU864" t="str">
            <v>N.A</v>
          </cell>
          <cell r="BV864" t="str">
            <v>N.A</v>
          </cell>
          <cell r="BW864" t="str">
            <v>N.A</v>
          </cell>
          <cell r="BX864" t="str">
            <v>N.A</v>
          </cell>
          <cell r="BY864" t="str">
            <v>N.A</v>
          </cell>
          <cell r="BZ864" t="str">
            <v>N.A</v>
          </cell>
          <cell r="CA864" t="str">
            <v>N.A</v>
          </cell>
        </row>
        <row r="865">
          <cell r="A865" t="str">
            <v>863</v>
          </cell>
          <cell r="B865" t="str">
            <v>CONVENIO INTERADMINISTRATIVO</v>
          </cell>
          <cell r="C865" t="str">
            <v>CONVENIO INTERADMINISTRATIVO - FONDO DE CHAPINERO</v>
          </cell>
          <cell r="D865" t="str">
            <v>CONTRATACION DIRECTA</v>
          </cell>
          <cell r="E865" t="str">
            <v>Aunar esfuerzos técnicos, administrativos y económicos entre el Fondo de Desarrollo Local de Chapinero y la Secretaria Distrital de Cultura, Recreación y Deporte para desarrollar las iniciativas culturales que impulsen la transformación social y económica de la localidad, en el marco de las apuestas del Plan Distrital de Desarrollo “Bogotá Camina Segura 2024 – 2027”</v>
          </cell>
          <cell r="F865" t="str">
            <v>1 1. Convenio</v>
          </cell>
          <cell r="G865" t="str">
            <v>1 Contratista</v>
          </cell>
          <cell r="H865" t="str">
            <v>2 Jurídica</v>
          </cell>
          <cell r="I865" t="str">
            <v>3 Pública (2-3)</v>
          </cell>
          <cell r="J865" t="str">
            <v>9 Públicos (3)</v>
          </cell>
          <cell r="K865" t="str">
            <v>211 211-Convenio Interadministrativo</v>
          </cell>
          <cell r="L865" t="str">
            <v>CO1.PCCNTR.8554409</v>
          </cell>
          <cell r="M865" t="str">
            <v>https://community.secop.gov.co/Public/Tendering/OpportunityDetail/Index?noticeUID=CO1.NTC.9071744&amp;isFromPublicArea=True&amp;isModal=False</v>
          </cell>
          <cell r="N865">
            <v>45967</v>
          </cell>
          <cell r="O865" t="str">
            <v>5 Contratación directa</v>
          </cell>
          <cell r="P865" t="str">
            <v>15 Convenios Interadministrativos (5-8)</v>
          </cell>
          <cell r="Q865" t="str">
            <v>N/A</v>
          </cell>
          <cell r="R865" t="str">
            <v>1 1. Ley 80</v>
          </cell>
          <cell r="S865" t="str">
            <v>8 8: Cultura</v>
          </cell>
          <cell r="T865" t="str">
            <v>1 Nacional</v>
          </cell>
          <cell r="U865" t="str">
            <v>3 3. Único Contratista</v>
          </cell>
          <cell r="V865" t="str">
            <v>FONDO DE DESARROLLO LOCAL DE CHAPINERO</v>
          </cell>
          <cell r="W865" t="str">
            <v>N.A</v>
          </cell>
          <cell r="X865">
            <v>899999061</v>
          </cell>
          <cell r="Y865">
            <v>9</v>
          </cell>
          <cell r="Z865" t="str">
            <v>Carrera 13 No. 54 - 74</v>
          </cell>
          <cell r="AA865">
            <v>3486200</v>
          </cell>
          <cell r="AB865" t="str">
            <v>alcalde.chapinero@gobiernobogota.gov.co</v>
          </cell>
          <cell r="AC865" t="str">
            <v>alcalde.chapinero@gobiernobogota.gov.co</v>
          </cell>
          <cell r="AD865" t="str">
            <v>N.A</v>
          </cell>
          <cell r="AE865" t="str">
            <v>N.A</v>
          </cell>
          <cell r="AF865" t="str">
            <v>N.A</v>
          </cell>
          <cell r="AG865" t="str">
            <v>N.A</v>
          </cell>
          <cell r="AH865" t="str">
            <v>N.A</v>
          </cell>
          <cell r="AI865" t="str">
            <v>1 1. Inversión</v>
          </cell>
          <cell r="AJ865" t="str">
            <v>N.A</v>
          </cell>
          <cell r="AK865" t="str">
            <v>N.A</v>
          </cell>
          <cell r="AL865" t="str">
            <v>N.A</v>
          </cell>
          <cell r="AN865">
            <v>0</v>
          </cell>
          <cell r="AQ865">
            <v>0</v>
          </cell>
          <cell r="AR865">
            <v>1875998470</v>
          </cell>
          <cell r="AS865">
            <v>3184399857</v>
          </cell>
          <cell r="AU865">
            <v>5060398327</v>
          </cell>
          <cell r="AV865">
            <v>0</v>
          </cell>
          <cell r="AW865" t="str">
            <v>N.A</v>
          </cell>
          <cell r="AX865" t="str">
            <v>N.A</v>
          </cell>
          <cell r="AY865" t="str">
            <v>N.A</v>
          </cell>
          <cell r="AZ865" t="str">
            <v>N.A</v>
          </cell>
          <cell r="BA865" t="str">
            <v>N.A</v>
          </cell>
          <cell r="BB865" t="str">
            <v>N.A</v>
          </cell>
          <cell r="BC865">
            <v>45968</v>
          </cell>
          <cell r="BD865">
            <v>45973</v>
          </cell>
          <cell r="BE865">
            <v>46203</v>
          </cell>
          <cell r="BF865">
            <v>46203</v>
          </cell>
          <cell r="BG865" t="str">
            <v>2 2-Ejecución</v>
          </cell>
          <cell r="BH865" t="str">
            <v>8 MESES</v>
          </cell>
          <cell r="BI865" t="str">
            <v>1 1. Días</v>
          </cell>
          <cell r="BJ865">
            <v>228</v>
          </cell>
          <cell r="BL865">
            <v>228</v>
          </cell>
          <cell r="BM865" t="str">
            <v>DIRECCIÓN DE ARTE, CULTURA Y PATRIMONIO</v>
          </cell>
          <cell r="BN865" t="str">
            <v>DIRECCIÓN DE ARTE, CULTURA Y PATRIMONIO</v>
          </cell>
          <cell r="BO865" t="str">
            <v>Adriana Maria Botero Velez</v>
          </cell>
          <cell r="BP865">
            <v>52254482</v>
          </cell>
          <cell r="BQ865">
            <v>6</v>
          </cell>
          <cell r="BR865" t="str">
            <v>Alexandra Mejía Guzmán</v>
          </cell>
          <cell r="BS865" t="str">
            <v>N.A</v>
          </cell>
          <cell r="BT865" t="str">
            <v>N.A</v>
          </cell>
          <cell r="BU865" t="str">
            <v>N.A</v>
          </cell>
          <cell r="BV865" t="str">
            <v>N.A</v>
          </cell>
          <cell r="BW865" t="str">
            <v>N.A</v>
          </cell>
          <cell r="BX865" t="str">
            <v>NO</v>
          </cell>
          <cell r="BY865" t="str">
            <v>N.A</v>
          </cell>
          <cell r="BZ865" t="str">
            <v>N.A</v>
          </cell>
          <cell r="CA865" t="str">
            <v>N.A</v>
          </cell>
        </row>
        <row r="866">
          <cell r="A866" t="str">
            <v>864</v>
          </cell>
          <cell r="B866" t="str">
            <v>CONTRATO DE PRESTACIÓN DE SERVICIOS PROFESIONALES Y/O APOYO A LA GESTIÓN</v>
          </cell>
          <cell r="C866" t="str">
            <v>SCDPI-310-02119-25</v>
          </cell>
          <cell r="D866" t="str">
            <v>CONTRATACION DIRECTA</v>
          </cell>
          <cell r="E866" t="str">
            <v>Prestar los servicios profesionales a la Secretaría Distrital de Cultura, Recreación y Deporte, Subdirección de Gestión Cultural y Artística, para la planeación, ejecución y seguimiento administrativo y financiero de los programas, proyectos de inversión, contratos, convenios y demás instrumentos de gestión misional de la dependencia.</v>
          </cell>
          <cell r="F866" t="str">
            <v>17 17. Contrato de Prestación de Servicios</v>
          </cell>
          <cell r="G866" t="str">
            <v>1 Contratista</v>
          </cell>
          <cell r="H866" t="str">
            <v>1 Natural</v>
          </cell>
          <cell r="I866" t="str">
            <v>2 Privada (1)</v>
          </cell>
          <cell r="J866" t="str">
            <v>4 Persona Natural (2)</v>
          </cell>
          <cell r="K866" t="str">
            <v>31 31-Servicios Profesionales</v>
          </cell>
          <cell r="L866" t="str">
            <v>CO1.PCCNTR.8559736</v>
          </cell>
          <cell r="M866" t="str">
            <v>https://community.secop.gov.co/Public/Tendering/OpportunityDetail/Index?noticeUID=CO1.NTC.9085897&amp;isFromPublicArea=True&amp;isModal=False</v>
          </cell>
          <cell r="N866">
            <v>45968</v>
          </cell>
          <cell r="O866" t="str">
            <v>5 Contratación directa</v>
          </cell>
          <cell r="P866" t="str">
            <v>33 Prestación de Servicios Profesionales y Apoyo (5-8)</v>
          </cell>
          <cell r="Q866" t="str">
            <v>N/A</v>
          </cell>
          <cell r="R866" t="str">
            <v>1 1. Ley 80</v>
          </cell>
          <cell r="S866" t="str">
            <v>6 6: Prestacion de servicios</v>
          </cell>
          <cell r="T866" t="str">
            <v>1 Nacional</v>
          </cell>
          <cell r="U866" t="str">
            <v>3 3. Único Contratista</v>
          </cell>
          <cell r="V866" t="str">
            <v>MARIA ALEJANDRA CASTELLANOS GARCÍA</v>
          </cell>
          <cell r="W866" t="str">
            <v>F</v>
          </cell>
          <cell r="X866">
            <v>1014242879</v>
          </cell>
          <cell r="Y866">
            <v>7</v>
          </cell>
          <cell r="Z866" t="str">
            <v>Calle 6C # 5 - 50 int 7 apt 702 Multifamiliar Dividivi</v>
          </cell>
          <cell r="AA866">
            <v>3229008748</v>
          </cell>
          <cell r="AC866" t="str">
            <v>rasaleja21@gmail.com</v>
          </cell>
          <cell r="AG866" t="str">
            <v>Profesional en administración de empresas, administración pública, contaduría, economía, administración financiera o afines y Experiencia profesional de dos (2) años</v>
          </cell>
          <cell r="AH866" t="str">
            <v>FINANZAS Y COMERCIO INTERNACIONAL</v>
          </cell>
          <cell r="AI866" t="str">
            <v>1 1. Inversión</v>
          </cell>
          <cell r="AJ866">
            <v>81</v>
          </cell>
          <cell r="AK866" t="str">
            <v>O230117330120240081</v>
          </cell>
          <cell r="AL866" t="str">
            <v>Formación Artística, Cultural y Deportiva a lo largo de la vida en Bogotá D.C.</v>
          </cell>
          <cell r="AN866">
            <v>13038000</v>
          </cell>
          <cell r="AQ866">
            <v>13038000</v>
          </cell>
          <cell r="AU866">
            <v>13038000</v>
          </cell>
          <cell r="AV866" t="str">
            <v>$ 6.519.000</v>
          </cell>
          <cell r="AW866">
            <v>3373</v>
          </cell>
          <cell r="AX866">
            <v>13038000</v>
          </cell>
          <cell r="AY866">
            <v>45972</v>
          </cell>
          <cell r="AZ866">
            <v>1890</v>
          </cell>
          <cell r="BA866">
            <v>13038000</v>
          </cell>
          <cell r="BB866">
            <v>45957</v>
          </cell>
          <cell r="BC866">
            <v>45971</v>
          </cell>
          <cell r="BD866">
            <v>45973</v>
          </cell>
          <cell r="BE866">
            <v>46022</v>
          </cell>
          <cell r="BF866">
            <v>46033</v>
          </cell>
          <cell r="BG866" t="str">
            <v>2 2-Ejecución</v>
          </cell>
          <cell r="BH866" t="str">
            <v>2 MESES</v>
          </cell>
          <cell r="BI866" t="str">
            <v>1 1. Días</v>
          </cell>
          <cell r="BJ866">
            <v>49</v>
          </cell>
          <cell r="BK866">
            <v>11</v>
          </cell>
          <cell r="BL866">
            <v>60</v>
          </cell>
          <cell r="BM866" t="str">
            <v>DIRECCIÓN DE ARTE, CULTURA Y PATRIMONIO</v>
          </cell>
          <cell r="BN866" t="str">
            <v>SUBDIRECCIÓN DE GESTIÓN CULTURAL Y ARTISTICA</v>
          </cell>
          <cell r="BO866" t="str">
            <v>Adriana Maria Botero Velez</v>
          </cell>
          <cell r="BP866">
            <v>52254482</v>
          </cell>
          <cell r="BQ866">
            <v>6</v>
          </cell>
          <cell r="BR866" t="str">
            <v>N.A</v>
          </cell>
          <cell r="BS866" t="str">
            <v>N.A</v>
          </cell>
          <cell r="BT866" t="str">
            <v>N.A</v>
          </cell>
          <cell r="BU866" t="str">
            <v>N.A</v>
          </cell>
          <cell r="BV866" t="str">
            <v>N.A</v>
          </cell>
          <cell r="BW866" t="str">
            <v>N.A</v>
          </cell>
          <cell r="BX866" t="str">
            <v>N.A</v>
          </cell>
          <cell r="BY866" t="str">
            <v>N.A</v>
          </cell>
          <cell r="BZ866" t="str">
            <v>N.A</v>
          </cell>
          <cell r="CA866" t="str">
            <v>N.A</v>
          </cell>
        </row>
        <row r="867">
          <cell r="A867" t="str">
            <v>865</v>
          </cell>
          <cell r="B867" t="str">
            <v>CONTRATO DE PRESTACIÓN DE SERVICIOS PROFESIONALES Y/O APOYO A LA GESTIÓN</v>
          </cell>
          <cell r="C867" t="str">
            <v>SPGR 9725 DE 2025</v>
          </cell>
          <cell r="D867" t="str">
            <v>CONTRATACION DIRECTA</v>
          </cell>
          <cell r="E867" t="str">
            <v>Prestar servicios profesionales para apoyar las actividades de administración y cierre del componente dotación del proyecto de regalías con código bpin 2023011010004 "fortalecimiento de la red distrital de bibliotecas públicas - biblored de bogotá".</v>
          </cell>
          <cell r="F867" t="str">
            <v>17 17. Contrato de Prestación de Servicios</v>
          </cell>
          <cell r="G867" t="str">
            <v>1 Contratista</v>
          </cell>
          <cell r="H867" t="str">
            <v>1 Natural</v>
          </cell>
          <cell r="I867" t="str">
            <v>2 Privada (1)</v>
          </cell>
          <cell r="J867" t="str">
            <v>4 Persona Natural (2)</v>
          </cell>
          <cell r="K867" t="str">
            <v>31 31-Servicios Profesionales</v>
          </cell>
          <cell r="L867" t="str">
            <v>CO1.PCCNTR.8560836</v>
          </cell>
          <cell r="M867" t="str">
            <v>https://community.secop.gov.co/Public/Tendering/OpportunityDetail/Index?noticeUID=CO1.NTC.9088475&amp;isFromPublicArea=True&amp;isModal=False</v>
          </cell>
          <cell r="N867">
            <v>45968</v>
          </cell>
          <cell r="O867" t="str">
            <v>5 Contratación directa</v>
          </cell>
          <cell r="P867" t="str">
            <v>33 Prestación de Servicios Profesionales y Apoyo (5-8)</v>
          </cell>
          <cell r="Q867" t="str">
            <v>N/A</v>
          </cell>
          <cell r="R867" t="str">
            <v>1 1. Ley 80</v>
          </cell>
          <cell r="S867" t="str">
            <v>6 6: Prestacion de servicios</v>
          </cell>
          <cell r="T867" t="str">
            <v>1 Nacional</v>
          </cell>
          <cell r="U867" t="str">
            <v>3 3. Único Contratista</v>
          </cell>
          <cell r="V867" t="str">
            <v>DANIELA PEREZ ATARÁ</v>
          </cell>
          <cell r="W867" t="str">
            <v>F</v>
          </cell>
          <cell r="X867">
            <v>1019111527</v>
          </cell>
          <cell r="Y867">
            <v>6</v>
          </cell>
          <cell r="Z867" t="str">
            <v>carrera 46# 22b-20</v>
          </cell>
          <cell r="AA867">
            <v>3213962535</v>
          </cell>
          <cell r="AB867" t="str">
            <v>daniela.perez@scrd.gov.co</v>
          </cell>
          <cell r="AC867">
            <v>3213962535</v>
          </cell>
          <cell r="AD867">
            <v>34950</v>
          </cell>
          <cell r="AF867" t="str">
            <v>CUNDINAMARCA - BOGOTA</v>
          </cell>
          <cell r="AG867" t="str">
            <v>Profesional en ingeniería industrial o administración pública o administración de empresas o contaduría pública, con experiencia profesional de mínimo cuatro (4) años</v>
          </cell>
          <cell r="AH867" t="str">
            <v>ADMINISTRADOR PUBLICO</v>
          </cell>
          <cell r="AI867" t="str">
            <v>1 1. Inversión</v>
          </cell>
          <cell r="AK867" t="str">
            <v>00AR-3301-1603-2023-01101-0004</v>
          </cell>
          <cell r="AL867" t="str">
            <v>FORTALECIMIENTO DE LA RED DISTRITAL DE BIBLIOTECAS PÚBLICAS - BIBLORED DE BOGOTÁ</v>
          </cell>
          <cell r="AN867">
            <v>23009500</v>
          </cell>
          <cell r="AQ867">
            <v>23009500</v>
          </cell>
          <cell r="AU867">
            <v>23009500</v>
          </cell>
          <cell r="AV867" t="str">
            <v>$ 8.121.000</v>
          </cell>
          <cell r="AW867">
            <v>9825</v>
          </cell>
          <cell r="AX867">
            <v>23009500</v>
          </cell>
          <cell r="AY867" t="str">
            <v>1011/2025</v>
          </cell>
          <cell r="AZ867">
            <v>9725</v>
          </cell>
          <cell r="BA867" t="str">
            <v>$ 27.260.505</v>
          </cell>
          <cell r="BB867">
            <v>45938</v>
          </cell>
          <cell r="BC867">
            <v>45971</v>
          </cell>
          <cell r="BD867">
            <v>45972</v>
          </cell>
          <cell r="BE867">
            <v>46053</v>
          </cell>
          <cell r="BF867">
            <v>46053</v>
          </cell>
          <cell r="BG867" t="str">
            <v>2 2-Ejecución</v>
          </cell>
          <cell r="BH867" t="str">
            <v>2 MESES Y 25 DIAS</v>
          </cell>
          <cell r="BI867" t="str">
            <v>1 1. Días</v>
          </cell>
          <cell r="BJ867">
            <v>80</v>
          </cell>
          <cell r="BK867">
            <v>0</v>
          </cell>
          <cell r="BL867">
            <v>80</v>
          </cell>
          <cell r="BM867" t="str">
            <v>DIRECCIÓN DE LECTURA Y BIBLIOTECAS</v>
          </cell>
          <cell r="BN867" t="str">
            <v>DIRECCIÓN DE LECTURA Y BIBLIOTECAS</v>
          </cell>
          <cell r="BO867" t="str">
            <v>Bibiana Andrea Victorino Ramírez</v>
          </cell>
          <cell r="BP867">
            <v>52880976</v>
          </cell>
          <cell r="BQ867">
            <v>7</v>
          </cell>
          <cell r="BR867" t="str">
            <v>N.A</v>
          </cell>
          <cell r="BS867" t="str">
            <v>N.A</v>
          </cell>
          <cell r="BT867" t="str">
            <v>N.A</v>
          </cell>
          <cell r="BU867" t="str">
            <v>N.A</v>
          </cell>
          <cell r="BV867" t="str">
            <v>N.A</v>
          </cell>
          <cell r="BW867" t="str">
            <v>N.A</v>
          </cell>
          <cell r="BX867" t="str">
            <v>N.A</v>
          </cell>
          <cell r="BY867" t="str">
            <v>N.A</v>
          </cell>
          <cell r="BZ867" t="str">
            <v>N.A</v>
          </cell>
          <cell r="CA867" t="str">
            <v>N.A</v>
          </cell>
        </row>
        <row r="868">
          <cell r="A868" t="str">
            <v>866</v>
          </cell>
          <cell r="B868" t="str">
            <v>CONTRATO DE PRESTACIÓN DE SERVICIOS PROFESIONALES Y/O APOYO A LA GESTIÓN</v>
          </cell>
          <cell r="C868" t="str">
            <v>SCDPI-220-02115-25</v>
          </cell>
          <cell r="D868" t="str">
            <v>CONTRATACION DIRECTA</v>
          </cell>
          <cell r="E868" t="str">
            <v>Prestar servicios profesionales a la Secretaría Distrital de Cultura, Recreación y Deporte - Dirección de Fomento, para apoyar el desarrollo del proceso de gestión de calidad y presupuestal, en articulación con el Grupo Interno de Trabajo de Gestión Financiera, en aspectos asociados a la programación y ejecución financiera así como a los procesos de desembolso a iniciativas priorizadas y ganadores en el marco de los convenios interadministrativos 690 de 2024, 679 y 680 de 2025.</v>
          </cell>
          <cell r="F868" t="str">
            <v>17 17. Contrato de Prestación de Servicios</v>
          </cell>
          <cell r="G868" t="str">
            <v>1 Contratista</v>
          </cell>
          <cell r="H868" t="str">
            <v>1 Natural</v>
          </cell>
          <cell r="I868" t="str">
            <v>2 Privada (1)</v>
          </cell>
          <cell r="J868" t="str">
            <v>4 Persona Natural (2)</v>
          </cell>
          <cell r="K868" t="str">
            <v>31 31-Servicios Profesionales</v>
          </cell>
          <cell r="L868" t="str">
            <v>CO1.PCCNTR.8560846</v>
          </cell>
          <cell r="M868" t="str">
            <v>https://community.secop.gov.co/Public/Tendering/OpportunityDetail/Index?noticeUID=CO1.NTC.9088418&amp;isFromPublicArea=True&amp;isModal=False</v>
          </cell>
          <cell r="N868">
            <v>45968</v>
          </cell>
          <cell r="O868" t="str">
            <v>5 Contratación directa</v>
          </cell>
          <cell r="P868" t="str">
            <v>33 Prestación de Servicios Profesionales y Apoyo (5-8)</v>
          </cell>
          <cell r="Q868" t="str">
            <v>N/A</v>
          </cell>
          <cell r="R868" t="str">
            <v>1 1. Ley 80</v>
          </cell>
          <cell r="S868" t="str">
            <v>6 6: Prestacion de servicios</v>
          </cell>
          <cell r="T868" t="str">
            <v>1 Nacional</v>
          </cell>
          <cell r="U868" t="str">
            <v>3 3. Único Contratista</v>
          </cell>
          <cell r="V868" t="str">
            <v>ANGELA MARIA QUINTERO CARDENAS</v>
          </cell>
          <cell r="W868" t="str">
            <v>F</v>
          </cell>
          <cell r="X868">
            <v>52090135</v>
          </cell>
          <cell r="Y868">
            <v>1</v>
          </cell>
          <cell r="Z868" t="str">
            <v>CARRERA 67 56 63 SUR BOGOTA</v>
          </cell>
          <cell r="AA868">
            <v>3143942041</v>
          </cell>
          <cell r="AB868" t="str">
            <v>angela.quintero@scrd.gov.co</v>
          </cell>
          <cell r="AC868" t="str">
            <v>angela.quintero@yahoo.com</v>
          </cell>
          <cell r="AF868" t="str">
            <v>CALDAS - MANIZALES</v>
          </cell>
          <cell r="AG868" t="str">
            <v>Profesional en Economía, Administración, Contaduría con (4)</v>
          </cell>
          <cell r="AH868" t="str">
            <v>ECONOMISTA</v>
          </cell>
          <cell r="AI868" t="str">
            <v>1 1. Inversión</v>
          </cell>
          <cell r="AJ868">
            <v>152</v>
          </cell>
          <cell r="AK868" t="str">
            <v>O230117330120240152</v>
          </cell>
          <cell r="AL868" t="str">
            <v>Fortalecimiento del Fomento para el Desarrollo de Procesos Culturales Sostenibles en Bogotá D.C.</v>
          </cell>
          <cell r="AN868">
            <v>44665500</v>
          </cell>
          <cell r="AQ868">
            <v>44665500</v>
          </cell>
          <cell r="AU868">
            <v>44665500</v>
          </cell>
          <cell r="AV868" t="str">
            <v>$ 8.121.000</v>
          </cell>
          <cell r="AW868">
            <v>3320</v>
          </cell>
          <cell r="AX868">
            <v>44665500</v>
          </cell>
          <cell r="AY868">
            <v>45969</v>
          </cell>
          <cell r="AZ868">
            <v>1888</v>
          </cell>
          <cell r="BA868">
            <v>64968000</v>
          </cell>
          <cell r="BB868">
            <v>45957</v>
          </cell>
          <cell r="BC868">
            <v>45968</v>
          </cell>
          <cell r="BD868">
            <v>45971</v>
          </cell>
          <cell r="BE868">
            <v>46137</v>
          </cell>
          <cell r="BF868">
            <v>46137</v>
          </cell>
          <cell r="BG868" t="str">
            <v>2 2-Ejecución</v>
          </cell>
          <cell r="BH868" t="str">
            <v>5 MESES Y 15 DIAS</v>
          </cell>
          <cell r="BI868" t="str">
            <v>1 1. Días</v>
          </cell>
          <cell r="BJ868">
            <v>165</v>
          </cell>
          <cell r="BK868">
            <v>0</v>
          </cell>
          <cell r="BL868">
            <v>165</v>
          </cell>
          <cell r="BM868" t="str">
            <v>SUBSECRETARÍA DE GOBERNANZA</v>
          </cell>
          <cell r="BN868" t="str">
            <v>SUBSECRETARÍA DE GOBERNANZA</v>
          </cell>
          <cell r="BO868" t="str">
            <v>Juan Diego Jaramillo Morales</v>
          </cell>
          <cell r="BP868">
            <v>8357126</v>
          </cell>
          <cell r="BQ868">
            <v>1</v>
          </cell>
          <cell r="BR868" t="str">
            <v>N.A</v>
          </cell>
          <cell r="BS868" t="str">
            <v>N.A</v>
          </cell>
          <cell r="BT868" t="str">
            <v>N.A</v>
          </cell>
          <cell r="BU868" t="str">
            <v>N.A</v>
          </cell>
          <cell r="BV868" t="str">
            <v>N.A</v>
          </cell>
          <cell r="BW868" t="str">
            <v>N.A</v>
          </cell>
          <cell r="BX868" t="str">
            <v>N.A</v>
          </cell>
          <cell r="BY868" t="str">
            <v>N.A</v>
          </cell>
          <cell r="BZ868" t="str">
            <v>N.A</v>
          </cell>
          <cell r="CA868" t="str">
            <v>N.A</v>
          </cell>
        </row>
        <row r="869">
          <cell r="A869" t="str">
            <v>867</v>
          </cell>
          <cell r="B869" t="str">
            <v>CONTRATO INTERADMINISTRATIVO</v>
          </cell>
          <cell r="C869" t="str">
            <v>EQUIPAMIENTOCENTRO CULTURAL JUVENIL EN LA CIUDAD.</v>
          </cell>
          <cell r="D869" t="str">
            <v>CONTRATACION DIRECTA</v>
          </cell>
          <cell r="E869" t="str">
            <v>Realizar la gerencia integral para la estructuración de los contratos derivados que permitan la ejecución de los estudios y diseños de acuerdo con los parámetros entregados por la secretaría, para la posterior construcción y sus respectivas interventorías del equipamiento centro cultural juvenil en la ciudad de Bogotá D.C.</v>
          </cell>
          <cell r="F869" t="str">
            <v>17 17. Contrato de Prestación de Servicios</v>
          </cell>
          <cell r="G869" t="str">
            <v>1 Contratista</v>
          </cell>
          <cell r="H869" t="str">
            <v>2 Jurídica</v>
          </cell>
          <cell r="I869" t="str">
            <v>3 Pública (2-3)</v>
          </cell>
          <cell r="J869" t="str">
            <v>9 Públicos (3)</v>
          </cell>
          <cell r="K869" t="str">
            <v>911 911-Contrato Interadministrativo</v>
          </cell>
          <cell r="L869" t="str">
            <v>CO1.PCCNTR.8564732</v>
          </cell>
          <cell r="M869" t="str">
            <v>https://community.secop.gov.co/Public/Tendering/OpportunityDetail/Index?noticeUID=CO1.NTC.9091949&amp;isFromPublicArea=True&amp;isModal=False</v>
          </cell>
          <cell r="N869">
            <v>45968</v>
          </cell>
          <cell r="O869" t="str">
            <v>5 Contratación directa</v>
          </cell>
          <cell r="P869" t="str">
            <v>13 Contratos Interadministrativos (5-8)</v>
          </cell>
          <cell r="Q869" t="str">
            <v>N/A</v>
          </cell>
          <cell r="R869" t="str">
            <v>1 1. Ley 80</v>
          </cell>
          <cell r="S869" t="str">
            <v>6 6: Prestacion de servicios</v>
          </cell>
          <cell r="T869" t="str">
            <v>1 Nacional</v>
          </cell>
          <cell r="U869" t="str">
            <v>3 3. Único Contratista</v>
          </cell>
          <cell r="V869" t="str">
            <v>EMPRESA DE RENOVACIÓN Y DESARROLLO URBANO DE BOGOTA DC</v>
          </cell>
          <cell r="W869" t="str">
            <v>N.A</v>
          </cell>
          <cell r="X869">
            <v>830144890</v>
          </cell>
          <cell r="Y869">
            <v>8</v>
          </cell>
          <cell r="Z869" t="str">
            <v>Bogota</v>
          </cell>
          <cell r="AA869">
            <v>3599494</v>
          </cell>
          <cell r="AB869" t="str">
            <v>contratacion@renobo.com.co</v>
          </cell>
          <cell r="AC869" t="str">
            <v>contratacion@renobo.com.co</v>
          </cell>
          <cell r="AD869" t="str">
            <v>N.A</v>
          </cell>
          <cell r="AE869" t="str">
            <v>N/A</v>
          </cell>
          <cell r="AF869" t="str">
            <v>N.A</v>
          </cell>
          <cell r="AG869" t="str">
            <v>N.A</v>
          </cell>
          <cell r="AH869" t="str">
            <v>N.A</v>
          </cell>
          <cell r="AI869" t="str">
            <v>1 1. Inversión</v>
          </cell>
          <cell r="AJ869">
            <v>123</v>
          </cell>
          <cell r="AK869" t="str">
            <v>O230117330120240123</v>
          </cell>
          <cell r="AL869" t="str">
            <v>Asistencia Técnica para el desarrollo de infraestructuras culturales sostenibles en el Distrito Capital Bogotá D.C</v>
          </cell>
          <cell r="AN869">
            <v>22059826835</v>
          </cell>
          <cell r="AQ869">
            <v>22059826835</v>
          </cell>
          <cell r="AU869">
            <v>22059826835</v>
          </cell>
          <cell r="AV869">
            <v>0</v>
          </cell>
          <cell r="AW869" t="str">
            <v>3340
  3339</v>
          </cell>
          <cell r="AX869">
            <v>7986663999</v>
          </cell>
          <cell r="AY869">
            <v>45971</v>
          </cell>
          <cell r="AZ869" t="str">
            <v>2032
  1866</v>
          </cell>
          <cell r="BA869">
            <v>7986663999</v>
          </cell>
          <cell r="BB869">
            <v>45967</v>
          </cell>
          <cell r="BC869">
            <v>45968</v>
          </cell>
          <cell r="BD869">
            <v>45975</v>
          </cell>
          <cell r="BE869">
            <v>47039</v>
          </cell>
          <cell r="BF869">
            <v>47039</v>
          </cell>
          <cell r="BG869" t="str">
            <v>2 2-Ejecución</v>
          </cell>
          <cell r="BH869" t="str">
            <v>35 MESES</v>
          </cell>
          <cell r="BI869" t="str">
            <v>1 1. Días</v>
          </cell>
          <cell r="BJ869">
            <v>1049</v>
          </cell>
          <cell r="BK869">
            <v>0</v>
          </cell>
          <cell r="BL869">
            <v>1049</v>
          </cell>
          <cell r="BM869" t="str">
            <v>DIRECCIÓN DE ARTE, CULTURA Y PATRIMONIO</v>
          </cell>
          <cell r="BN869" t="str">
            <v>DIRECCIÓN DE ARTE, CULTURA Y PATRIMONIO</v>
          </cell>
          <cell r="BO869" t="str">
            <v>Daniela Gutierres Vargas</v>
          </cell>
          <cell r="BP869">
            <v>1026269278</v>
          </cell>
          <cell r="BQ869">
            <v>1</v>
          </cell>
          <cell r="BR869" t="str">
            <v>Carlos Felipe Reyes Forero</v>
          </cell>
          <cell r="BS869" t="str">
            <v>N.A</v>
          </cell>
          <cell r="BT869" t="str">
            <v>N.A</v>
          </cell>
          <cell r="BU869" t="str">
            <v>N.A</v>
          </cell>
          <cell r="BV869" t="str">
            <v>N.A</v>
          </cell>
          <cell r="BW869" t="str">
            <v>N.A</v>
          </cell>
          <cell r="BX869" t="str">
            <v>N.A</v>
          </cell>
          <cell r="BY869" t="str">
            <v>N.A</v>
          </cell>
          <cell r="BZ869" t="str">
            <v>N.A</v>
          </cell>
          <cell r="CA869" t="str">
            <v>N.A</v>
          </cell>
        </row>
        <row r="870">
          <cell r="A870" t="str">
            <v>868</v>
          </cell>
          <cell r="B870" t="str">
            <v>CONVENIO INTERADMINISTRATIVO DE COOPERACIÓN</v>
          </cell>
          <cell r="C870" t="str">
            <v>DADEP-CD-490-2025</v>
          </cell>
          <cell r="D870" t="str">
            <v>CONTRATACION DIRECTA</v>
          </cell>
          <cell r="E870" t="str">
            <v>Aunar esfuerzos técnicos, administrativos y operativos entre el Departamento Administrativo de la Defensoría del Espacio Público – DADEP y las entidades distritales competentes en materia de defensa, gestión, protección y sostenibilidad del espacio público, con el fin de articular, planear y priorizar acciones de intervención integrales que garanticen el cumplimiento efectivo de las normas que rigen la gestión del espacio público en Bogotá D.C., dentro del marco de sus respectivas competencias misionales.</v>
          </cell>
          <cell r="F870" t="str">
            <v>1 1. Convenio</v>
          </cell>
          <cell r="G870" t="str">
            <v>1 Contratista</v>
          </cell>
          <cell r="H870" t="str">
            <v>2 Jurídica</v>
          </cell>
          <cell r="I870" t="str">
            <v>3 Pública (2-3)</v>
          </cell>
          <cell r="J870" t="str">
            <v>9 Públicos (3)</v>
          </cell>
          <cell r="K870" t="str">
            <v>211 211-Convenio Interadministrativo</v>
          </cell>
          <cell r="L870" t="str">
            <v>25-22-113802-13490445</v>
          </cell>
          <cell r="M870" t="str">
            <v>https://www.contratos.gov.co/consultas/detalleProceso.do?numConstancia=25-22-113802</v>
          </cell>
          <cell r="N870">
            <v>45968</v>
          </cell>
          <cell r="O870" t="str">
            <v>5 Contratación directa</v>
          </cell>
          <cell r="P870" t="str">
            <v>15 Convenios Interadministrativos (5-8)</v>
          </cell>
          <cell r="Q870" t="str">
            <v>N/A</v>
          </cell>
          <cell r="R870" t="str">
            <v>1 1. Ley 80</v>
          </cell>
          <cell r="S870" t="str">
            <v>8 8: Cultura</v>
          </cell>
          <cell r="T870" t="str">
            <v>1 Nacional</v>
          </cell>
          <cell r="U870" t="str">
            <v>3 3. Único Contratista</v>
          </cell>
          <cell r="V870" t="str">
            <v>SCRD - SDA - SDG - IPES - UAESP - DADEP- SDSCJ</v>
          </cell>
          <cell r="W870" t="str">
            <v>N.A</v>
          </cell>
          <cell r="X870">
            <v>899999061</v>
          </cell>
          <cell r="Y870">
            <v>9</v>
          </cell>
          <cell r="Z870" t="str">
            <v>Carrera 8 No. 9 -83</v>
          </cell>
          <cell r="AA870">
            <v>6013274850</v>
          </cell>
          <cell r="AC870" t="str">
            <v>correspondencia.externa@scrd.gov.co</v>
          </cell>
          <cell r="AD870" t="str">
            <v>N.A</v>
          </cell>
          <cell r="AE870" t="str">
            <v>N.A</v>
          </cell>
          <cell r="AF870" t="str">
            <v>N.A</v>
          </cell>
          <cell r="AG870" t="str">
            <v>N.A</v>
          </cell>
          <cell r="AH870" t="str">
            <v>N.A</v>
          </cell>
          <cell r="AI870" t="str">
            <v>4 4. Otro</v>
          </cell>
          <cell r="AN870">
            <v>0</v>
          </cell>
          <cell r="AQ870">
            <v>0</v>
          </cell>
          <cell r="AU870">
            <v>0</v>
          </cell>
          <cell r="AV870" t="str">
            <v>$ 0</v>
          </cell>
          <cell r="AW870" t="str">
            <v>N.A</v>
          </cell>
          <cell r="AX870" t="str">
            <v>N.A</v>
          </cell>
          <cell r="AY870" t="str">
            <v>N.A</v>
          </cell>
          <cell r="AZ870" t="str">
            <v>N.A</v>
          </cell>
          <cell r="BA870" t="str">
            <v>N.A</v>
          </cell>
          <cell r="BB870" t="str">
            <v>N.A</v>
          </cell>
          <cell r="BC870">
            <v>45968</v>
          </cell>
          <cell r="BD870">
            <v>45968</v>
          </cell>
          <cell r="BE870">
            <v>46333</v>
          </cell>
          <cell r="BF870">
            <v>46332</v>
          </cell>
          <cell r="BG870" t="str">
            <v>2 2-Ejecución</v>
          </cell>
          <cell r="BH870" t="str">
            <v>Un año</v>
          </cell>
          <cell r="BI870" t="str">
            <v>1 1. Días</v>
          </cell>
          <cell r="BJ870">
            <v>360</v>
          </cell>
          <cell r="BL870">
            <v>360</v>
          </cell>
          <cell r="BM870" t="str">
            <v>DIRECCIÓN DE ARTE, CULTURA Y PATRIMONIO</v>
          </cell>
          <cell r="BN870" t="str">
            <v>DIRECCIÓN DE ARTE, CULTURA Y PATRIMONIO</v>
          </cell>
          <cell r="BO870" t="str">
            <v>Nathalia Rippe Sierra</v>
          </cell>
          <cell r="BP870">
            <v>35513244</v>
          </cell>
          <cell r="BQ870">
            <v>1</v>
          </cell>
          <cell r="BR870" t="str">
            <v>N.A</v>
          </cell>
          <cell r="BS870" t="str">
            <v>N.A</v>
          </cell>
          <cell r="BT870" t="str">
            <v>N.A</v>
          </cell>
          <cell r="BU870" t="str">
            <v>N.A</v>
          </cell>
          <cell r="BV870" t="str">
            <v>N.A</v>
          </cell>
          <cell r="BW870" t="str">
            <v>N.A</v>
          </cell>
          <cell r="BX870" t="str">
            <v>N.A</v>
          </cell>
          <cell r="BY870" t="str">
            <v>N.A</v>
          </cell>
          <cell r="BZ870" t="str">
            <v>N.A</v>
          </cell>
          <cell r="CA870" t="str">
            <v>N.A</v>
          </cell>
        </row>
        <row r="871">
          <cell r="A871" t="str">
            <v>869</v>
          </cell>
          <cell r="B871" t="str">
            <v>CONTRATO DE PRESTACIÓN DE SERVICIOS PROFESIONALES Y/O APOYO A LA GESTIÓN</v>
          </cell>
          <cell r="C871" t="str">
            <v>SCDPI-21417-01505-25</v>
          </cell>
          <cell r="D871" t="str">
            <v>CONTRATACION DIRECTA</v>
          </cell>
          <cell r="E871" t="str">
            <v>Prestar servicios profesionales a la Secretaría de Cultura, Recreación y Deporte – Dirección Observatorio y Gestión del Conocimiento Cultural, para el desarrollo de actividades relacionadas con el análisis, elaboración y mejora de procesos a partir de datos, utilizando enfoques de pensamiento sistémico y metodologías centradas en la ciudadanía, que contribuyan al fortalecimiento de la experiencia de los usuarios y la gestión operativa de las temáticas de movilidad, en el marco del convenio interadministrativo No. 611 de 2025.</v>
          </cell>
          <cell r="F871" t="str">
            <v>17 17. Contrato de Prestación de Servicios</v>
          </cell>
          <cell r="G871" t="str">
            <v>1 Contratista</v>
          </cell>
          <cell r="H871" t="str">
            <v>1 Natural</v>
          </cell>
          <cell r="I871" t="str">
            <v>2 Privada (1)</v>
          </cell>
          <cell r="J871" t="str">
            <v>4 Persona Natural (2)</v>
          </cell>
          <cell r="K871" t="str">
            <v>31 31-Servicios Profesionales</v>
          </cell>
          <cell r="L871" t="str">
            <v>CO1.PCCNTR.8571426</v>
          </cell>
          <cell r="M871" t="str">
            <v>https://community.secop.gov.co/Public/Tendering/OpportunityDetail/Index?noticeUID=CO1.NTC.9075736&amp;isFromPublicArea=True&amp;isModal=False</v>
          </cell>
          <cell r="N871">
            <v>45967</v>
          </cell>
          <cell r="O871" t="str">
            <v>5 Contratación directa</v>
          </cell>
          <cell r="P871" t="str">
            <v>33 Prestación de Servicios Profesionales y Apoyo (5-8)</v>
          </cell>
          <cell r="Q871" t="str">
            <v>N/A</v>
          </cell>
          <cell r="R871" t="str">
            <v>1 1. Ley 80</v>
          </cell>
          <cell r="S871" t="str">
            <v>6 6: Prestacion de servicios</v>
          </cell>
          <cell r="T871" t="str">
            <v>1 Nacional</v>
          </cell>
          <cell r="U871" t="str">
            <v>3 3. Único Contratista</v>
          </cell>
          <cell r="V871" t="str">
            <v>NATALY ANDREA SANCHEZ MARTINEZ</v>
          </cell>
          <cell r="W871" t="str">
            <v>F</v>
          </cell>
          <cell r="X871">
            <v>1013601888</v>
          </cell>
          <cell r="Y871">
            <v>0</v>
          </cell>
          <cell r="Z871" t="str">
            <v>CL 28 SUR 32 A 23</v>
          </cell>
          <cell r="AA871">
            <v>3104684600</v>
          </cell>
          <cell r="AB871" t="str">
            <v>nataly.sanchez@mail.scrd.gov.co</v>
          </cell>
          <cell r="AC871" t="str">
            <v>nasanchezm@gmail.com</v>
          </cell>
          <cell r="AD871">
            <v>32520</v>
          </cell>
          <cell r="AF871" t="str">
            <v>CUNDIMANARCA - BOGOTA</v>
          </cell>
          <cell r="AG871" t="str">
            <v>Titulo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v>
          </cell>
          <cell r="AH871" t="str">
            <v>DISENADOR INDUSTRIAL</v>
          </cell>
          <cell r="AI871" t="str">
            <v>1 1. Inversión</v>
          </cell>
          <cell r="AJ871">
            <v>122</v>
          </cell>
          <cell r="AK871" t="str">
            <v>O230117330120240122</v>
          </cell>
          <cell r="AL871" t="str">
            <v>Innovación y cambio cultural para la transformación de comportamientos que promuevan el orgullo por la ciudad de Bogotá D.C.</v>
          </cell>
          <cell r="AN871">
            <v>22650000</v>
          </cell>
          <cell r="AQ871">
            <v>22650000</v>
          </cell>
          <cell r="AU871">
            <v>22650000</v>
          </cell>
          <cell r="AV871" t="str">
            <v>$ 11.325.000</v>
          </cell>
          <cell r="AW871">
            <v>3438</v>
          </cell>
          <cell r="AX871">
            <v>22650000</v>
          </cell>
          <cell r="AY871">
            <v>45974</v>
          </cell>
          <cell r="AZ871">
            <v>1363</v>
          </cell>
          <cell r="BA871">
            <v>24240000</v>
          </cell>
          <cell r="BB871">
            <v>45868</v>
          </cell>
          <cell r="BC871">
            <v>45972</v>
          </cell>
          <cell r="BD871">
            <v>45974</v>
          </cell>
          <cell r="BE871">
            <v>46021</v>
          </cell>
          <cell r="BF871">
            <v>46021</v>
          </cell>
          <cell r="BG871" t="str">
            <v>2 2-Ejecución</v>
          </cell>
          <cell r="BH871" t="str">
            <v>2 MESES</v>
          </cell>
          <cell r="BI871" t="str">
            <v>1 1. Días</v>
          </cell>
          <cell r="BJ871">
            <v>47</v>
          </cell>
          <cell r="BK871">
            <v>0</v>
          </cell>
          <cell r="BL871">
            <v>47</v>
          </cell>
          <cell r="BM871" t="str">
            <v>SUBSECRETARÍA DISTRITAL DE CULTURA CIUDADANA Y GESTIÓN DEL CONOCIMIENTO</v>
          </cell>
          <cell r="BN871" t="str">
            <v>SUBSECRETARÍA DISTRITAL DE CULTURA CIUDADANA Y GESTIÓN DEL CONOCIMIENTO</v>
          </cell>
          <cell r="BO871" t="str">
            <v>Diego Fernando Maldonado Castellano</v>
          </cell>
          <cell r="BP871">
            <v>80863541</v>
          </cell>
          <cell r="BQ871">
            <v>7</v>
          </cell>
          <cell r="BR871" t="str">
            <v>N.A</v>
          </cell>
          <cell r="BS871" t="str">
            <v>N.A</v>
          </cell>
          <cell r="BT871" t="str">
            <v>N.A</v>
          </cell>
          <cell r="BU871" t="str">
            <v>N.A</v>
          </cell>
          <cell r="BV871" t="str">
            <v>N.A</v>
          </cell>
          <cell r="BW871" t="str">
            <v>N.A</v>
          </cell>
          <cell r="BX871" t="str">
            <v>N.A</v>
          </cell>
          <cell r="BY871" t="str">
            <v>N.A</v>
          </cell>
          <cell r="BZ871" t="str">
            <v>N.A</v>
          </cell>
          <cell r="CA871" t="str">
            <v>N.A</v>
          </cell>
        </row>
        <row r="872">
          <cell r="A872" t="str">
            <v>870</v>
          </cell>
          <cell r="B872" t="str">
            <v>COMPRAVENTA</v>
          </cell>
          <cell r="C872" t="str">
            <v>SCRD-MIC- 48-2025</v>
          </cell>
          <cell r="D872" t="str">
            <v>MÍNIMA CUANTÍA</v>
          </cell>
          <cell r="E872" t="str">
            <v>Adquirir elementos de identificación, entre ellos hoodies y tulas de tela, destinados a los facilitadores y articuladores que participan en los Laboratorios de Cocreación y jornadas comunitarias desarrollados en el marco del convenio interaministrativo N. 757 de 2024.</v>
          </cell>
          <cell r="F872" t="str">
            <v>8 8. Compraventa</v>
          </cell>
          <cell r="G872" t="str">
            <v>1 Contratista</v>
          </cell>
          <cell r="H872" t="str">
            <v>2 Jurídica</v>
          </cell>
          <cell r="I872" t="str">
            <v>2 Privada (1)</v>
          </cell>
          <cell r="J872" t="str">
            <v>3 Privadas (2)</v>
          </cell>
          <cell r="K872" t="str">
            <v>121 121-Compraventa (Bienes Muebles)</v>
          </cell>
          <cell r="L872" t="str">
            <v>CO1.PCCNTR.8574892</v>
          </cell>
          <cell r="M872" t="str">
            <v>https://community.secop.gov.co/Public/Tendering/OpportunityDetail/Index?noticeUID=CO1.NTC.8984827&amp;isFromPublicArea=True&amp;isModal=False</v>
          </cell>
          <cell r="N872">
            <v>45951</v>
          </cell>
          <cell r="O872" t="str">
            <v>4 Mínima cuantía</v>
          </cell>
          <cell r="P872" t="str">
            <v>30 Porcentaje Mínima Cuantía (4)</v>
          </cell>
          <cell r="Q872" t="str">
            <v>N/A</v>
          </cell>
          <cell r="R872" t="str">
            <v>1 1. Ley 80</v>
          </cell>
          <cell r="S872" t="str">
            <v>8 8: Cultura</v>
          </cell>
          <cell r="T872" t="str">
            <v>1 Nacional</v>
          </cell>
          <cell r="U872" t="str">
            <v>3 3. Único Contratista</v>
          </cell>
          <cell r="V872" t="str">
            <v>MAG DOTACIONES Y PUBLICITARIOS S.A.S.</v>
          </cell>
          <cell r="W872" t="str">
            <v>N.A</v>
          </cell>
          <cell r="X872">
            <v>900643735</v>
          </cell>
          <cell r="Y872">
            <v>9</v>
          </cell>
          <cell r="Z872" t="str">
            <v>CARRERA 51 #29 A 12 SUR</v>
          </cell>
          <cell r="AA872">
            <v>6015740392</v>
          </cell>
          <cell r="AB872" t="str">
            <v>asistentedegerenciamag@gmail.com</v>
          </cell>
          <cell r="AC872" t="str">
            <v>asistentedegerenciamag@gmail.com</v>
          </cell>
          <cell r="AD872" t="str">
            <v>N.A</v>
          </cell>
          <cell r="AE872" t="str">
            <v>N.A</v>
          </cell>
          <cell r="AF872" t="str">
            <v>N.A</v>
          </cell>
          <cell r="AG872" t="str">
            <v>N.A</v>
          </cell>
          <cell r="AH872" t="str">
            <v>N.A</v>
          </cell>
          <cell r="AI872" t="str">
            <v>1 1. Inversión</v>
          </cell>
          <cell r="AJ872">
            <v>122</v>
          </cell>
          <cell r="AK872" t="str">
            <v>O230117330120240122</v>
          </cell>
          <cell r="AL872" t="str">
            <v>Innovación y cambio cultural para la transformación de comportamientos que promuevan el orgullo por la ciudad de Bogotá D.C.</v>
          </cell>
          <cell r="AN872">
            <v>13726650</v>
          </cell>
          <cell r="AQ872">
            <v>13726650</v>
          </cell>
          <cell r="AU872">
            <v>13726650</v>
          </cell>
          <cell r="AV872">
            <v>0</v>
          </cell>
          <cell r="AW872">
            <v>3388</v>
          </cell>
          <cell r="AX872">
            <v>13726650</v>
          </cell>
          <cell r="AY872">
            <v>45973</v>
          </cell>
          <cell r="AZ872">
            <v>1695</v>
          </cell>
          <cell r="BA872">
            <v>13726650</v>
          </cell>
          <cell r="BB872">
            <v>45943</v>
          </cell>
          <cell r="BC872">
            <v>45974</v>
          </cell>
          <cell r="BD872">
            <v>45989</v>
          </cell>
          <cell r="BE872">
            <v>46018</v>
          </cell>
          <cell r="BF872">
            <v>46018</v>
          </cell>
          <cell r="BG872" t="str">
            <v>2 2-Ejecución</v>
          </cell>
          <cell r="BH872" t="str">
            <v>1 MES</v>
          </cell>
          <cell r="BI872" t="str">
            <v>1 1. Días</v>
          </cell>
          <cell r="BJ872">
            <v>29</v>
          </cell>
          <cell r="BK872">
            <v>0</v>
          </cell>
          <cell r="BL872">
            <v>29</v>
          </cell>
          <cell r="BM872" t="str">
            <v>DIRECCIÓN DE GESTIÓN CORPORATIVA Y RELACIÓN CON EL CIUDADANO</v>
          </cell>
          <cell r="BN872" t="str">
            <v>OFICINA ASESORA DE COMUNICACIONES</v>
          </cell>
          <cell r="BO872" t="str">
            <v>Ibón Maritza Munevar Gordillo</v>
          </cell>
          <cell r="BP872">
            <v>52884019</v>
          </cell>
          <cell r="BQ872">
            <v>1</v>
          </cell>
          <cell r="BR872" t="str">
            <v>MANUEL RICARDO JIMENEZ</v>
          </cell>
          <cell r="BS872">
            <v>80766826</v>
          </cell>
          <cell r="BT872" t="str">
            <v>NO</v>
          </cell>
          <cell r="BU872" t="str">
            <v>SI</v>
          </cell>
          <cell r="BV872" t="str">
            <v>N.A</v>
          </cell>
          <cell r="BW872" t="str">
            <v>N.A</v>
          </cell>
          <cell r="BX872" t="str">
            <v>NO</v>
          </cell>
          <cell r="BY872" t="str">
            <v>N.A</v>
          </cell>
          <cell r="BZ872" t="str">
            <v>N.A</v>
          </cell>
          <cell r="CA872" t="str">
            <v>N.A</v>
          </cell>
        </row>
        <row r="873">
          <cell r="A873" t="str">
            <v>871</v>
          </cell>
          <cell r="B873" t="str">
            <v>CONTRATO DE PRESTACIÓN DE SERVICIOS PROFESIONALES Y/O APOYO A LA GESTIÓN</v>
          </cell>
          <cell r="C873" t="str">
            <v>SCDPI-21416-02056-25</v>
          </cell>
          <cell r="D873" t="str">
            <v>CONTRATACION DIRECTA</v>
          </cell>
          <cell r="E873" t="str">
            <v>Prestar servicios profesionales a la Secretaría de Cultura, Recreación y Deporte – Subsecretaría de Gobernanza en actividades de seguimiento, producción ejecutiva y apoyo estratégico vinculadas al análisis de producción y seguimiento de recursos para los eventos culturales de los proyectos a cargo de la dependencia.</v>
          </cell>
          <cell r="F873" t="str">
            <v>17 17. Contrato de Prestación de Servicios</v>
          </cell>
          <cell r="G873" t="str">
            <v>1 Contratista</v>
          </cell>
          <cell r="H873" t="str">
            <v>1 Natural</v>
          </cell>
          <cell r="I873" t="str">
            <v>2 Privada (1)</v>
          </cell>
          <cell r="J873" t="str">
            <v>4 Persona Natural (2)</v>
          </cell>
          <cell r="K873" t="str">
            <v>31 31-Servicios Profesionales</v>
          </cell>
          <cell r="L873" t="str">
            <v>CO1.PCCNTR.8574869</v>
          </cell>
          <cell r="M873" t="str">
            <v>https://community.secop.gov.co/Public/Tendering/OpportunityDetail/Index?noticeUID=CO1.NTC.9104683&amp;isFromPublicArea=True&amp;isModal=False</v>
          </cell>
          <cell r="N873">
            <v>45971</v>
          </cell>
          <cell r="O873" t="str">
            <v>5 Contratación directa</v>
          </cell>
          <cell r="P873" t="str">
            <v>33 Prestación de Servicios Profesionales y Apoyo (5-8)</v>
          </cell>
          <cell r="Q873" t="str">
            <v>N/A</v>
          </cell>
          <cell r="R873" t="str">
            <v>1 1. Ley 80</v>
          </cell>
          <cell r="S873" t="str">
            <v>6 6: Prestacion de servicios</v>
          </cell>
          <cell r="T873" t="str">
            <v>1 Nacional</v>
          </cell>
          <cell r="U873" t="str">
            <v>3 3. Único Contratista</v>
          </cell>
          <cell r="V873" t="str">
            <v>LUXANA CAROLINA RAMOS ROYERO</v>
          </cell>
          <cell r="W873" t="str">
            <v>F</v>
          </cell>
          <cell r="X873">
            <v>1140892309</v>
          </cell>
          <cell r="Y873">
            <v>6</v>
          </cell>
          <cell r="Z873" t="str">
            <v>calle 64 a # 57-23 parque central salitre etapa 4 torre 2 apto 1203 barrio modelo norte</v>
          </cell>
          <cell r="AA873">
            <v>3174388956</v>
          </cell>
          <cell r="AB873" t="str">
            <v>luxana.ramos@scrd.gov.co</v>
          </cell>
          <cell r="AC873" t="str">
            <v>luxanarr@gmail.com</v>
          </cell>
          <cell r="AD873">
            <v>35557</v>
          </cell>
          <cell r="AF873" t="str">
            <v>CESAR - AGUACHICA</v>
          </cell>
          <cell r="AG873" t="str">
            <v>profesional en ingeniería industrial o realizadora en cine y audiovisuales, con maestría y dos (2) años de experiencia relacionada con el objeto y las obligaciones del contrato.</v>
          </cell>
          <cell r="AH873" t="str">
            <v>REALIZADOR DE CINE Y TELEVISION</v>
          </cell>
          <cell r="AI873" t="str">
            <v>1 1. Inversión</v>
          </cell>
          <cell r="AJ873">
            <v>102</v>
          </cell>
          <cell r="AK873" t="str">
            <v>O230117330120240102</v>
          </cell>
          <cell r="AL873" t="str">
            <v>Fortalecimiento de alianzas estratégicas a nivel bilateral y multilateral para el posicionamiento de la ciudad como referente cultural y recreodeportivo en escenarios internacionales Bogotá D.C.</v>
          </cell>
          <cell r="AN873">
            <v>24292500</v>
          </cell>
          <cell r="AP873">
            <v>4210700</v>
          </cell>
          <cell r="AQ873">
            <v>20081800</v>
          </cell>
          <cell r="AU873">
            <v>20081800</v>
          </cell>
          <cell r="AV873" t="str">
            <v>$ 9.717.000</v>
          </cell>
          <cell r="AW873">
            <v>3456</v>
          </cell>
          <cell r="AX873">
            <v>24292500</v>
          </cell>
          <cell r="AY873">
            <v>45975</v>
          </cell>
          <cell r="AZ873">
            <v>1913</v>
          </cell>
          <cell r="BA873">
            <v>96198300</v>
          </cell>
          <cell r="BB873">
            <v>45957</v>
          </cell>
          <cell r="BC873">
            <v>45973</v>
          </cell>
          <cell r="BD873">
            <v>45975</v>
          </cell>
          <cell r="BE873">
            <v>46037</v>
          </cell>
          <cell r="BF873">
            <v>46037</v>
          </cell>
          <cell r="BG873" t="str">
            <v>2 2-Ejecución</v>
          </cell>
          <cell r="BH873" t="str">
            <v>2 MESES Y 15 DIAS</v>
          </cell>
          <cell r="BI873" t="str">
            <v>1 1. Días</v>
          </cell>
          <cell r="BJ873">
            <v>61</v>
          </cell>
          <cell r="BK873">
            <v>0</v>
          </cell>
          <cell r="BL873">
            <v>61</v>
          </cell>
          <cell r="BM873" t="str">
            <v>SUBSECRETARÍA DE GOBERNANZA</v>
          </cell>
          <cell r="BN873" t="str">
            <v>SUBSECRETARÍA DE GOBERNANZA</v>
          </cell>
          <cell r="BO873" t="str">
            <v>Ana María Boada Ayala</v>
          </cell>
          <cell r="BP873">
            <v>52885691</v>
          </cell>
          <cell r="BQ873">
            <v>6</v>
          </cell>
          <cell r="BR873" t="str">
            <v>N.A</v>
          </cell>
          <cell r="BS873" t="str">
            <v>N.A</v>
          </cell>
          <cell r="BT873" t="str">
            <v>N.A</v>
          </cell>
          <cell r="BU873" t="str">
            <v>N.A</v>
          </cell>
          <cell r="BV873" t="str">
            <v>N.A</v>
          </cell>
          <cell r="BW873" t="str">
            <v>N.A</v>
          </cell>
          <cell r="BX873" t="str">
            <v>N.A</v>
          </cell>
          <cell r="BY873" t="str">
            <v>N.A</v>
          </cell>
          <cell r="BZ873" t="str">
            <v>N.A</v>
          </cell>
          <cell r="CA873" t="str">
            <v>N.A</v>
          </cell>
        </row>
        <row r="874">
          <cell r="A874" t="str">
            <v>872</v>
          </cell>
          <cell r="B874" t="str">
            <v>CONTRATO DE PRESTACIÓN DE SERVICIOS PROFESIONALES Y/O APOYO A LA GESTIÓN</v>
          </cell>
          <cell r="C874" t="str">
            <v>SCDPI-240-01970-25</v>
          </cell>
          <cell r="D874" t="str">
            <v>CONTRATACION DIRECTA</v>
          </cell>
          <cell r="E874" t="str">
            <v>Prestar servicios profesionales a la Secretaría de Cultura, Recreación y Deporte – Dirección de Economía, Estudios y Política, en la ejecución de estrategias para el fortalecimiento del sector de las artes escénicas y la consolidación de los circuitos culturales de Bogotá.</v>
          </cell>
          <cell r="F874" t="str">
            <v>17 17. Contrato de Prestación de Servicios</v>
          </cell>
          <cell r="G874" t="str">
            <v>1 Contratista</v>
          </cell>
          <cell r="H874" t="str">
            <v>1 Natural</v>
          </cell>
          <cell r="I874" t="str">
            <v>2 Privada (1)</v>
          </cell>
          <cell r="J874" t="str">
            <v>4 Persona Natural (2)</v>
          </cell>
          <cell r="K874" t="str">
            <v>31 31-Servicios Profesionales</v>
          </cell>
          <cell r="L874" t="str">
            <v>CO1.PCCNTR.8575905</v>
          </cell>
          <cell r="M874" t="str">
            <v>https://community.secop.gov.co/Public/Tendering/OpportunityDetail/Index?noticeUID=CO1.NTC.9105910&amp;isFromPublicArea=True&amp;isModal=False</v>
          </cell>
          <cell r="N874">
            <v>45972</v>
          </cell>
          <cell r="O874" t="str">
            <v>5 Contratación directa</v>
          </cell>
          <cell r="P874" t="str">
            <v>33 Prestación de Servicios Profesionales y Apoyo (5-8)</v>
          </cell>
          <cell r="Q874" t="str">
            <v>N/A</v>
          </cell>
          <cell r="R874" t="str">
            <v>1 1. Ley 80</v>
          </cell>
          <cell r="S874" t="str">
            <v>6 6: Prestacion de servicios</v>
          </cell>
          <cell r="T874" t="str">
            <v>1 Nacional</v>
          </cell>
          <cell r="U874" t="str">
            <v>3 3. Único Contratista</v>
          </cell>
          <cell r="V874" t="str">
            <v>MARISOL CORREA VEGA</v>
          </cell>
          <cell r="W874" t="str">
            <v>F</v>
          </cell>
          <cell r="X874">
            <v>42135605</v>
          </cell>
          <cell r="Y874">
            <v>9</v>
          </cell>
          <cell r="Z874" t="str">
            <v>KR 30 53 35</v>
          </cell>
          <cell r="AA874">
            <v>6013876877</v>
          </cell>
          <cell r="AB874" t="str">
            <v>marisol.correa@scrd.gov.co</v>
          </cell>
          <cell r="AC874" t="str">
            <v>solcorreavega@gmail.com</v>
          </cell>
          <cell r="AD874">
            <v>29073</v>
          </cell>
          <cell r="AF874" t="str">
            <v>RISARALDA- PEREIRA</v>
          </cell>
          <cell r="AG874" t="str">
            <v>Profesional en las áreas de arte y humanidades, bellas artes o afines y cuatro (4) años de experiencia profesional.</v>
          </cell>
          <cell r="AH874" t="str">
            <v>REALIZADOR DE CINE Y TELEVISION</v>
          </cell>
          <cell r="AI874" t="str">
            <v>1 1. Inversión</v>
          </cell>
          <cell r="AJ874">
            <v>144</v>
          </cell>
          <cell r="AK874" t="str">
            <v>O230117330120240144</v>
          </cell>
          <cell r="AL874" t="str">
            <v>Fortalecimiento de la sostenibilidad económica del sector cultural y creativo, a través de la implementación de programas que permitan aumentar crecimiento y competitividad, en Bogotá D.C.</v>
          </cell>
          <cell r="AN874">
            <v>14617800</v>
          </cell>
          <cell r="AQ874">
            <v>14617800</v>
          </cell>
          <cell r="AU874">
            <v>14617800</v>
          </cell>
          <cell r="AV874" t="str">
            <v>$ 8.121.000</v>
          </cell>
          <cell r="AW874">
            <v>3454</v>
          </cell>
          <cell r="AX874">
            <v>14617800</v>
          </cell>
          <cell r="AY874">
            <v>45974</v>
          </cell>
          <cell r="AZ874">
            <v>1718</v>
          </cell>
          <cell r="BA874">
            <v>18949000</v>
          </cell>
          <cell r="BB874">
            <v>45946</v>
          </cell>
          <cell r="BC874">
            <v>45973</v>
          </cell>
          <cell r="BD874">
            <v>45981</v>
          </cell>
          <cell r="BE874">
            <v>46022</v>
          </cell>
          <cell r="BF874">
            <v>46035</v>
          </cell>
          <cell r="BG874" t="str">
            <v>2 2-Ejecución</v>
          </cell>
          <cell r="BH874" t="str">
            <v>1 MES Y 24 DIAS</v>
          </cell>
          <cell r="BI874" t="str">
            <v>1 1. Días</v>
          </cell>
          <cell r="BJ874">
            <v>41</v>
          </cell>
          <cell r="BK874">
            <v>13</v>
          </cell>
          <cell r="BL874">
            <v>54</v>
          </cell>
          <cell r="BM874" t="str">
            <v>SUBSECRETARÍA DE GOBERNANZA</v>
          </cell>
          <cell r="BN874" t="str">
            <v>DIRECCIÓN DE ECONOMÍA ESTUDIOS Y POLÍTICA</v>
          </cell>
          <cell r="BO874" t="str">
            <v>Mario Arturo Suárez Mendoza</v>
          </cell>
          <cell r="BP874">
            <v>1032365716</v>
          </cell>
          <cell r="BQ874">
            <v>9</v>
          </cell>
          <cell r="BR874" t="str">
            <v>N.A</v>
          </cell>
          <cell r="BS874" t="str">
            <v>N.A</v>
          </cell>
          <cell r="BT874" t="str">
            <v>N.A</v>
          </cell>
          <cell r="BU874" t="str">
            <v>N.A</v>
          </cell>
          <cell r="BV874" t="str">
            <v>N.A</v>
          </cell>
          <cell r="BW874" t="str">
            <v>N.A</v>
          </cell>
          <cell r="BX874" t="str">
            <v>N.A</v>
          </cell>
          <cell r="BY874" t="str">
            <v>N.A</v>
          </cell>
          <cell r="BZ874" t="str">
            <v>N.A</v>
          </cell>
          <cell r="CA874" t="str">
            <v>N.A</v>
          </cell>
        </row>
        <row r="875">
          <cell r="A875" t="str">
            <v>873</v>
          </cell>
          <cell r="B875" t="str">
            <v>CONTRATO DE PRESTACIÓN DE SERVICIOS PROFESIONALES Y/O APOYO A LA GESTIÓN</v>
          </cell>
          <cell r="C875" t="str">
            <v>SCDPI-21417-01969-25</v>
          </cell>
          <cell r="D875" t="str">
            <v>CONTRATACION DIRECTA</v>
          </cell>
          <cell r="E875" t="str">
            <v>Prestar servicios de apoyo a la gestión a la Secretaria de Cultura Recreación y Deporte - Dirección de Redes y Acción Colectiva realizando las actividades operativas tendientes a la implementación de la estrategia de Sabor Bogotá en sus fases de planeación, producción, ejecución, divulgación y documentación, así como en las actividades estratégicas de la Red Distrital de Cultura Ciudadana asignadas.</v>
          </cell>
          <cell r="F875" t="str">
            <v>17 17. Contrato de Prestación de Servicios</v>
          </cell>
          <cell r="G875" t="str">
            <v>1 Contratista</v>
          </cell>
          <cell r="H875" t="str">
            <v>1 Natural</v>
          </cell>
          <cell r="I875" t="str">
            <v>2 Privada (1)</v>
          </cell>
          <cell r="J875" t="str">
            <v>4 Persona Natural (2)</v>
          </cell>
          <cell r="K875" t="str">
            <v>33 33-Servicios Apoyo a la Gestion de la Entidad (servicios administrativos)</v>
          </cell>
          <cell r="L875" t="str">
            <v>CO1.PCCNTR.8575580</v>
          </cell>
          <cell r="M875" t="str">
            <v>https://community.secop.gov.co/Public/Tendering/OpportunityDetail/Index?noticeUID=CO1.NTC.9101453&amp;isFromPublicArea=True&amp;isModal=False</v>
          </cell>
          <cell r="N875">
            <v>45971</v>
          </cell>
          <cell r="O875" t="str">
            <v>5 Contratación directa</v>
          </cell>
          <cell r="P875" t="str">
            <v>33 Prestación de Servicios Profesionales y Apoyo (5-8)</v>
          </cell>
          <cell r="Q875" t="str">
            <v>N/A</v>
          </cell>
          <cell r="R875" t="str">
            <v>1 1. Ley 80</v>
          </cell>
          <cell r="S875" t="str">
            <v>6 6: Prestacion de servicios</v>
          </cell>
          <cell r="T875" t="str">
            <v>1 Nacional</v>
          </cell>
          <cell r="U875" t="str">
            <v>3 3. Único Contratista</v>
          </cell>
          <cell r="V875" t="str">
            <v>JUAN PABLO LUNA ISAZA</v>
          </cell>
          <cell r="W875" t="str">
            <v>M</v>
          </cell>
          <cell r="X875">
            <v>1018498034</v>
          </cell>
          <cell r="Y875">
            <v>4</v>
          </cell>
          <cell r="Z875" t="str">
            <v>Calle 3 # 72-54</v>
          </cell>
          <cell r="AA875">
            <v>3046591253</v>
          </cell>
          <cell r="AB875" t="str">
            <v>juan.luna@scrd.gov.co</v>
          </cell>
          <cell r="AC875" t="str">
            <v>juanpablolu@hotmail.com</v>
          </cell>
          <cell r="AD875">
            <v>35713</v>
          </cell>
          <cell r="AF875" t="str">
            <v>CUNDINAMARCA - BOGOTA</v>
          </cell>
          <cell r="AG875" t="str">
            <v>Tecnólogo en Gestión Cultural y Creativa y/o tecnologo en gastronomia, y/o Tecnólogo en Gestión Hotelera y Turística, y/o Tecnólogo en Administración de Empresas Turísticas y/o Tecnólogo en Gestión de Eventos y/o hoteleria o sus areas afines sin experiencia.</v>
          </cell>
          <cell r="AH875" t="str">
            <v>TECNICO EN COCINA</v>
          </cell>
          <cell r="AI875" t="str">
            <v>1 1. Inversión</v>
          </cell>
          <cell r="AJ875">
            <v>122</v>
          </cell>
          <cell r="AK875" t="str">
            <v>O230117330120240122</v>
          </cell>
          <cell r="AL875" t="str">
            <v>Innovación y cambio cultural para la transformación de comportamientos que promuevan el orgullo por la ciudad de Bogotá D.C.</v>
          </cell>
          <cell r="AN875">
            <v>7980000</v>
          </cell>
          <cell r="AQ875">
            <v>7980000</v>
          </cell>
          <cell r="AU875">
            <v>7980000</v>
          </cell>
          <cell r="AV875" t="str">
            <v>$ 4.200.000</v>
          </cell>
          <cell r="AW875">
            <v>3470</v>
          </cell>
          <cell r="AX875" t="str">
            <v>$ 7.980.000</v>
          </cell>
          <cell r="AY875">
            <v>45980</v>
          </cell>
          <cell r="AZ875">
            <v>1822</v>
          </cell>
          <cell r="BA875">
            <v>7980000</v>
          </cell>
          <cell r="BB875">
            <v>45952</v>
          </cell>
          <cell r="BC875">
            <v>45973</v>
          </cell>
          <cell r="BD875">
            <v>45980</v>
          </cell>
          <cell r="BE875">
            <v>46021</v>
          </cell>
          <cell r="BF875">
            <v>46021</v>
          </cell>
          <cell r="BG875" t="str">
            <v>2 2-Ejecución</v>
          </cell>
          <cell r="BH875" t="str">
            <v>1 MES Y 27 DIAS</v>
          </cell>
          <cell r="BI875" t="str">
            <v>1 1. Días</v>
          </cell>
          <cell r="BJ875">
            <v>41</v>
          </cell>
          <cell r="BK875">
            <v>0</v>
          </cell>
          <cell r="BL875">
            <v>41</v>
          </cell>
          <cell r="BM875" t="str">
            <v>SUBSECRETARÍA DISTRITAL DE CULTURA CIUDADANA Y GESTIÓN DEL CONOCIMIENTO</v>
          </cell>
          <cell r="BN875" t="str">
            <v>DIRECCIÓN DE REDES Y ACCIÓN COLECTIVA</v>
          </cell>
          <cell r="BO875" t="str">
            <v>Ligia Eugenia Pardo Toquica</v>
          </cell>
          <cell r="BP875">
            <v>52777369</v>
          </cell>
          <cell r="BQ875">
            <v>6</v>
          </cell>
          <cell r="BR875" t="str">
            <v>N.A</v>
          </cell>
          <cell r="BS875" t="str">
            <v>N.A</v>
          </cell>
          <cell r="BT875" t="str">
            <v>N.A</v>
          </cell>
          <cell r="BU875" t="str">
            <v>N.A</v>
          </cell>
          <cell r="BV875" t="str">
            <v>N.A</v>
          </cell>
          <cell r="BW875" t="str">
            <v>N.A</v>
          </cell>
          <cell r="BX875" t="str">
            <v>N.A</v>
          </cell>
          <cell r="BY875" t="str">
            <v>N.A</v>
          </cell>
          <cell r="BZ875" t="str">
            <v>N.A</v>
          </cell>
          <cell r="CA875" t="str">
            <v>N.A</v>
          </cell>
        </row>
        <row r="876">
          <cell r="A876" t="str">
            <v>874</v>
          </cell>
          <cell r="B876" t="str">
            <v>CONTRATO DE PRESTACIÓN DE SERVICIOS PROFESIONALES Y/O APOYO A LA GESTIÓN</v>
          </cell>
          <cell r="C876" t="str">
            <v>SCDPI-21417-01971-25</v>
          </cell>
          <cell r="D876" t="str">
            <v>CONTRATACION DIRECTA</v>
          </cell>
          <cell r="E876" t="str">
            <v>Prestar servicios de apoyo a la gestión a la Secretaría de Cultura Recreación y Deporte - Dirección de Redes y Acción Colectiva para apoyar la producción y la logística operativa necesaria para la gestión territorial, así como el desarrollo de eventos, intervenciones, actividades y jornadas de impacto social en sus diferentes fases, en el marco del convenio interadministrativo No. 568 de 2025.</v>
          </cell>
          <cell r="F876" t="str">
            <v>17 17. Contrato de Prestación de Servicios</v>
          </cell>
          <cell r="G876" t="str">
            <v>1 Contratista</v>
          </cell>
          <cell r="H876" t="str">
            <v>1 Natural</v>
          </cell>
          <cell r="I876" t="str">
            <v>2 Privada (1)</v>
          </cell>
          <cell r="J876" t="str">
            <v>4 Persona Natural (2)</v>
          </cell>
          <cell r="K876" t="str">
            <v>33 33-Servicios Apoyo a la Gestion de la Entidad (servicios administrativos)</v>
          </cell>
          <cell r="L876" t="str">
            <v>CO1.PCCNTR.8575768</v>
          </cell>
          <cell r="M876" t="str">
            <v>https://community.secop.gov.co/Public/Tendering/OpportunityDetail/Index?noticeUID=CO1.NTC.9106750&amp;isFromPublicArea=True&amp;isModal=False</v>
          </cell>
          <cell r="N876">
            <v>45972</v>
          </cell>
          <cell r="O876" t="str">
            <v>5 Contratación directa</v>
          </cell>
          <cell r="P876" t="str">
            <v>33 Prestación de Servicios Profesionales y Apoyo (5-8)</v>
          </cell>
          <cell r="Q876" t="str">
            <v>N/A</v>
          </cell>
          <cell r="R876" t="str">
            <v>1 1. Ley 80</v>
          </cell>
          <cell r="S876" t="str">
            <v>6 6: Prestacion de servicios</v>
          </cell>
          <cell r="T876" t="str">
            <v>1 Nacional</v>
          </cell>
          <cell r="U876" t="str">
            <v>3 3. Único Contratista</v>
          </cell>
          <cell r="V876" t="str">
            <v>JULIAN DAVID CRUZ BRAVO</v>
          </cell>
          <cell r="W876" t="str">
            <v>M</v>
          </cell>
          <cell r="X876">
            <v>80198412</v>
          </cell>
          <cell r="Y876">
            <v>2</v>
          </cell>
          <cell r="Z876" t="str">
            <v>CL 184 20 61 IN 4 AP 204</v>
          </cell>
          <cell r="AA876">
            <v>3106180774</v>
          </cell>
          <cell r="AC876" t="str">
            <v>d.i.julian.cruz@gmail.com</v>
          </cell>
          <cell r="AD876">
            <v>30772</v>
          </cell>
          <cell r="AF876" t="str">
            <v>CUNDINAMARCA - BOGOTA</v>
          </cell>
          <cell r="AG876" t="str">
            <v>Bachiller, con seis (6) años en gestión o desarrollo de proyectos, gestión cultural o artísitica,o estrategias de cambio cultural, en procesos logisticos y/o producción de eventos.</v>
          </cell>
          <cell r="AI876" t="str">
            <v>1 1. Inversión</v>
          </cell>
          <cell r="AJ876">
            <v>122</v>
          </cell>
          <cell r="AK876" t="str">
            <v>O230117330120240122</v>
          </cell>
          <cell r="AL876" t="str">
            <v>Innovación y cambio cultural para la transformación de comportamientos que promuevan el orgullo por la ciudad de Bogotá D.C.</v>
          </cell>
          <cell r="AN876">
            <v>7190000</v>
          </cell>
          <cell r="AQ876">
            <v>7190000</v>
          </cell>
          <cell r="AU876">
            <v>7190000</v>
          </cell>
          <cell r="AV876" t="str">
            <v>$ 4.314.000</v>
          </cell>
          <cell r="AW876">
            <v>3455</v>
          </cell>
          <cell r="AX876">
            <v>7190000</v>
          </cell>
          <cell r="AY876">
            <v>45974</v>
          </cell>
          <cell r="AZ876">
            <v>1808</v>
          </cell>
          <cell r="BA876">
            <v>8628000</v>
          </cell>
          <cell r="BB876">
            <v>45952</v>
          </cell>
          <cell r="BC876">
            <v>45973</v>
          </cell>
          <cell r="BD876">
            <v>45981</v>
          </cell>
          <cell r="BE876">
            <v>46021</v>
          </cell>
          <cell r="BF876">
            <v>46021</v>
          </cell>
          <cell r="BG876" t="str">
            <v>2 2-Ejecución</v>
          </cell>
          <cell r="BH876" t="str">
            <v>2 MESES</v>
          </cell>
          <cell r="BI876" t="str">
            <v>1 1. Días</v>
          </cell>
          <cell r="BJ876">
            <v>40</v>
          </cell>
          <cell r="BK876">
            <v>0</v>
          </cell>
          <cell r="BL876">
            <v>40</v>
          </cell>
          <cell r="BM876" t="str">
            <v>SUBSECRETARÍA DISTRITAL DE CULTURA CIUDADANA Y GESTIÓN DEL CONOCIMIENTO</v>
          </cell>
          <cell r="BN876" t="str">
            <v>DIRECCIÓN DE REDES Y ACCIÓN COLECTIVA</v>
          </cell>
          <cell r="BO876" t="str">
            <v>Ligia Eugenia Pardo Toquica</v>
          </cell>
          <cell r="BP876">
            <v>52777369</v>
          </cell>
          <cell r="BQ876">
            <v>6</v>
          </cell>
          <cell r="BR876" t="str">
            <v>N.A</v>
          </cell>
          <cell r="BS876" t="str">
            <v>N.A</v>
          </cell>
          <cell r="BT876" t="str">
            <v>N.A</v>
          </cell>
          <cell r="BU876" t="str">
            <v>N.A</v>
          </cell>
          <cell r="BV876" t="str">
            <v>N.A</v>
          </cell>
          <cell r="BW876" t="str">
            <v>N.A</v>
          </cell>
          <cell r="BX876" t="str">
            <v>N.A</v>
          </cell>
          <cell r="BY876" t="str">
            <v>N.A</v>
          </cell>
          <cell r="BZ876" t="str">
            <v>N.A</v>
          </cell>
          <cell r="CA876" t="str">
            <v>N.A</v>
          </cell>
        </row>
        <row r="877">
          <cell r="A877" t="str">
            <v>875</v>
          </cell>
          <cell r="B877" t="str">
            <v>CONVENIO DE ASOCIACION</v>
          </cell>
          <cell r="C877" t="str">
            <v>SCRD-RECO-36-2025</v>
          </cell>
          <cell r="D877" t="str">
            <v>OTRA REGIMEN ESPECIAL</v>
          </cell>
          <cell r="E877" t="str">
            <v>Aunar esfuerzos entre la Secretaría Distrital de Cultura, Recreación y Deporte y una entidad sin ánimo de lucro, para la realización de intervenciones escenográficas y de urbanismo táctico en el Sistema Transmilenio, encaminadas al fortalecimiento de procesos de transformación cultural y cambio comportamental en las estaciones priorizadas y en su entorno, así como el posicionamiento de la narrativa “En Transmi pasan cosas buenas”, en el marco del Convenio Interadministrativo No. 568 de 2025."</v>
          </cell>
          <cell r="F877" t="str">
            <v>1 1. Convenio</v>
          </cell>
          <cell r="G877" t="str">
            <v>1 Contratista</v>
          </cell>
          <cell r="H877" t="str">
            <v>2 Jurídica</v>
          </cell>
          <cell r="I877" t="str">
            <v>4 Sin Ánimo de Lucro (2-3)</v>
          </cell>
          <cell r="J877" t="str">
            <v>18 Corporaciones (4)</v>
          </cell>
          <cell r="K877" t="str">
            <v>41 41-Desarrollo de Proyectos Culturales</v>
          </cell>
          <cell r="L877" t="str">
            <v>CO1.PCCNTR.8576948</v>
          </cell>
          <cell r="M877" t="str">
            <v>https://community.secop.gov.co/Public/Tendering/OpportunityDetail/Index?noticeUID=CO1.NTC.8515714&amp;isFromPublicArea=True&amp;isModal=False</v>
          </cell>
          <cell r="N877">
            <v>45867</v>
          </cell>
          <cell r="O877" t="str">
            <v>8 Otra Regimen Especial</v>
          </cell>
          <cell r="P877" t="str">
            <v>9 Con Entidades Sin Ánimo de Lucro (8)</v>
          </cell>
          <cell r="Q877" t="str">
            <v>N/A</v>
          </cell>
          <cell r="R877" t="str">
            <v>3 3. Convenios Ley 489</v>
          </cell>
          <cell r="S877" t="str">
            <v>8 8: Cultura</v>
          </cell>
          <cell r="T877" t="str">
            <v>1 Nacional</v>
          </cell>
          <cell r="U877" t="str">
            <v>3 3. Único Contratista</v>
          </cell>
          <cell r="V877" t="str">
            <v>CORPORACION TOPOFILIA</v>
          </cell>
          <cell r="W877" t="str">
            <v>N.A</v>
          </cell>
          <cell r="X877">
            <v>830089648</v>
          </cell>
          <cell r="Y877">
            <v>6</v>
          </cell>
          <cell r="Z877" t="str">
            <v>Calle 29 No 4-24 (101)</v>
          </cell>
          <cell r="AA877">
            <v>5725722</v>
          </cell>
          <cell r="AB877" t="str">
            <v>topofilia@gmail.com</v>
          </cell>
          <cell r="AC877" t="str">
            <v>topofilia@gmail.com</v>
          </cell>
          <cell r="AD877" t="str">
            <v>N.A</v>
          </cell>
          <cell r="AE877" t="str">
            <v>N/A</v>
          </cell>
          <cell r="AF877" t="str">
            <v>N.A</v>
          </cell>
          <cell r="AG877" t="str">
            <v>N.A</v>
          </cell>
          <cell r="AH877" t="str">
            <v>N.A</v>
          </cell>
          <cell r="AI877" t="str">
            <v>1 1. Inversión</v>
          </cell>
          <cell r="AJ877">
            <v>122</v>
          </cell>
          <cell r="AK877" t="str">
            <v>O230117330120240122</v>
          </cell>
          <cell r="AL877" t="str">
            <v>Innovación y cambio cultural para la transformación de comportamientos que promuevan el orgullo por la ciudad de Bogotá D.C.</v>
          </cell>
          <cell r="AN877">
            <v>1527800000</v>
          </cell>
          <cell r="AQ877">
            <v>1527800000</v>
          </cell>
          <cell r="AS877">
            <v>245324000</v>
          </cell>
          <cell r="AU877">
            <v>1773124000</v>
          </cell>
          <cell r="AV877">
            <v>0</v>
          </cell>
          <cell r="AW877">
            <v>3494</v>
          </cell>
          <cell r="AX877" t="str">
            <v>$ 1.527.800.000</v>
          </cell>
          <cell r="AY877">
            <v>45980</v>
          </cell>
          <cell r="AZ877">
            <v>1278</v>
          </cell>
          <cell r="BA877">
            <v>1528500000</v>
          </cell>
          <cell r="BB877">
            <v>45833</v>
          </cell>
          <cell r="BC877">
            <v>45979</v>
          </cell>
          <cell r="BD877">
            <v>46014</v>
          </cell>
          <cell r="BE877">
            <v>46021</v>
          </cell>
          <cell r="BF877">
            <v>46142</v>
          </cell>
          <cell r="BG877" t="str">
            <v>2 2-Ejecución</v>
          </cell>
          <cell r="BH877" t="str">
            <v>1 MES</v>
          </cell>
          <cell r="BI877" t="str">
            <v>1 1. Días</v>
          </cell>
          <cell r="BJ877">
            <v>7</v>
          </cell>
          <cell r="BK877">
            <v>0</v>
          </cell>
          <cell r="BL877">
            <v>7</v>
          </cell>
          <cell r="BM877" t="str">
            <v>SUBSECRETARÍA DISTRITAL DE CULTURA CIUDADANA Y GESTIÓN DEL CONOCIMIENTO</v>
          </cell>
          <cell r="BN877" t="str">
            <v>SUBSECRETARÍA DISTRITAL DE CULTURA CIUDADANA Y GESTIÓN DEL CONOCIMIENTO</v>
          </cell>
          <cell r="BO877" t="str">
            <v>Mariana Alvarez Matallana</v>
          </cell>
          <cell r="BP877">
            <v>52805435</v>
          </cell>
          <cell r="BQ877">
            <v>5</v>
          </cell>
          <cell r="BR877" t="str">
            <v>JULIE ALEXANDRA CORTES BAUTISTA</v>
          </cell>
          <cell r="BS877">
            <v>53002321</v>
          </cell>
          <cell r="BT877" t="str">
            <v>N.A</v>
          </cell>
          <cell r="BU877" t="str">
            <v>N.A</v>
          </cell>
          <cell r="BV877" t="str">
            <v>N.A</v>
          </cell>
          <cell r="BW877" t="str">
            <v>N.A</v>
          </cell>
          <cell r="BX877" t="str">
            <v>SI</v>
          </cell>
          <cell r="BY877" t="str">
            <v>Los fines de CORPORACIÓN TOPOFILIA serán: A.) Promover y desarrollar
  programas artísticos, culturales y pedagógicos de carácter informal.
  B.) Fomentar y desarrollar campañas de índole jurídico y/o cultural
  de carácter informal, orientadas a la divulgación de los valores en
  las artes y la cultura. C.) Realizar y promover estudios o
  investigaciones de índole artístico, cultural y pedagógico con
  carácter informal. D.) Promover, elaborar y ejecutar proyectos
  ambientales al igual que la organización, formación y capacitación de
  tipo informal de comunidades e instituciones en torno a la
  conservación, propio al desarrollo sostenible y en defensa del medio
  ambiente. E.) Estimular el desarrollo de políticas del Gobierno
  nacional, Departamental, Municipal y local tendientes a la consolidación y defensa de los derechos en las artes, la cultura y
  las humanidades F.) Estimular y realizar campañas, jornadas y eventos
  culturales y artísticos de carácter informal. G.) Estimular el
  desarrollo intelectual, técnico, profesional, económico y la calidad
  de vida de los miembros asociados y en general de los colombianos y
  extranjeros. H.) Desarrollar programas y proyectos de informática
  pedagógica en áreas social, artística y cultural de carácter
  informal. I.) Prestar consultoría, interventoría, asesoría, e
  investigativa en arte, cultura y humanidades a comunidades,
  organizaciones, entidades e instituciones públicas o privadas y a sus
  integrantes. J.) Fomentar y desarrollar programas de participación
  artística, social y comunitaria. K.) Estimular y desarrollar
  proyectos de resolución pacífica de conflictos y justicia comunitaria
  por medio del arte y la cultura. L.) Fomentar y desarrollar programas
  de comunicación de índole informal, publicación de textos, de
  fotografías, documentos tecnológicos, elaboración de plataformas
  digitales (aplicaciones app, páginas web, aplicaciones digitales, de
  formatos para televisión, radio y prensa, de su producción y
  distribución) en temas relacionados con el arte, la cultura y las
  humanidades. Para el cumplimiento de sus objetivos, la CORPORACIÓN
  TOPOFILIA podrá: A.) Importar y exportar materiales, bienes y/o
  equipos para el desarrollo de los objetivos de la corporación. B.)
  Elaborar, organizar, producir, realizar, financiar o facilitar la
  financiación de jornadas, talleres, foros, encuentros, festivales,
  concursos, cursos informales, seminarios, tertulias, conversatorios,
  etc., de carácter cultural, artístico y/ó educativo de carácter
  informal. C.) Editar y/ó facilitar la edición de libros, documentos,
  revistas, cartillas, folletos y todo medio impreso de carácter
  artístico, cultural, científico, didáctico o informativo. D.)
  Elaborar documentos educativos, informativos y culturales en formato
  de prensa, cine, televisión, multimedia, etc. E.) Organizar un centro
  de documentación sistematizado y una página web para consulta
  artística, cultural, educativa, pedagógica. F.) Recibir, manejar e
  invertir aportes, donaciones, créditos contractuales y cualesquiera
  otros bienes que por cualquier concepto ingresen a TOPOFILIA con los
  fines anteriores. G.) Promover la constitución de empresas, que estén afines con los propósitos de la asociación. H.) Servir de Gerente,
  administrador, gestor, administrador del gasto de personas naturales
  o jurídicas o de Instituciones que se lo requieran. I.) Adquirir los
  bienes muebles e inmuebles que sean necesarios para el logro de sus
  objetivos. J.) Celebrar convenios de intercambio profesional,
  artístico, cultural y académico con entidades nacionales e internacionales. K.) Prestar consultorías, auditorías e
  interventorías en proyectos artísticos, culturales, sociales,
  pedagógicos, ecológicos y ambientales.</v>
          </cell>
          <cell r="CA877" t="str">
            <v>N.A</v>
          </cell>
        </row>
        <row r="878">
          <cell r="A878" t="str">
            <v>876</v>
          </cell>
          <cell r="B878" t="str">
            <v>CONTRATO DE SUMINISTRO</v>
          </cell>
          <cell r="C878" t="str">
            <v>SCRD-MIC-46-2025</v>
          </cell>
          <cell r="D878" t="str">
            <v>MÍNIMA CUANTÍA</v>
          </cell>
          <cell r="E878" t="str">
            <v>Prestar el servicio de fotocopiado a blanco y negro con el suministro de papel incluido, para apoyar el cumplimiento de las metas asociadas el proyecto de inversión 7991, en el marco del convenio interadministrativo No. 568 de 2025.</v>
          </cell>
          <cell r="F878" t="str">
            <v>7 7. Suministro</v>
          </cell>
          <cell r="G878" t="str">
            <v>1 Contratista</v>
          </cell>
          <cell r="H878" t="str">
            <v>2 Jurídica</v>
          </cell>
          <cell r="I878" t="str">
            <v>2 Privada (1)</v>
          </cell>
          <cell r="J878" t="str">
            <v>3 Privadas (2)</v>
          </cell>
          <cell r="K878" t="str">
            <v>49 49-Otros Servicios</v>
          </cell>
          <cell r="L878" t="str">
            <v>CO1.PCCNTR.8590234</v>
          </cell>
          <cell r="M878" t="str">
            <v>https://community.secop.gov.co/Public/Tendering/OpportunityDetail/Index?noticeUID=CO1.NTC.8966734&amp;isFromPublicArea=True&amp;isModal=False</v>
          </cell>
          <cell r="N878">
            <v>45947</v>
          </cell>
          <cell r="O878" t="str">
            <v>4 Mínima cuantía</v>
          </cell>
          <cell r="P878" t="str">
            <v>30 Porcentaje Mínima Cuantía (4)</v>
          </cell>
          <cell r="Q878" t="str">
            <v>N/A</v>
          </cell>
          <cell r="R878" t="str">
            <v>1 1. Ley 80</v>
          </cell>
          <cell r="S878" t="str">
            <v>8 8: Cultura</v>
          </cell>
          <cell r="T878" t="str">
            <v>1 Nacional</v>
          </cell>
          <cell r="U878" t="str">
            <v>3 3. Único Contratista</v>
          </cell>
          <cell r="V878" t="str">
            <v>NEW COPIERS TECNOLOGY LTDA</v>
          </cell>
          <cell r="W878" t="str">
            <v>N.A</v>
          </cell>
          <cell r="X878">
            <v>900455314</v>
          </cell>
          <cell r="Y878">
            <v>5</v>
          </cell>
          <cell r="Z878" t="str">
            <v>CALLE 78 B 116 80</v>
          </cell>
          <cell r="AA878">
            <v>6012360132</v>
          </cell>
          <cell r="AB878" t="str">
            <v>newcopiers@hotmail.com</v>
          </cell>
          <cell r="AC878" t="str">
            <v>newcopiers@hotmail.com</v>
          </cell>
          <cell r="AD878" t="str">
            <v>N.A</v>
          </cell>
          <cell r="AE878" t="str">
            <v>N/A</v>
          </cell>
          <cell r="AF878" t="str">
            <v>N.A</v>
          </cell>
          <cell r="AG878" t="str">
            <v>N.A</v>
          </cell>
          <cell r="AH878" t="str">
            <v>N.A</v>
          </cell>
          <cell r="AI878" t="str">
            <v>1 1. Inversión</v>
          </cell>
          <cell r="AJ878">
            <v>122</v>
          </cell>
          <cell r="AK878" t="str">
            <v>O230117330120240122</v>
          </cell>
          <cell r="AL878" t="str">
            <v>Innovación y cambio cultural para la transformación de comportamientos que promuevan el orgullo por la ciudad de Bogotá D.C.</v>
          </cell>
          <cell r="AN878">
            <v>7711200</v>
          </cell>
          <cell r="AQ878">
            <v>7711200</v>
          </cell>
          <cell r="AU878">
            <v>7711200</v>
          </cell>
          <cell r="AV878">
            <v>0</v>
          </cell>
          <cell r="AW878">
            <v>3549</v>
          </cell>
          <cell r="AX878">
            <v>7711200</v>
          </cell>
          <cell r="AY878">
            <v>45980</v>
          </cell>
          <cell r="AZ878">
            <v>1332</v>
          </cell>
          <cell r="BA878">
            <v>20000000</v>
          </cell>
          <cell r="BB878">
            <v>45848</v>
          </cell>
          <cell r="BC878">
            <v>45975</v>
          </cell>
          <cell r="BD878">
            <v>45985</v>
          </cell>
          <cell r="BE878">
            <v>46021</v>
          </cell>
          <cell r="BF878">
            <v>46021</v>
          </cell>
          <cell r="BG878" t="str">
            <v>2 2-Ejecución</v>
          </cell>
          <cell r="BH878" t="str">
            <v>2 MESES</v>
          </cell>
          <cell r="BI878" t="str">
            <v>1 1. Días</v>
          </cell>
          <cell r="BJ878">
            <v>36</v>
          </cell>
          <cell r="BK878">
            <v>0</v>
          </cell>
          <cell r="BL878">
            <v>36</v>
          </cell>
          <cell r="BM878" t="str">
            <v>SUBSECRETARÍA DISTRITAL DE CULTURA CIUDADANA Y GESTIÓN DEL CONOCIMIENTO</v>
          </cell>
          <cell r="BN878" t="str">
            <v>DIRECCIÓN OBSERVATORIO Y GESTIÓN DEL CONOCIMIENTO CULTURAL</v>
          </cell>
          <cell r="BO878" t="str">
            <v>Diego Fernando Maldonado Castellano</v>
          </cell>
          <cell r="BP878">
            <v>80863541</v>
          </cell>
          <cell r="BQ878">
            <v>7</v>
          </cell>
          <cell r="BR878" t="str">
            <v>CARLOS ALBERTO AVILA CABALLERO</v>
          </cell>
          <cell r="BS878">
            <v>12209159</v>
          </cell>
          <cell r="BT878" t="str">
            <v>SI</v>
          </cell>
          <cell r="BU878" t="str">
            <v>MICRO</v>
          </cell>
          <cell r="BV878">
            <v>11</v>
          </cell>
          <cell r="BW878" t="str">
            <v>N.A</v>
          </cell>
          <cell r="BX878" t="str">
            <v>NO</v>
          </cell>
          <cell r="BY878" t="str">
            <v>N.A</v>
          </cell>
          <cell r="BZ878" t="str">
            <v>N.A</v>
          </cell>
          <cell r="CA878" t="str">
            <v>N.A</v>
          </cell>
        </row>
        <row r="879">
          <cell r="A879" t="str">
            <v>877</v>
          </cell>
          <cell r="B879" t="str">
            <v>CONTRATO DE ARRENDAMIENTO</v>
          </cell>
          <cell r="C879" t="str">
            <v>CONTRATO DE ARRENDAMIENTO OFICINA PARA LA CULTURA</v>
          </cell>
          <cell r="D879" t="str">
            <v>CONTRATACION DIRECTA</v>
          </cell>
          <cell r="E879" t="str">
            <v>Arrendamiento de los siguientes espacios; 1. Piso 11 (plazoleta, galería oriental y occidental), 2. Piso 8 (Hall Cultural), 3. Piso 7 (Hall Cultural), 4. Piso 6 (Ágora), 5. Arena Polivalente, 6. Portería (taquilla), 7. Lobby (Patio exterior y Zona Exterior), 8. Aulas (Música, Danzas, Artes Plásticas, Múltiple 1 y 2, 9. Bodega parqueadero, 10. Hall parqueadero, 11. Salón del Gimnasio, 12. Aula Audiovisuales y 13. Teatro Urbano, para la programación denominada "FERIA DEL MILLÓN Y VOLTAJE" del Centro Felicidad Chapinero CEFE.</v>
          </cell>
          <cell r="F879" t="str">
            <v>11 10. Típicos</v>
          </cell>
          <cell r="G879" t="str">
            <v>1 Contratista</v>
          </cell>
          <cell r="H879" t="str">
            <v>2 Jurídica</v>
          </cell>
          <cell r="I879" t="str">
            <v>2 Privada (1)</v>
          </cell>
          <cell r="J879" t="str">
            <v>3 Privadas (2)</v>
          </cell>
          <cell r="K879" t="str">
            <v>132 132-Arrendamiento de bienes inmuebles</v>
          </cell>
          <cell r="L879" t="str">
            <v>CO1.PCCNTR.8587882</v>
          </cell>
          <cell r="M879" t="str">
            <v>https://community.secop.gov.co/Public/Tendering/OpportunityDetail/Index?noticeUID=CO1.NTC.9124283&amp;isFromPublicArea=True&amp;isModal=False</v>
          </cell>
          <cell r="N879">
            <v>45974</v>
          </cell>
          <cell r="O879" t="str">
            <v>5 Contratación directa</v>
          </cell>
          <cell r="P879" t="str">
            <v>6 Arrendamientos y Adquisición de Inmuebles (5-8)</v>
          </cell>
          <cell r="Q879" t="str">
            <v>N/A</v>
          </cell>
          <cell r="R879" t="str">
            <v>1 1. Ley 80</v>
          </cell>
          <cell r="S879" t="str">
            <v>8 8: Cultura</v>
          </cell>
          <cell r="T879" t="str">
            <v>1 Nacional</v>
          </cell>
          <cell r="U879" t="str">
            <v>3 3. Único Contratista</v>
          </cell>
          <cell r="V879" t="str">
            <v>OFICINA PARA LA CULTURA S.A.S. (OPLC)</v>
          </cell>
          <cell r="W879" t="str">
            <v>N.A</v>
          </cell>
          <cell r="X879">
            <v>900869698</v>
          </cell>
          <cell r="Y879">
            <v>5</v>
          </cell>
          <cell r="Z879" t="str">
            <v>CALLE 90 #12 -44 P6</v>
          </cell>
          <cell r="AA879">
            <v>6109360</v>
          </cell>
          <cell r="AB879" t="str">
            <v>info@feriadelmillon.com</v>
          </cell>
          <cell r="AC879" t="str">
            <v>info@feriadelmillon.com</v>
          </cell>
          <cell r="AD879" t="str">
            <v>N.A</v>
          </cell>
          <cell r="AE879" t="str">
            <v>N.A</v>
          </cell>
          <cell r="AF879" t="str">
            <v>N.A</v>
          </cell>
          <cell r="AG879" t="str">
            <v>N.A</v>
          </cell>
          <cell r="AH879" t="str">
            <v>N.A</v>
          </cell>
          <cell r="AI879" t="str">
            <v>1 1. Inversión</v>
          </cell>
          <cell r="AJ879" t="str">
            <v>N.A</v>
          </cell>
          <cell r="AK879" t="str">
            <v>N.A</v>
          </cell>
          <cell r="AL879" t="str">
            <v>N.A</v>
          </cell>
          <cell r="AN879">
            <v>0</v>
          </cell>
          <cell r="AQ879">
            <v>0</v>
          </cell>
          <cell r="AS879">
            <v>69066219</v>
          </cell>
          <cell r="AU879">
            <v>69066219</v>
          </cell>
          <cell r="AV879" t="str">
            <v>$ 0</v>
          </cell>
          <cell r="AW879" t="str">
            <v>N.A</v>
          </cell>
          <cell r="AX879" t="str">
            <v>N.A</v>
          </cell>
          <cell r="AY879" t="str">
            <v>N.A</v>
          </cell>
          <cell r="AZ879" t="str">
            <v>N.A</v>
          </cell>
          <cell r="BA879" t="str">
            <v>N.A</v>
          </cell>
          <cell r="BB879" t="str">
            <v>N.A</v>
          </cell>
          <cell r="BC879">
            <v>45974</v>
          </cell>
          <cell r="BD879">
            <v>45975</v>
          </cell>
          <cell r="BE879">
            <v>46004</v>
          </cell>
          <cell r="BF879">
            <v>46004</v>
          </cell>
          <cell r="BG879" t="str">
            <v>2 2-Ejecución</v>
          </cell>
          <cell r="BH879" t="str">
            <v>1 MES</v>
          </cell>
          <cell r="BI879" t="str">
            <v>1 1. Días</v>
          </cell>
          <cell r="BJ879">
            <v>29</v>
          </cell>
          <cell r="BK879">
            <v>0</v>
          </cell>
          <cell r="BL879">
            <v>29</v>
          </cell>
          <cell r="BM879" t="str">
            <v>DIRECCIÓN DE ARTE, CULTURA Y PATRIMONIO</v>
          </cell>
          <cell r="BN879" t="str">
            <v>SUBDIRECCIÓN DE GESTIÓN CULTURAL Y ARTISTICA</v>
          </cell>
          <cell r="BO879" t="str">
            <v>Adriana Maria Botero Velez</v>
          </cell>
          <cell r="BP879">
            <v>52254482</v>
          </cell>
          <cell r="BQ879">
            <v>6</v>
          </cell>
          <cell r="BR879" t="str">
            <v>Juan Ricardo Rincón Gaviria</v>
          </cell>
          <cell r="BS879">
            <v>81717383</v>
          </cell>
          <cell r="BT879" t="str">
            <v>NO</v>
          </cell>
          <cell r="BU879" t="str">
            <v>N.A</v>
          </cell>
          <cell r="BV879">
            <v>8</v>
          </cell>
          <cell r="BW879" t="str">
            <v>N.A</v>
          </cell>
          <cell r="BX879" t="str">
            <v>NO</v>
          </cell>
          <cell r="BY879" t="str">
            <v>N.A</v>
          </cell>
          <cell r="BZ879" t="str">
            <v>N.A</v>
          </cell>
          <cell r="CA879" t="str">
            <v>N.A</v>
          </cell>
        </row>
        <row r="880">
          <cell r="A880" t="str">
            <v>878</v>
          </cell>
          <cell r="B880" t="str">
            <v>CONTRATO DE PRESTACIÓN DE SERVICIOS PROFESIONALES Y/O APOYO A LA GESTIÓN</v>
          </cell>
          <cell r="C880" t="str">
            <v>SPGR 9825 DE 2025</v>
          </cell>
          <cell r="D880" t="str">
            <v>CONTRATACION DIRECTA</v>
          </cell>
          <cell r="E880" t="str">
            <v>Prestar servicios profesionales para apoyar las actividades de administración y cierre del componente infraestructura del proyecto de regalías con código bpin 2023011010004 "fortalecimiento de la red distrital de bibliotecas públicas - BIBLORED DE BOGOTÁ".</v>
          </cell>
          <cell r="F880" t="str">
            <v>17 17. Contrato de Prestación de Servicios</v>
          </cell>
          <cell r="G880" t="str">
            <v>1 Contratista</v>
          </cell>
          <cell r="H880" t="str">
            <v>1 Natural</v>
          </cell>
          <cell r="I880" t="str">
            <v>2 Privada (1)</v>
          </cell>
          <cell r="J880" t="str">
            <v>4 Persona Natural (2)</v>
          </cell>
          <cell r="K880" t="str">
            <v>31 31-Servicios Profesionales</v>
          </cell>
          <cell r="L880" t="str">
            <v>CO1.PCCNTR.8589206</v>
          </cell>
          <cell r="M880" t="str">
            <v>https://community.secop.gov.co/Public/Tendering/OpportunityDetail/Index?noticeUID=CO1.NTC.9126452&amp;isFromPublicArea=True&amp;isModal=False</v>
          </cell>
          <cell r="N880">
            <v>45974</v>
          </cell>
          <cell r="O880" t="str">
            <v>5 Contratación directa</v>
          </cell>
          <cell r="P880" t="str">
            <v>33 Prestación de Servicios Profesionales y Apoyo (5-8)</v>
          </cell>
          <cell r="Q880" t="str">
            <v>N/A</v>
          </cell>
          <cell r="R880" t="str">
            <v>1 1. Ley 80</v>
          </cell>
          <cell r="S880" t="str">
            <v>6 6: Prestacion de servicios</v>
          </cell>
          <cell r="T880" t="str">
            <v>1 Nacional</v>
          </cell>
          <cell r="U880" t="str">
            <v>3 3. Único Contratista</v>
          </cell>
          <cell r="V880" t="str">
            <v>BLANCA LORENA VILLANUEVA GÓMEZ.</v>
          </cell>
          <cell r="W880" t="str">
            <v>F</v>
          </cell>
          <cell r="X880">
            <v>1022378888</v>
          </cell>
          <cell r="Y880">
            <v>7</v>
          </cell>
          <cell r="Z880" t="str">
            <v>Suesca vereda chitiva bajo finca santa Ana</v>
          </cell>
          <cell r="AA880">
            <v>3005427223</v>
          </cell>
          <cell r="AB880" t="str">
            <v>blanca.villanueva@scrd.gov.co</v>
          </cell>
          <cell r="AC880" t="str">
            <v>lorevillanuevag@gmail.com</v>
          </cell>
          <cell r="AD880">
            <v>33843</v>
          </cell>
          <cell r="AF880" t="str">
            <v>CUNDINAMRCA - SUESCA</v>
          </cell>
          <cell r="AG880" t="str">
            <v>Profesional en ingeniería civil o ingeniería industrial o administración pública o administración de empresas, con experiencia profesional de mínimo cuatro (4) años</v>
          </cell>
          <cell r="AH880" t="str">
            <v>INGENIERIA CIVIL</v>
          </cell>
          <cell r="AI880" t="str">
            <v>1 1. Inversión</v>
          </cell>
          <cell r="AK880" t="str">
            <v>00AR-3301-1603-2023-01101-0004</v>
          </cell>
          <cell r="AL880" t="str">
            <v>FORTALECIMIENTO DE LA RED DISTRITAL DE BIBLIOTECAS PÚBLICAS - BIBLORED DE BOGOTÁ</v>
          </cell>
          <cell r="AN880">
            <v>21926700</v>
          </cell>
          <cell r="AQ880">
            <v>21926700</v>
          </cell>
          <cell r="AU880">
            <v>21926700</v>
          </cell>
          <cell r="AV880" t="str">
            <v>$ 8.121.000</v>
          </cell>
          <cell r="AW880">
            <v>10025</v>
          </cell>
          <cell r="AX880">
            <v>21926700</v>
          </cell>
          <cell r="AY880">
            <v>45981</v>
          </cell>
          <cell r="AZ880">
            <v>9825</v>
          </cell>
          <cell r="BA880">
            <v>25425663</v>
          </cell>
          <cell r="BB880">
            <v>45938</v>
          </cell>
          <cell r="BC880">
            <v>45974</v>
          </cell>
          <cell r="BD880">
            <v>45982</v>
          </cell>
          <cell r="BE880">
            <v>46053</v>
          </cell>
          <cell r="BF880">
            <v>46053</v>
          </cell>
          <cell r="BG880" t="str">
            <v>2 2-Ejecución</v>
          </cell>
          <cell r="BH880" t="str">
            <v>2 MESES Y 21 DIAS</v>
          </cell>
          <cell r="BI880" t="str">
            <v>1 1. Días</v>
          </cell>
          <cell r="BJ880">
            <v>70</v>
          </cell>
          <cell r="BK880">
            <v>0</v>
          </cell>
          <cell r="BL880">
            <v>70</v>
          </cell>
          <cell r="BM880" t="str">
            <v>DIRECCIÓN DE LECTURA Y BIBLIOTECAS</v>
          </cell>
          <cell r="BN880" t="str">
            <v>DIRECCIÓN DE LECTURA Y BIBLIOTECAS</v>
          </cell>
          <cell r="BO880" t="str">
            <v>Bibiana Andrea Victorino Ramírez</v>
          </cell>
          <cell r="BP880">
            <v>52880976</v>
          </cell>
          <cell r="BQ880">
            <v>7</v>
          </cell>
          <cell r="BR880" t="str">
            <v>N.A</v>
          </cell>
          <cell r="BS880" t="str">
            <v>N.A</v>
          </cell>
          <cell r="BT880" t="str">
            <v>N.A</v>
          </cell>
          <cell r="BU880" t="str">
            <v>N.A</v>
          </cell>
          <cell r="BV880" t="str">
            <v>N.A</v>
          </cell>
          <cell r="BW880" t="str">
            <v>N.A</v>
          </cell>
          <cell r="BX880" t="str">
            <v>N.A</v>
          </cell>
          <cell r="BY880" t="str">
            <v>N.A</v>
          </cell>
          <cell r="BZ880" t="str">
            <v>N.A</v>
          </cell>
          <cell r="CA880" t="str">
            <v>N.A</v>
          </cell>
        </row>
        <row r="881">
          <cell r="A881" t="str">
            <v>879</v>
          </cell>
          <cell r="B881" t="str">
            <v>CONTRATO DE PRESTACIÓN DE SERVICIOS PROFESIONALES Y/O APOYO A LA GESTIÓN</v>
          </cell>
          <cell r="C881" t="str">
            <v>SCDPI-21417-00544-25</v>
          </cell>
          <cell r="D881" t="str">
            <v>CONTRATACION DIRECTA</v>
          </cell>
          <cell r="E881" t="str">
            <v>Prestar servicios profesionales a la Secretaría de Cultura Recreación y Deporte - Dirección Observatorio y Gestión de Conocimiento Cultural para realizar la organización y análisis de datos, indicadores y elaborar reportes sobre investigaciones y actividades del sector de arte, cultura, patrimonio, recreación y deporte que se implementen. realizar ejercicios de integración, segmentación de datos, minería de datos, definición de indicadores, así como la realización de reportes técnicos y de visualización de datos relacionados con las investigaciones, mediciones y seguimientos del sector arte, cultura, patrimonio, recreación y deporte que se implementen.</v>
          </cell>
          <cell r="F881" t="str">
            <v>17 17. Contrato de Prestación de Servicios</v>
          </cell>
          <cell r="G881" t="str">
            <v>1 Contratista</v>
          </cell>
          <cell r="H881" t="str">
            <v>1 Natural</v>
          </cell>
          <cell r="I881" t="str">
            <v>2 Privada (1)</v>
          </cell>
          <cell r="J881" t="str">
            <v>4 Persona Natural (2)</v>
          </cell>
          <cell r="K881" t="str">
            <v>31 31-Servicios Profesionales</v>
          </cell>
          <cell r="L881" t="str">
            <v>CO1.PCCNTR.8591954</v>
          </cell>
          <cell r="M881" t="str">
            <v>https://community.secop.gov.co/Public/Tendering/OpportunityDetail/Index?noticeUID=CO1.NTC.9127992&amp;isFromPublicArea=True&amp;isModal=False</v>
          </cell>
          <cell r="N881">
            <v>45974</v>
          </cell>
          <cell r="O881" t="str">
            <v>5 Contratación directa</v>
          </cell>
          <cell r="P881" t="str">
            <v>33 Prestación de Servicios Profesionales y Apoyo (5-8)</v>
          </cell>
          <cell r="Q881" t="str">
            <v>N/A</v>
          </cell>
          <cell r="R881" t="str">
            <v>1 1. Ley 80</v>
          </cell>
          <cell r="S881" t="str">
            <v>6 6: Prestacion de servicios</v>
          </cell>
          <cell r="T881" t="str">
            <v>1 Nacional</v>
          </cell>
          <cell r="U881" t="str">
            <v>3 3. Único Contratista</v>
          </cell>
          <cell r="V881" t="str">
            <v>SANTIAGO ROJAS GOMEZ</v>
          </cell>
          <cell r="W881" t="str">
            <v>M</v>
          </cell>
          <cell r="X881">
            <v>1000794389</v>
          </cell>
          <cell r="Y881">
            <v>7</v>
          </cell>
          <cell r="Z881" t="str">
            <v>KR 69 D 24 15</v>
          </cell>
          <cell r="AA881">
            <v>3143067247</v>
          </cell>
          <cell r="AC881" t="str">
            <v>santyrogo2000@gmail.com</v>
          </cell>
          <cell r="AD881">
            <v>36789</v>
          </cell>
          <cell r="AF881" t="str">
            <v>CUNDINAMARCA - BOGOTA</v>
          </cell>
          <cell r="AG881"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Sin experiencia</v>
          </cell>
          <cell r="AH881" t="str">
            <v>ECONOMISTA</v>
          </cell>
          <cell r="AI881" t="str">
            <v>1 1. Inversión</v>
          </cell>
          <cell r="AJ881">
            <v>122</v>
          </cell>
          <cell r="AK881" t="str">
            <v>O230117330120240122</v>
          </cell>
          <cell r="AL881" t="str">
            <v>Innovación y cambio cultural para la transformación de comportamientos que promuevan el orgullo por la ciudad de Bogotá D.C.</v>
          </cell>
          <cell r="AN881">
            <v>12292500</v>
          </cell>
          <cell r="AQ881">
            <v>12292500</v>
          </cell>
          <cell r="AU881">
            <v>12292500</v>
          </cell>
          <cell r="AV881" t="str">
            <v>$ 4.917.000</v>
          </cell>
          <cell r="AW881">
            <v>3555</v>
          </cell>
          <cell r="AX881">
            <v>12292500</v>
          </cell>
          <cell r="AY881">
            <v>45980</v>
          </cell>
          <cell r="AZ881">
            <v>788</v>
          </cell>
          <cell r="BA881">
            <v>29502000</v>
          </cell>
          <cell r="BB881">
            <v>45723</v>
          </cell>
          <cell r="BC881">
            <v>45975</v>
          </cell>
          <cell r="BD881">
            <v>45980</v>
          </cell>
          <cell r="BE881">
            <v>46021</v>
          </cell>
          <cell r="BF881">
            <v>46021</v>
          </cell>
          <cell r="BG881" t="str">
            <v>2 2-Ejecución</v>
          </cell>
          <cell r="BH881" t="str">
            <v>2 MESES Y 15 DIAS</v>
          </cell>
          <cell r="BI881" t="str">
            <v>1 1. Días</v>
          </cell>
          <cell r="BJ881">
            <v>41</v>
          </cell>
          <cell r="BK881">
            <v>0</v>
          </cell>
          <cell r="BL881">
            <v>41</v>
          </cell>
          <cell r="BM881" t="str">
            <v>SUBSECRETARÍA DISTRITAL DE CULTURA CIUDADANA Y GESTIÓN DEL CONOCIMIENTO</v>
          </cell>
          <cell r="BN881" t="str">
            <v>DIRECCIÓN OBSERVATORIO Y GESTIÓN DEL CONOCIMIENTO CULTURAL</v>
          </cell>
          <cell r="BO881" t="str">
            <v>Diego Fernando Maldonado Castellano</v>
          </cell>
          <cell r="BP881">
            <v>80863541</v>
          </cell>
          <cell r="BQ881">
            <v>7</v>
          </cell>
          <cell r="BR881" t="str">
            <v>N.A</v>
          </cell>
          <cell r="BS881" t="str">
            <v>N.A</v>
          </cell>
          <cell r="BT881" t="str">
            <v>N.A</v>
          </cell>
          <cell r="BU881" t="str">
            <v>N.A</v>
          </cell>
          <cell r="BV881" t="str">
            <v>N.A</v>
          </cell>
          <cell r="BW881" t="str">
            <v>N.A</v>
          </cell>
          <cell r="BX881" t="str">
            <v>N.A</v>
          </cell>
          <cell r="BY881" t="str">
            <v>N.A</v>
          </cell>
          <cell r="BZ881" t="str">
            <v>N.A</v>
          </cell>
          <cell r="CA881" t="str">
            <v>N.A</v>
          </cell>
        </row>
        <row r="882">
          <cell r="A882" t="str">
            <v>880</v>
          </cell>
          <cell r="B882" t="str">
            <v>CONTRATO DE PRESTACIÓN DE SERVICIOS PROFESIONALES Y/O APOYO A LA GESTIÓN</v>
          </cell>
          <cell r="C882" t="str">
            <v>SCDPI-21420-02024-25.</v>
          </cell>
          <cell r="D882" t="str">
            <v>CONTRATACION DIRECTA</v>
          </cell>
          <cell r="E882" t="str">
            <v>Prestar servicios profesionales a la Secretaría de Cultura, Recreación y Deporte — Dirección de Gestión Corporativa y Relación con , -el Ciudadano - Grupo Interno de Trabajo de Gestión del Talento Humano realizando las actividades requeridas para el seguimiento, ejecución, mantenimiento, evaluación y fortalecimiento del Sistema de Seguridad y Salud en el Trabajo en las, diferentes sedes y equipamientos de la Entidad</v>
          </cell>
          <cell r="F882" t="str">
            <v>17 17. Contrato de Prestación de Servicios</v>
          </cell>
          <cell r="G882" t="str">
            <v>1 Contratista</v>
          </cell>
          <cell r="H882" t="str">
            <v>1 Natural</v>
          </cell>
          <cell r="I882" t="str">
            <v>2 Privada (1)</v>
          </cell>
          <cell r="J882" t="str">
            <v>4 Persona Natural (2)</v>
          </cell>
          <cell r="K882" t="str">
            <v>31 31-Servicios Profesionales</v>
          </cell>
          <cell r="L882" t="str">
            <v>CO1.PCCNTR.8595198</v>
          </cell>
          <cell r="M882" t="str">
            <v>https://community.secop.gov.co/Public/Tendering/OpportunityDetail/Index?noticeUID=CO1.NTC.9135534&amp;isFromPublicArea=True&amp;isModal=False</v>
          </cell>
          <cell r="N882">
            <v>45975</v>
          </cell>
          <cell r="O882" t="str">
            <v>5 Contratación directa</v>
          </cell>
          <cell r="P882" t="str">
            <v>33 Prestación de Servicios Profesionales y Apoyo (5-8)</v>
          </cell>
          <cell r="Q882" t="str">
            <v>N/A</v>
          </cell>
          <cell r="R882" t="str">
            <v>1 1. Ley 80</v>
          </cell>
          <cell r="S882" t="str">
            <v>6 6: Prestacion de servicios</v>
          </cell>
          <cell r="T882" t="str">
            <v>1 Nacional</v>
          </cell>
          <cell r="U882" t="str">
            <v>3 3. Único Contratista</v>
          </cell>
          <cell r="V882" t="str">
            <v>MAYRA LISETH GOMEZ QUIROZ</v>
          </cell>
          <cell r="W882" t="str">
            <v>F</v>
          </cell>
          <cell r="X882">
            <v>52269114</v>
          </cell>
          <cell r="Y882">
            <v>6</v>
          </cell>
          <cell r="Z882" t="str">
            <v>Cra 3a n 10</v>
          </cell>
          <cell r="AA882">
            <v>3103263521</v>
          </cell>
          <cell r="AB882" t="str">
            <v>mayra.gomez@scrd.gov.co</v>
          </cell>
          <cell r="AC882" t="str">
            <v>maylis.gomez.q@gmail.com</v>
          </cell>
          <cell r="AD882">
            <v>35552</v>
          </cell>
          <cell r="AF882" t="str">
            <v>CESAR - VALLEDUPAR</v>
          </cell>
          <cell r="AG882" t="str">
            <v>Profesional en las áreas de la administración, economía, ciencias sociales y humanas, ingeniería industrial y/ o afines, especialización relacionada con el áre, Mínimo seis (6) años de experiencia profesional relacionada.</v>
          </cell>
          <cell r="AH882" t="str">
            <v>ADMINISTRADOR DE EMPRESA</v>
          </cell>
          <cell r="AI882" t="str">
            <v>1 1. Inversión</v>
          </cell>
          <cell r="AJ882" t="str">
            <v>123
  163</v>
          </cell>
          <cell r="AK882" t="str">
            <v>O230117330120240123
  O230117459920240163</v>
          </cell>
          <cell r="AL882" t="str">
            <v>Asistencia Técnica para el desarrollo de infraestructuras culturales sostenibles en el Distrito Capital Bogotá D.C
  Fortalecimiento Institucional para una Gobernanza Pública Confiable en Bogotá D.C.</v>
          </cell>
          <cell r="AN882">
            <v>20757000</v>
          </cell>
          <cell r="AQ882">
            <v>20757000</v>
          </cell>
          <cell r="AU882">
            <v>20757000</v>
          </cell>
          <cell r="AV882" t="str">
            <v>$ 11.322.000</v>
          </cell>
          <cell r="AW882" t="str">
            <v>3483
  3468</v>
          </cell>
          <cell r="AX882" t="str">
            <v>5874000
  14.883.000</v>
          </cell>
          <cell r="AY882">
            <v>45980</v>
          </cell>
          <cell r="AZ882" t="str">
            <v>1931
  1831</v>
          </cell>
          <cell r="BA882" t="str">
            <v>5874000
  14.883.000</v>
          </cell>
          <cell r="BB882" t="str">
            <v>28/10/2025
  22-10-2025</v>
          </cell>
          <cell r="BC882">
            <v>45975</v>
          </cell>
          <cell r="BD882">
            <v>45980</v>
          </cell>
          <cell r="BE882">
            <v>46021</v>
          </cell>
          <cell r="BF882">
            <v>46021</v>
          </cell>
          <cell r="BG882" t="str">
            <v>2 2-Ejecución</v>
          </cell>
          <cell r="BH882" t="str">
            <v>1 MES Y 25 DIAS</v>
          </cell>
          <cell r="BI882" t="str">
            <v>1 1. Días</v>
          </cell>
          <cell r="BJ882">
            <v>41</v>
          </cell>
          <cell r="BK882">
            <v>0</v>
          </cell>
          <cell r="BL882">
            <v>41</v>
          </cell>
          <cell r="BM882" t="str">
            <v>DIRECCIÓN DE GESTIÓN CORPORATIVA Y RELACIÓN CON EL CIUDADANO</v>
          </cell>
          <cell r="BN882" t="str">
            <v>GRUPO INTERNO DE TRABAJO DE TALENTO HUMANO</v>
          </cell>
          <cell r="BO882" t="str">
            <v>Sonia Del Pilar Larrota Hernandez</v>
          </cell>
          <cell r="BP882">
            <v>52528796730</v>
          </cell>
          <cell r="BQ882">
            <v>8</v>
          </cell>
          <cell r="BR882" t="str">
            <v>N.A</v>
          </cell>
          <cell r="BS882" t="str">
            <v>N.A</v>
          </cell>
          <cell r="BT882" t="str">
            <v>N.A</v>
          </cell>
          <cell r="BU882" t="str">
            <v>N.A</v>
          </cell>
          <cell r="BV882" t="str">
            <v>N.A</v>
          </cell>
          <cell r="BW882" t="str">
            <v>N.A</v>
          </cell>
          <cell r="BX882" t="str">
            <v>N.A</v>
          </cell>
          <cell r="BY882" t="str">
            <v>N.A</v>
          </cell>
          <cell r="BZ882" t="str">
            <v>N.A</v>
          </cell>
          <cell r="CA882" t="str">
            <v>N.A</v>
          </cell>
        </row>
        <row r="883">
          <cell r="A883" t="str">
            <v>881</v>
          </cell>
          <cell r="B883" t="str">
            <v>COMPRAVENTA</v>
          </cell>
          <cell r="C883" t="str">
            <v>SCRD-MIC-49-2025</v>
          </cell>
          <cell r="D883" t="str">
            <v>MÍNIMA CUANTÍA</v>
          </cell>
          <cell r="E883" t="str">
            <v>Adquisición de bolígrafos y libretas, para ser entregados a facilitadores, articuladores y participantes de los Laboratorios de Co-creación y jornadas comunitarias, con el propósito de garantizar el adecuado desarrollo de las actividades programadas y fortalecer la identidad institucional en el marco del proceso de involucramiento.</v>
          </cell>
          <cell r="F883" t="str">
            <v>8 8. Compraventa</v>
          </cell>
          <cell r="G883" t="str">
            <v>1 Contratista</v>
          </cell>
          <cell r="H883" t="str">
            <v>2 Jurídica</v>
          </cell>
          <cell r="I883" t="str">
            <v>2 Privada (1)</v>
          </cell>
          <cell r="J883" t="str">
            <v>3 Privadas (2)</v>
          </cell>
          <cell r="K883" t="str">
            <v>121 121-Compraventa (Bienes Muebles)</v>
          </cell>
          <cell r="L883" t="str">
            <v>CO1.PCCNTR.8606726</v>
          </cell>
          <cell r="M883" t="str">
            <v>https://community.secop.gov.co/Public/Tendering/OpportunityDetail/Index?noticeUID=CO1.NTC.9006821&amp;isFromPublicArea=True&amp;isModal=False</v>
          </cell>
          <cell r="N883">
            <v>45954</v>
          </cell>
          <cell r="O883" t="str">
            <v>4 Mínima cuantía</v>
          </cell>
          <cell r="P883" t="str">
            <v>30 Porcentaje Mínima Cuantía (4)</v>
          </cell>
          <cell r="Q883" t="str">
            <v>N/A</v>
          </cell>
          <cell r="R883" t="str">
            <v>1 1. Ley 80</v>
          </cell>
          <cell r="S883" t="str">
            <v>8 8: Cultura</v>
          </cell>
          <cell r="T883" t="str">
            <v>1 Nacional</v>
          </cell>
          <cell r="U883" t="str">
            <v>3 3. Único Contratista</v>
          </cell>
          <cell r="V883" t="str">
            <v>NOSTOS COMPANY SAS</v>
          </cell>
          <cell r="W883" t="str">
            <v>N.A</v>
          </cell>
          <cell r="X883">
            <v>901864566</v>
          </cell>
          <cell r="Y883">
            <v>2</v>
          </cell>
          <cell r="Z883" t="str">
            <v>CR 77 BIS NO. 64 B 10</v>
          </cell>
          <cell r="AA883">
            <v>3192402011</v>
          </cell>
          <cell r="AB883" t="str">
            <v>COMPANYNOSTOS@GMAIL.COM</v>
          </cell>
          <cell r="AC883" t="str">
            <v>COMPANYNOSTOS@GMAIL.COM</v>
          </cell>
          <cell r="AD883" t="str">
            <v>N.A</v>
          </cell>
          <cell r="AE883" t="str">
            <v>N.A</v>
          </cell>
          <cell r="AF883" t="str">
            <v>N.A</v>
          </cell>
          <cell r="AG883" t="str">
            <v>N.A</v>
          </cell>
          <cell r="AH883" t="str">
            <v>N.A</v>
          </cell>
          <cell r="AI883" t="str">
            <v>1 1. Inversión</v>
          </cell>
          <cell r="AJ883">
            <v>122</v>
          </cell>
          <cell r="AK883" t="str">
            <v>O230117330120240122</v>
          </cell>
          <cell r="AL883" t="str">
            <v>Innovación y cambio cultural para la transformación de comportamientos que promuevan el orgullo por la ciudad de Bogotá D.C.</v>
          </cell>
          <cell r="AN883">
            <v>1679400</v>
          </cell>
          <cell r="AQ883">
            <v>1679400</v>
          </cell>
          <cell r="AU883">
            <v>1679400</v>
          </cell>
          <cell r="AV883" t="str">
            <v>$ 0</v>
          </cell>
          <cell r="AW883">
            <v>3490</v>
          </cell>
          <cell r="AX883">
            <v>1679400</v>
          </cell>
          <cell r="AY883">
            <v>45980</v>
          </cell>
          <cell r="AZ883">
            <v>1696</v>
          </cell>
          <cell r="BA883">
            <v>2139858</v>
          </cell>
          <cell r="BB883">
            <v>45943</v>
          </cell>
          <cell r="BC883">
            <v>45985</v>
          </cell>
          <cell r="BD883">
            <v>45989</v>
          </cell>
          <cell r="BE883">
            <v>46018</v>
          </cell>
          <cell r="BF883">
            <v>46018</v>
          </cell>
          <cell r="BG883" t="str">
            <v>2 2-Ejecución</v>
          </cell>
          <cell r="BH883" t="str">
            <v>1 MES</v>
          </cell>
          <cell r="BI883" t="str">
            <v>1 1. Días</v>
          </cell>
          <cell r="BJ883">
            <v>29</v>
          </cell>
          <cell r="BK883">
            <v>0</v>
          </cell>
          <cell r="BL883">
            <v>29</v>
          </cell>
          <cell r="BM883" t="str">
            <v>DIRECCIÓN DE GESTIÓN CORPORATIVA Y RELACIÓN CON EL CIUDADANO</v>
          </cell>
          <cell r="BN883" t="str">
            <v>OFICINA ASESORA DE COMUNICACIONES</v>
          </cell>
          <cell r="BO883" t="str">
            <v>Ibón Maritza Munevar Gordillo</v>
          </cell>
          <cell r="BP883">
            <v>52884019</v>
          </cell>
          <cell r="BQ883">
            <v>1</v>
          </cell>
          <cell r="BR883" t="str">
            <v>N.A</v>
          </cell>
          <cell r="BS883" t="str">
            <v>N.A</v>
          </cell>
          <cell r="BT883" t="str">
            <v>N.A</v>
          </cell>
          <cell r="BU883" t="str">
            <v>N.A</v>
          </cell>
          <cell r="BV883" t="str">
            <v>N.A</v>
          </cell>
          <cell r="BW883" t="str">
            <v>N.A</v>
          </cell>
          <cell r="BX883" t="str">
            <v>N.A</v>
          </cell>
          <cell r="BY883" t="str">
            <v>N.A</v>
          </cell>
          <cell r="BZ883" t="str">
            <v>N.A</v>
          </cell>
          <cell r="CA883" t="str">
            <v>N.A</v>
          </cell>
        </row>
        <row r="884">
          <cell r="A884" t="str">
            <v>882</v>
          </cell>
          <cell r="B884" t="str">
            <v>CONTRATO DE PRESTACIÓN DE SERVICIOS PROFESIONALES Y/O APOYO A LA GESTIÓN</v>
          </cell>
          <cell r="C884" t="str">
            <v>SCDPI-220-02014-25</v>
          </cell>
          <cell r="D884" t="str">
            <v>CONTRATACION DIRECTA</v>
          </cell>
          <cell r="E884" t="str">
            <v>Prestar servicios profesionales a la Secretaría de Cultura, Recreación y Deporte — Dirección de Fomento para realizar las acciones de gestión administrativa asociada a la planeación, implementación, ejecución y reporte de la estrategia de fortalecimiento del Programa Más Cultura Local en el marco de los convenios interadministrativos 690 de 2024, 679 y 680 de 2025</v>
          </cell>
          <cell r="F884" t="str">
            <v>17 17. Contrato de Prestación de Servicios</v>
          </cell>
          <cell r="G884" t="str">
            <v>1 Contratista</v>
          </cell>
          <cell r="H884" t="str">
            <v>1 Natural</v>
          </cell>
          <cell r="I884" t="str">
            <v>2 Privada (1)</v>
          </cell>
          <cell r="J884" t="str">
            <v>4 Persona Natural (2)</v>
          </cell>
          <cell r="K884" t="str">
            <v>31 31-Servicios Profesionales</v>
          </cell>
          <cell r="L884" t="str">
            <v>CO1.PCCNTR.8613164</v>
          </cell>
          <cell r="M884" t="str">
            <v>https://community.secop.gov.co/Public/Tendering/OpportunityDetail/Index?noticeUID=CO1.NTC.9160020&amp;isFromPublicArea=True&amp;isModal=False</v>
          </cell>
          <cell r="N884">
            <v>45981</v>
          </cell>
          <cell r="O884" t="str">
            <v>5 Contratación directa</v>
          </cell>
          <cell r="P884" t="str">
            <v>33 Prestación de Servicios Profesionales y Apoyo (5-8)</v>
          </cell>
          <cell r="Q884" t="str">
            <v>N/A</v>
          </cell>
          <cell r="R884" t="str">
            <v>1 1. Ley 80</v>
          </cell>
          <cell r="S884" t="str">
            <v>6 6: Prestacion de servicios</v>
          </cell>
          <cell r="T884" t="str">
            <v>1 Nacional</v>
          </cell>
          <cell r="U884" t="str">
            <v>3 3. Único Contratista</v>
          </cell>
          <cell r="V884" t="str">
            <v>JUAN SEBASTIAN MORENO MANRIQUE</v>
          </cell>
          <cell r="W884" t="str">
            <v>M</v>
          </cell>
          <cell r="X884">
            <v>1032448731</v>
          </cell>
          <cell r="Y884">
            <v>7</v>
          </cell>
          <cell r="Z884" t="str">
            <v>CL 25 B 70 B 50 CONJ GRAN RESERVA DE MALLORCA IN 3 AP 202</v>
          </cell>
          <cell r="AA884">
            <v>3186149260</v>
          </cell>
          <cell r="AB884" t="str">
            <v>juans.moreno@scrd.gov.co</v>
          </cell>
          <cell r="AC884" t="str">
            <v>juansebastian08@msn.com</v>
          </cell>
          <cell r="AD884">
            <v>33676</v>
          </cell>
          <cell r="AF884" t="str">
            <v>CUNDINAMARCA - BOGOTA</v>
          </cell>
          <cell r="AG884" t="str">
            <v>Profesional de las Ciencias Sociales y Humanas, Bellas Artes, Educación, Economía, Administración, Contaduría y afines con (1) un año de experiencia profesional.</v>
          </cell>
          <cell r="AH884" t="str">
            <v>MAESTRO ARTE DRAMATICO</v>
          </cell>
          <cell r="AI884" t="str">
            <v>1 1. Inversión</v>
          </cell>
          <cell r="AJ884">
            <v>152</v>
          </cell>
          <cell r="AK884" t="str">
            <v>O230117330120240152</v>
          </cell>
          <cell r="AL884" t="str">
            <v>Fortalecimiento del Fomento para el Desarrollo de Procesos Culturales Sostenibles en Bogotá D.C.</v>
          </cell>
          <cell r="AN884">
            <v>31449000</v>
          </cell>
          <cell r="AQ884">
            <v>31449000</v>
          </cell>
          <cell r="AU884">
            <v>31449000</v>
          </cell>
          <cell r="AV884" t="str">
            <v>$ 5.718.000</v>
          </cell>
          <cell r="AW884">
            <v>3606</v>
          </cell>
          <cell r="AX884">
            <v>31449000</v>
          </cell>
          <cell r="AY884">
            <v>45982</v>
          </cell>
          <cell r="AZ884">
            <v>1885</v>
          </cell>
          <cell r="BA884">
            <v>51462000</v>
          </cell>
          <cell r="BB884">
            <v>45954</v>
          </cell>
          <cell r="BC884">
            <v>45981</v>
          </cell>
          <cell r="BD884">
            <v>45988</v>
          </cell>
          <cell r="BE884">
            <v>46142</v>
          </cell>
          <cell r="BF884">
            <v>46142</v>
          </cell>
          <cell r="BG884" t="str">
            <v>2 2-Ejecución</v>
          </cell>
          <cell r="BH884" t="str">
            <v>5 MESES Y 15 DIAS</v>
          </cell>
          <cell r="BI884" t="str">
            <v>1 1. Días</v>
          </cell>
          <cell r="BJ884">
            <v>153</v>
          </cell>
          <cell r="BK884">
            <v>0</v>
          </cell>
          <cell r="BL884">
            <v>153</v>
          </cell>
          <cell r="BM884" t="str">
            <v>SUBSECRETARÍA DE GOBERNANZA</v>
          </cell>
          <cell r="BN884" t="str">
            <v>DIRECCIÓN DE FOMENTO</v>
          </cell>
          <cell r="BO884" t="str">
            <v>Juan Diego Jaramillo Morales</v>
          </cell>
          <cell r="BP884">
            <v>8357126</v>
          </cell>
          <cell r="BQ884">
            <v>1</v>
          </cell>
          <cell r="BR884" t="str">
            <v>N.A</v>
          </cell>
          <cell r="BS884" t="str">
            <v>N.A</v>
          </cell>
          <cell r="BT884" t="str">
            <v>N.A</v>
          </cell>
          <cell r="BU884" t="str">
            <v>N.A</v>
          </cell>
          <cell r="BV884" t="str">
            <v>N.A</v>
          </cell>
          <cell r="BW884" t="str">
            <v>N.A</v>
          </cell>
          <cell r="BX884" t="str">
            <v>N.A</v>
          </cell>
          <cell r="BY884" t="str">
            <v>N.A</v>
          </cell>
          <cell r="BZ884" t="str">
            <v>N.A</v>
          </cell>
          <cell r="CA884" t="str">
            <v>N.A</v>
          </cell>
        </row>
        <row r="885">
          <cell r="A885" t="str">
            <v>883</v>
          </cell>
          <cell r="B885" t="str">
            <v>CONTRATO DE PRESTACIÓN DE SERVICIOS PROFESIONALES Y/O APOYO A LA GESTIÓN</v>
          </cell>
          <cell r="C885" t="str">
            <v>SCDPI-220-02015-25</v>
          </cell>
          <cell r="D885" t="str">
            <v>CONTRATACION DIRECTA</v>
          </cell>
          <cell r="E885" t="str">
            <v>Prestar servicios profesionales a la Secretaría de Cultura, Recreación y Deporte —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v>
          </cell>
          <cell r="F885" t="str">
            <v>17 17. Contrato de Prestación de Servicios</v>
          </cell>
          <cell r="G885" t="str">
            <v>1 Contratista</v>
          </cell>
          <cell r="H885" t="str">
            <v>1 Natural</v>
          </cell>
          <cell r="I885" t="str">
            <v>2 Privada (1)</v>
          </cell>
          <cell r="J885" t="str">
            <v>4 Persona Natural (2)</v>
          </cell>
          <cell r="K885" t="str">
            <v>31 31-Servicios Profesionales</v>
          </cell>
          <cell r="L885" t="str">
            <v>CO1.PCCNTR.8613627</v>
          </cell>
          <cell r="M885" t="str">
            <v>https://community.secop.gov.co/Public/Tendering/OpportunityDetail/Index?noticeUID=CO1.NTC.9159863&amp;isFromPublicArea=True&amp;isModal=False</v>
          </cell>
          <cell r="N885">
            <v>45981</v>
          </cell>
          <cell r="O885" t="str">
            <v>5 Contratación directa</v>
          </cell>
          <cell r="P885" t="str">
            <v>33 Prestación de Servicios Profesionales y Apoyo (5-8)</v>
          </cell>
          <cell r="Q885" t="str">
            <v>N/A</v>
          </cell>
          <cell r="R885" t="str">
            <v>1 1. Ley 80</v>
          </cell>
          <cell r="S885" t="str">
            <v>6 6: Prestacion de servicios</v>
          </cell>
          <cell r="T885" t="str">
            <v>1 Nacional</v>
          </cell>
          <cell r="U885" t="str">
            <v>3 3. Único Contratista</v>
          </cell>
          <cell r="V885" t="str">
            <v>VALENTINA ZAMBRANO CEBALLOS</v>
          </cell>
          <cell r="W885" t="str">
            <v>F</v>
          </cell>
          <cell r="X885">
            <v>1000078321</v>
          </cell>
          <cell r="Y885">
            <v>6</v>
          </cell>
          <cell r="Z885" t="str">
            <v>Carrera 72 bis #25b - 50</v>
          </cell>
          <cell r="AA885">
            <v>3219780582</v>
          </cell>
          <cell r="AC885" t="str">
            <v>valentina_zambrano02@hotmail.com</v>
          </cell>
          <cell r="AF885" t="str">
            <v>CUNDINAMARCA - BOGOTA</v>
          </cell>
          <cell r="AG885" t="str">
            <v>Profesional en ciencias sociales y humanas; bellas artes; Economía, Administración, Contaduria y afines; Ciencias de la educación; Ingeniería, Arquitectura, Urbanismo y afines sin experiencia profesional</v>
          </cell>
          <cell r="AH885" t="str">
            <v>PSICOLOGO</v>
          </cell>
          <cell r="AI885" t="str">
            <v>1 1. Inversión</v>
          </cell>
          <cell r="AJ885">
            <v>152</v>
          </cell>
          <cell r="AK885" t="str">
            <v>O230117330120240152</v>
          </cell>
          <cell r="AL885" t="str">
            <v>Fortalecimiento del Fomento para el Desarrollo de Procesos Culturales Sostenibles en Bogotá D.C.</v>
          </cell>
          <cell r="AN885">
            <v>27043500</v>
          </cell>
          <cell r="AQ885">
            <v>27043500</v>
          </cell>
          <cell r="AU885">
            <v>27043500</v>
          </cell>
          <cell r="AV885" t="str">
            <v>$ 4.917.000</v>
          </cell>
          <cell r="AW885">
            <v>3631</v>
          </cell>
          <cell r="AX885">
            <v>27043500</v>
          </cell>
          <cell r="AY885">
            <v>45985</v>
          </cell>
          <cell r="AZ885">
            <v>1879</v>
          </cell>
          <cell r="BA885">
            <v>39336000</v>
          </cell>
          <cell r="BB885">
            <v>45954</v>
          </cell>
          <cell r="BC885">
            <v>45954</v>
          </cell>
          <cell r="BD885">
            <v>45993</v>
          </cell>
          <cell r="BE885">
            <v>46142</v>
          </cell>
          <cell r="BF885">
            <v>46142</v>
          </cell>
          <cell r="BG885" t="str">
            <v>2 2-Ejecución</v>
          </cell>
          <cell r="BH885" t="str">
            <v>5 MESES Y 15 DIAS</v>
          </cell>
          <cell r="BI885" t="str">
            <v>1 1. Días</v>
          </cell>
          <cell r="BJ885">
            <v>148</v>
          </cell>
          <cell r="BK885">
            <v>0</v>
          </cell>
          <cell r="BL885">
            <v>148</v>
          </cell>
          <cell r="BM885" t="str">
            <v>SUBSECRETARÍA DE GOBERNANZA</v>
          </cell>
          <cell r="BN885" t="str">
            <v>DIRECCIÓN DE FOMENTO</v>
          </cell>
          <cell r="BO885" t="str">
            <v>Juan Diego Jaramillo Morales</v>
          </cell>
          <cell r="BP885">
            <v>8357126</v>
          </cell>
          <cell r="BQ885">
            <v>1</v>
          </cell>
          <cell r="BR885" t="str">
            <v>N.A</v>
          </cell>
          <cell r="BS885" t="str">
            <v>N.A</v>
          </cell>
          <cell r="BT885" t="str">
            <v>N.A</v>
          </cell>
          <cell r="BU885" t="str">
            <v>N.A</v>
          </cell>
          <cell r="BV885" t="str">
            <v>N.A</v>
          </cell>
          <cell r="BW885" t="str">
            <v>N.A</v>
          </cell>
          <cell r="BX885" t="str">
            <v>N.A</v>
          </cell>
          <cell r="BY885" t="str">
            <v>N.A</v>
          </cell>
          <cell r="BZ885" t="str">
            <v>N.A</v>
          </cell>
          <cell r="CA885" t="str">
            <v>N.A</v>
          </cell>
        </row>
        <row r="886">
          <cell r="A886" t="str">
            <v>884</v>
          </cell>
          <cell r="B886" t="str">
            <v>CONTRATO DE PRESTACIÓN DE SERVICIOS PROFESIONALES Y/O APOYO A LA GESTIÓN</v>
          </cell>
          <cell r="C886" t="str">
            <v>SCDPI-21417-01445-25</v>
          </cell>
          <cell r="D886" t="str">
            <v>CONTRATACION DIRECTA</v>
          </cell>
          <cell r="E886" t="str">
            <v>Prestar servicios profesionales a la Secretaría de Cultura, Recreación y Deporte - Dirección Observatorio y Gestión del Conocimiento Cultural, realizando actividades para la planeación, análisis y sistematización de información en las temáticas relacionadas con el sector cultura y cultura ciudadana que le sean asignados.</v>
          </cell>
          <cell r="F886" t="str">
            <v>17 17. Contrato de Prestación de Servicios</v>
          </cell>
          <cell r="G886" t="str">
            <v>1 Contratista</v>
          </cell>
          <cell r="H886" t="str">
            <v>1 Natural</v>
          </cell>
          <cell r="I886" t="str">
            <v>2 Privada (1)</v>
          </cell>
          <cell r="J886" t="str">
            <v>4 Persona Natural (2)</v>
          </cell>
          <cell r="K886" t="str">
            <v>31 31-Servicios Profesionales</v>
          </cell>
          <cell r="L886" t="str">
            <v>CO1.PCCNTR.8614962</v>
          </cell>
          <cell r="M886" t="str">
            <v>https://community.secop.gov.co/Public/Tendering/OpportunityDetail/Index?noticeUID=CO1.NTC.9157409&amp;isFromPublicArea=True&amp;isModal=False</v>
          </cell>
          <cell r="N886">
            <v>45980</v>
          </cell>
          <cell r="O886" t="str">
            <v>5 Contratación directa</v>
          </cell>
          <cell r="P886" t="str">
            <v>33 Prestación de Servicios Profesionales y Apoyo (5-8)</v>
          </cell>
          <cell r="Q886" t="str">
            <v>N/A</v>
          </cell>
          <cell r="R886" t="str">
            <v>1 1. Ley 80</v>
          </cell>
          <cell r="S886" t="str">
            <v>6 6: Prestacion de servicios</v>
          </cell>
          <cell r="T886" t="str">
            <v>1 Nacional</v>
          </cell>
          <cell r="U886" t="str">
            <v>3 3. Único Contratista</v>
          </cell>
          <cell r="V886" t="str">
            <v>JULIAN CHAVEZ MORALES</v>
          </cell>
          <cell r="W886" t="str">
            <v>M</v>
          </cell>
          <cell r="X886">
            <v>1013644436</v>
          </cell>
          <cell r="Y886">
            <v>1</v>
          </cell>
          <cell r="Z886" t="str">
            <v>KR 64 A 22 41</v>
          </cell>
          <cell r="AA886">
            <v>3330106</v>
          </cell>
          <cell r="AC886" t="str">
            <v>jscm77@hotmail.com</v>
          </cell>
          <cell r="AD886">
            <v>34244</v>
          </cell>
          <cell r="AF886" t="str">
            <v>CUNDINAMARCA - BOGOTA</v>
          </cell>
          <cell r="AG886"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cuatro (4) años de experiencia en gestión y/o desarrollo de proyectos, y/o estrategias de cambio cultural, y/o proyectos de investigación cultural, social o comunitaria, y/o gestión territorial, y/o procesos de información y sistematización, y/o actividades de mediciones y/o análisis de datos</v>
          </cell>
          <cell r="AH886" t="str">
            <v>GOBIERNO Y RELACIONES INTERNACIONALES</v>
          </cell>
          <cell r="AI886" t="str">
            <v>1 1. Inversión</v>
          </cell>
          <cell r="AJ886">
            <v>122</v>
          </cell>
          <cell r="AK886" t="str">
            <v>O230117330120240122</v>
          </cell>
          <cell r="AL886" t="str">
            <v>Innovación y cambio cultural para la transformación de comportamientos que promuevan el orgullo por la ciudad de Bogotá D.C.</v>
          </cell>
          <cell r="AN886">
            <v>12181500</v>
          </cell>
          <cell r="AQ886">
            <v>12181500</v>
          </cell>
          <cell r="AU886">
            <v>12181500</v>
          </cell>
          <cell r="AV886" t="str">
            <v>$ 8.121.000</v>
          </cell>
          <cell r="AW886">
            <v>3607</v>
          </cell>
          <cell r="AX886">
            <v>12181500</v>
          </cell>
          <cell r="AY886">
            <v>45982</v>
          </cell>
          <cell r="AZ886">
            <v>1319</v>
          </cell>
          <cell r="BA886">
            <v>40605000</v>
          </cell>
          <cell r="BB886">
            <v>45847</v>
          </cell>
          <cell r="BC886">
            <v>45982</v>
          </cell>
          <cell r="BD886">
            <v>46000</v>
          </cell>
          <cell r="BE886">
            <v>46021</v>
          </cell>
          <cell r="BF886">
            <v>46021</v>
          </cell>
          <cell r="BG886" t="str">
            <v>2 2-Ejecución</v>
          </cell>
          <cell r="BH886" t="str">
            <v>1 MES Y 15 DIAS</v>
          </cell>
          <cell r="BI886" t="str">
            <v>1 1. Días</v>
          </cell>
          <cell r="BJ886">
            <v>21</v>
          </cell>
          <cell r="BK886">
            <v>0</v>
          </cell>
          <cell r="BL886">
            <v>21</v>
          </cell>
          <cell r="BM886" t="str">
            <v>SUBSECRETARÍA DISTRITAL DE CULTURA CIUDADANA Y GESTIÓN DEL CONOCIMIENTO</v>
          </cell>
          <cell r="BN886" t="str">
            <v>DIRECCIÓN OBSERVATORIO Y GESTIÓN DEL CONOCIMIENTO CULTURAL</v>
          </cell>
          <cell r="BO886" t="str">
            <v>Diego Fernando Maldonado Castellano</v>
          </cell>
          <cell r="BP886">
            <v>80863541</v>
          </cell>
          <cell r="BQ886">
            <v>7</v>
          </cell>
          <cell r="BR886" t="str">
            <v>N.A</v>
          </cell>
          <cell r="BS886" t="str">
            <v>N.A</v>
          </cell>
          <cell r="BT886" t="str">
            <v>N.A</v>
          </cell>
          <cell r="BU886" t="str">
            <v>N.A</v>
          </cell>
          <cell r="BV886" t="str">
            <v>N.A</v>
          </cell>
          <cell r="BW886" t="str">
            <v>N.A</v>
          </cell>
          <cell r="BX886" t="str">
            <v>N.A</v>
          </cell>
          <cell r="BY886" t="str">
            <v>N.A</v>
          </cell>
          <cell r="BZ886" t="str">
            <v>N.A</v>
          </cell>
          <cell r="CA886" t="str">
            <v>N.A</v>
          </cell>
        </row>
        <row r="887">
          <cell r="A887" t="str">
            <v>885</v>
          </cell>
          <cell r="B887" t="str">
            <v>CONTRATO DE PRESTACIÓN DE SERVICIOS PROFESIONALES Y/O APOYO A LA GESTIÓN</v>
          </cell>
          <cell r="C887" t="str">
            <v>SCDPI-21417-01502-25</v>
          </cell>
          <cell r="D887" t="str">
            <v>CONTRATACION DIRECTA</v>
          </cell>
          <cell r="E887" t="str">
            <v>Prestar servicios profesionales a la Secretaría de Cultura, Recreación y Deporte – Dirección Observatorio y Gestión del Conocimiento Cultural para el desarrollo e implementación de actividades de conversación ciudadana a partir de datos, utilizando herramientas, dispositivos y métodos que faciliten la recolección y difusión de las opiniones y experiencias de la ciudadanía, con el fin de fortalecer el uso y aprovechamiento de los datos, en el marco del convenio interadministrativo No. 611 de 2025.</v>
          </cell>
          <cell r="F887" t="str">
            <v>17 17. Contrato de Prestación de Servicios</v>
          </cell>
          <cell r="G887" t="str">
            <v>1 Contratista</v>
          </cell>
          <cell r="H887" t="str">
            <v>1 Natural</v>
          </cell>
          <cell r="I887" t="str">
            <v>2 Privada (1)</v>
          </cell>
          <cell r="J887" t="str">
            <v>4 Persona Natural (2)</v>
          </cell>
          <cell r="K887" t="str">
            <v>31 31-Servicios Profesionales</v>
          </cell>
          <cell r="L887" t="str">
            <v>CO1.PCCNTR.8615902</v>
          </cell>
          <cell r="M887" t="str">
            <v>https://community.secop.gov.co/Public/Tendering/OpportunityDetail/Index?noticeUID=CO1.NTC.9163432&amp;isFromPublicArea=True&amp;isModal=False</v>
          </cell>
          <cell r="N887">
            <v>45981</v>
          </cell>
          <cell r="O887" t="str">
            <v>5 Contratación directa</v>
          </cell>
          <cell r="P887" t="str">
            <v>33 Prestación de Servicios Profesionales y Apoyo (5-8)</v>
          </cell>
          <cell r="Q887" t="str">
            <v>N/A</v>
          </cell>
          <cell r="R887" t="str">
            <v>1 1. Ley 80</v>
          </cell>
          <cell r="S887" t="str">
            <v>6 6: Prestacion de servicios</v>
          </cell>
          <cell r="T887" t="str">
            <v>1 Nacional</v>
          </cell>
          <cell r="U887" t="str">
            <v>3 3. Único Contratista</v>
          </cell>
          <cell r="V887" t="str">
            <v>CATALINA RAMIREZ DIAZ</v>
          </cell>
          <cell r="W887" t="str">
            <v>F</v>
          </cell>
          <cell r="X887">
            <v>1019084739</v>
          </cell>
          <cell r="Y887">
            <v>4</v>
          </cell>
          <cell r="Z887" t="str">
            <v>CL 105 17 A 72</v>
          </cell>
          <cell r="AA887">
            <v>3114927344</v>
          </cell>
          <cell r="AB887" t="str">
            <v xml:space="preserve">	catalina.diaz@mail.scrd.gov.co  	</v>
          </cell>
          <cell r="AC887" t="str">
            <v>catarami93@gmail.com</v>
          </cell>
          <cell r="AD887">
            <v>34192</v>
          </cell>
          <cell r="AF887" t="str">
            <v>CUNDINAMARCA - BOGOTA</v>
          </cell>
          <cell r="AG887" t="str">
            <v>Titulo profesional en ciencias humanas, sociales, políticas, económicas, administrativas, estadística, matemática, historia, licenciaturas, ingenierías, diseño gráfico, diseño industrial, artes o afines, música, literatura, o afines. Con mas de cinco (5) años de experiencia relacionada con el diseño y facilitación de procesos participativos, y/o sistematización de experiencias, y/o análisis cualitativo y cuantitativo de información, y/o diseño de talleres, laboratorios o espacios de co-creación</v>
          </cell>
          <cell r="AH887" t="str">
            <v>DISENADOR</v>
          </cell>
          <cell r="AI887" t="str">
            <v>1 1. Inversión</v>
          </cell>
          <cell r="AJ887">
            <v>122</v>
          </cell>
          <cell r="AK887" t="str">
            <v>O230117330120240122</v>
          </cell>
          <cell r="AL887" t="str">
            <v>Innovación y cambio cultural para la transformación de comportamientos que promuevan el orgullo por la ciudad de Bogotá D.C.</v>
          </cell>
          <cell r="AN887">
            <v>14870000</v>
          </cell>
          <cell r="AQ887">
            <v>14870000</v>
          </cell>
          <cell r="AU887">
            <v>14870000</v>
          </cell>
          <cell r="AV887" t="str">
            <v>$ 8.922.000</v>
          </cell>
          <cell r="AW887">
            <v>3672</v>
          </cell>
          <cell r="AX887">
            <v>14870000</v>
          </cell>
          <cell r="AY887">
            <v>45986</v>
          </cell>
          <cell r="AZ887">
            <v>1382</v>
          </cell>
          <cell r="BA887">
            <v>44610000</v>
          </cell>
          <cell r="BB887">
            <v>45868</v>
          </cell>
          <cell r="BC887">
            <v>45986</v>
          </cell>
          <cell r="BD887">
            <v>45996</v>
          </cell>
          <cell r="BE887">
            <v>46021</v>
          </cell>
          <cell r="BF887">
            <v>46021</v>
          </cell>
          <cell r="BG887" t="str">
            <v>2 2-Ejecución</v>
          </cell>
          <cell r="BH887" t="str">
            <v>1 MES Y 20 DIAS</v>
          </cell>
          <cell r="BI887" t="str">
            <v>1 1. Días</v>
          </cell>
          <cell r="BJ887">
            <v>25</v>
          </cell>
          <cell r="BK887">
            <v>0</v>
          </cell>
          <cell r="BL887">
            <v>25</v>
          </cell>
          <cell r="BM887" t="str">
            <v>SUBSECRETARÍA DISTRITAL DE CULTURA CIUDADANA Y GESTIÓN DEL CONOCIMIENTO</v>
          </cell>
          <cell r="BN887" t="str">
            <v>DIRECCIÓN OBSERVATORIO Y GESTIÓN DEL CONOCIMIENTO CULTURAL</v>
          </cell>
          <cell r="BO887" t="str">
            <v>Diego Fernando Maldonado Castellano</v>
          </cell>
          <cell r="BP887">
            <v>80863541</v>
          </cell>
          <cell r="BQ887">
            <v>7</v>
          </cell>
          <cell r="BR887" t="str">
            <v>N.A</v>
          </cell>
          <cell r="BS887" t="str">
            <v>N.A</v>
          </cell>
          <cell r="BT887" t="str">
            <v>N.A</v>
          </cell>
          <cell r="BU887" t="str">
            <v>N.A</v>
          </cell>
          <cell r="BV887" t="str">
            <v>N.A</v>
          </cell>
          <cell r="BW887" t="str">
            <v>N.A</v>
          </cell>
          <cell r="BX887" t="str">
            <v>N.A</v>
          </cell>
          <cell r="BY887" t="str">
            <v>N.A</v>
          </cell>
          <cell r="BZ887" t="str">
            <v>N.A</v>
          </cell>
          <cell r="CA887" t="str">
            <v>N.A</v>
          </cell>
        </row>
        <row r="888">
          <cell r="A888" t="str">
            <v>886</v>
          </cell>
          <cell r="B888" t="str">
            <v>CONTRATO DE PRESTACIÓN DE SERVICIOS PROFESIONALES Y/O APOYO A LA GESTIÓN</v>
          </cell>
          <cell r="C888" t="str">
            <v>SCDPI-21416-01828-25</v>
          </cell>
          <cell r="D888" t="str">
            <v>CONTRATACION DIRECTA</v>
          </cell>
          <cell r="E888" t="str">
            <v>Prestar servicios profesionales a la Subsecretaría de Gobernanza de la Secretaría Distrital de Cultura, Recreación y Deporte, en el marco de los procesos precontractuales, contractuales y postcontractuales que se adelanten en los proyectos de inversión de la Entidad, garantizando la correcta aplicación de las normas que rigen la contratación estatal y el cumplimiento de los principios de transparencia, economía y responsabilidad.</v>
          </cell>
          <cell r="F888" t="str">
            <v>17 17. Contrato de Prestación de Servicios</v>
          </cell>
          <cell r="G888" t="str">
            <v>1 Contratista</v>
          </cell>
          <cell r="H888" t="str">
            <v>1 Natural</v>
          </cell>
          <cell r="I888" t="str">
            <v>2 Privada (1)</v>
          </cell>
          <cell r="J888" t="str">
            <v>4 Persona Natural (2)</v>
          </cell>
          <cell r="K888" t="str">
            <v>31 31-Servicios Profesionales</v>
          </cell>
          <cell r="L888" t="str">
            <v>CO1.PCCNTR.8618185</v>
          </cell>
          <cell r="M888" t="str">
            <v>https://community.secop.gov.co/Public/Tendering/OpportunityDetail/Index?noticeUID=CO1.NTC.9166675&amp;isFromPublicArea=True&amp;isModal=False</v>
          </cell>
          <cell r="N888">
            <v>45982</v>
          </cell>
          <cell r="O888" t="str">
            <v>5 Contratación directa</v>
          </cell>
          <cell r="P888" t="str">
            <v>33 Prestación de Servicios Profesionales y Apoyo (5-8)</v>
          </cell>
          <cell r="Q888" t="str">
            <v>N/A</v>
          </cell>
          <cell r="R888" t="str">
            <v>1 1. Ley 80</v>
          </cell>
          <cell r="S888" t="str">
            <v>6 6: Prestacion de servicios</v>
          </cell>
          <cell r="T888" t="str">
            <v>1 Nacional</v>
          </cell>
          <cell r="U888" t="str">
            <v>3 3. Único Contratista</v>
          </cell>
          <cell r="V888" t="str">
            <v>MARTHA LILIANA PATIÑO BOSIGA</v>
          </cell>
          <cell r="W888" t="str">
            <v>F</v>
          </cell>
          <cell r="X888">
            <v>1020804883</v>
          </cell>
          <cell r="Y888">
            <v>1</v>
          </cell>
          <cell r="Z888" t="str">
            <v>calle 181 c # 11-29</v>
          </cell>
          <cell r="AA888">
            <v>4803384</v>
          </cell>
          <cell r="AB888" t="str">
            <v>martha.patino@mail.scrd.gov.co</v>
          </cell>
          <cell r="AC888" t="str">
            <v>liliana.bosiga.20@gmail.com</v>
          </cell>
          <cell r="AD888">
            <v>34845</v>
          </cell>
          <cell r="AF888" t="str">
            <v>CASANARE - YOPAL</v>
          </cell>
          <cell r="AG888" t="str">
            <v>persona natural con título de Abogado(a) y mínimo cuatro (4) años de experiencia profesional relacionada</v>
          </cell>
          <cell r="AH888" t="str">
            <v>ABOGADO</v>
          </cell>
          <cell r="AI888" t="str">
            <v>1 1. Inversión</v>
          </cell>
          <cell r="AJ888">
            <v>102</v>
          </cell>
          <cell r="AK888" t="str">
            <v>O230117330120240102</v>
          </cell>
          <cell r="AL888" t="str">
            <v>Fortalecimiento de alianzas estratégicas a nivel bilateral y multilateral para el posicionamiento de la ciudad como referente cultural y recreodeportivo en escenarios internacionales Bogotá D.C.</v>
          </cell>
          <cell r="AN888">
            <v>14888500</v>
          </cell>
          <cell r="AQ888">
            <v>14888500</v>
          </cell>
          <cell r="AU888">
            <v>14888500</v>
          </cell>
          <cell r="AV888" t="str">
            <v>$ 8.121.000</v>
          </cell>
          <cell r="AW888">
            <v>3629</v>
          </cell>
          <cell r="AX888">
            <v>14888500</v>
          </cell>
          <cell r="AY888">
            <v>45985</v>
          </cell>
          <cell r="AZ888">
            <v>1667</v>
          </cell>
          <cell r="BA888">
            <v>24363000</v>
          </cell>
          <cell r="BB888">
            <v>45939</v>
          </cell>
          <cell r="BC888">
            <v>45982</v>
          </cell>
          <cell r="BD888">
            <v>45987</v>
          </cell>
          <cell r="BE888">
            <v>46022</v>
          </cell>
          <cell r="BF888">
            <v>46022</v>
          </cell>
          <cell r="BG888" t="str">
            <v>2 2-Ejecución</v>
          </cell>
          <cell r="BH888" t="str">
            <v>1 MES Y 25 DIAS</v>
          </cell>
          <cell r="BI888" t="str">
            <v>1 1. Días</v>
          </cell>
          <cell r="BJ888">
            <v>35</v>
          </cell>
          <cell r="BK888">
            <v>0</v>
          </cell>
          <cell r="BL888">
            <v>35</v>
          </cell>
          <cell r="BM888" t="str">
            <v>SUBSECRETARÍA DE GOBERNANZA</v>
          </cell>
          <cell r="BN888" t="str">
            <v>SUBSECRETARÍA DE GOBERNANZA</v>
          </cell>
          <cell r="BO888" t="str">
            <v>Ana María Boada Ayala</v>
          </cell>
          <cell r="BP888">
            <v>52885691</v>
          </cell>
          <cell r="BQ888">
            <v>6</v>
          </cell>
          <cell r="BR888" t="str">
            <v>N.A</v>
          </cell>
          <cell r="BS888" t="str">
            <v>N.A</v>
          </cell>
          <cell r="BT888" t="str">
            <v>N.A</v>
          </cell>
          <cell r="BU888" t="str">
            <v>N.A</v>
          </cell>
          <cell r="BV888" t="str">
            <v>N.A</v>
          </cell>
          <cell r="BW888" t="str">
            <v>N.A</v>
          </cell>
          <cell r="BX888" t="str">
            <v>N.A</v>
          </cell>
          <cell r="BY888" t="str">
            <v>N.A</v>
          </cell>
          <cell r="BZ888" t="str">
            <v>N.A</v>
          </cell>
          <cell r="CA888" t="str">
            <v>N.A</v>
          </cell>
        </row>
        <row r="889">
          <cell r="A889" t="str">
            <v>887</v>
          </cell>
          <cell r="B889" t="str">
            <v>COMPRAVENTA</v>
          </cell>
          <cell r="C889" t="str">
            <v>TIENDA VIRTUAL</v>
          </cell>
          <cell r="D889" t="str">
            <v>MÍNIMA CUANTÍA</v>
          </cell>
          <cell r="E889" t="str">
            <v>Adquisición de repuestos y/o insumos para mantenimiento de computadores de la entidad</v>
          </cell>
          <cell r="F889" t="str">
            <v>8 8. Compraventa</v>
          </cell>
          <cell r="G889" t="str">
            <v>1 Contratista</v>
          </cell>
          <cell r="H889" t="str">
            <v>2 Jurídica</v>
          </cell>
          <cell r="I889" t="str">
            <v>2 Privada (1)</v>
          </cell>
          <cell r="J889" t="str">
            <v>3 Privadas (2)</v>
          </cell>
          <cell r="K889" t="str">
            <v>121 121-Compraventa (Bienes Muebles)</v>
          </cell>
          <cell r="L889" t="str">
            <v>ORDEN DE COMPRA 155030</v>
          </cell>
          <cell r="M889" t="str">
            <v>https://operaciones.colombiacompra.gov.co/tienda-virtual-del-estado-colombiano/ordenes-compra/155030</v>
          </cell>
          <cell r="N889">
            <v>45971</v>
          </cell>
          <cell r="O889" t="str">
            <v>4 Mínima cuantía</v>
          </cell>
          <cell r="P889" t="str">
            <v>30 Porcentaje Mínima Cuantía (4)</v>
          </cell>
          <cell r="Q889" t="str">
            <v>Grandes superficies</v>
          </cell>
          <cell r="R889" t="str">
            <v>1 1. Ley 80</v>
          </cell>
          <cell r="S889" t="str">
            <v>6 6: Prestacion de servicios</v>
          </cell>
          <cell r="T889" t="str">
            <v>1 Nacional</v>
          </cell>
          <cell r="U889" t="str">
            <v>3 3. Único Contratista</v>
          </cell>
          <cell r="V889" t="str">
            <v>HAS LTDA</v>
          </cell>
          <cell r="W889" t="str">
            <v>N.A</v>
          </cell>
          <cell r="X889">
            <v>8040006733</v>
          </cell>
          <cell r="Y889">
            <v>0</v>
          </cell>
          <cell r="Z889" t="str">
            <v>Carrera 36 No. 46-104</v>
          </cell>
          <cell r="AA889" t="str">
            <v>6471515 321</v>
          </cell>
          <cell r="AB889" t="str">
            <v>luz.chavarria@hasltda.com</v>
          </cell>
          <cell r="AC889" t="str">
            <v>luz.chavarria@hasltda.com</v>
          </cell>
          <cell r="AD889" t="str">
            <v>N.A</v>
          </cell>
          <cell r="AE889" t="str">
            <v>N.A</v>
          </cell>
          <cell r="AF889" t="str">
            <v>N.A</v>
          </cell>
          <cell r="AG889" t="str">
            <v>N.A</v>
          </cell>
          <cell r="AH889" t="str">
            <v>N.A</v>
          </cell>
          <cell r="AI889" t="str">
            <v>1 1. Inversión</v>
          </cell>
          <cell r="AJ889">
            <v>7130</v>
          </cell>
          <cell r="AK889" t="str">
            <v>O21202020080787130</v>
          </cell>
          <cell r="AL889" t="str">
            <v>Servicios de mantenimiento y reparación de computadores y equipos periféricos</v>
          </cell>
          <cell r="AN889">
            <v>8600000</v>
          </cell>
          <cell r="AQ889">
            <v>8600000</v>
          </cell>
          <cell r="AU889">
            <v>8600000</v>
          </cell>
          <cell r="AV889" t="str">
            <v>$ 0</v>
          </cell>
          <cell r="AW889">
            <v>3609</v>
          </cell>
          <cell r="AX889">
            <v>8600000</v>
          </cell>
          <cell r="AY889">
            <v>45982</v>
          </cell>
          <cell r="AZ889">
            <v>1677</v>
          </cell>
          <cell r="BA889">
            <v>10000000</v>
          </cell>
          <cell r="BB889">
            <v>45940</v>
          </cell>
          <cell r="BC889">
            <v>45971</v>
          </cell>
          <cell r="BD889">
            <v>45971</v>
          </cell>
          <cell r="BE889">
            <v>46001</v>
          </cell>
          <cell r="BF889">
            <v>46001</v>
          </cell>
          <cell r="BG889" t="str">
            <v>2 2-Ejecución</v>
          </cell>
          <cell r="BH889" t="str">
            <v>1 MES</v>
          </cell>
          <cell r="BI889" t="str">
            <v>1 1. Días</v>
          </cell>
          <cell r="BJ889">
            <v>30</v>
          </cell>
          <cell r="BK889">
            <v>0</v>
          </cell>
          <cell r="BL889">
            <v>30</v>
          </cell>
          <cell r="BM889" t="str">
            <v>DIRECCIÓN DE GESTIÓN CORPORATIVA Y RELACIÓN CON EL CIUDADANO</v>
          </cell>
          <cell r="BN889" t="str">
            <v>OFICINA DE TECNOLOGÍAS DE LA INFORMACIÓN</v>
          </cell>
          <cell r="BO889" t="str">
            <v>Fabio Fernando Sánchez Sánchez</v>
          </cell>
          <cell r="BP889">
            <v>19495495</v>
          </cell>
          <cell r="BQ889">
            <v>5</v>
          </cell>
          <cell r="BR889" t="str">
            <v>N.A</v>
          </cell>
          <cell r="BS889" t="str">
            <v>N.A</v>
          </cell>
          <cell r="BT889" t="str">
            <v>N.A</v>
          </cell>
          <cell r="BU889" t="str">
            <v>N.A</v>
          </cell>
          <cell r="BV889" t="str">
            <v>N.A</v>
          </cell>
          <cell r="BW889" t="str">
            <v>N.A</v>
          </cell>
          <cell r="BX889" t="str">
            <v>N.A</v>
          </cell>
          <cell r="BY889" t="str">
            <v>N.A</v>
          </cell>
          <cell r="BZ889" t="str">
            <v>N.A</v>
          </cell>
          <cell r="CA889" t="str">
            <v>N.A</v>
          </cell>
        </row>
        <row r="890">
          <cell r="A890" t="str">
            <v>888</v>
          </cell>
          <cell r="B890" t="str">
            <v>CONTRATO DE PRESTACIÓN DE SERVICIOS PROFESIONALES Y/O APOYO A LA GESTIÓN</v>
          </cell>
          <cell r="C890" t="str">
            <v>SCDPI-220-02113-25</v>
          </cell>
          <cell r="D890" t="str">
            <v>CONTRATACION DIRECTA</v>
          </cell>
          <cell r="E890" t="str">
            <v>Prestar servicios profesionales a la Secretaría de Cultura, Recreación y Deporte — Dirección de Fomento, para implementar la planeación y el desarrollo técnico, administrativo y misional de la estrategia de fortalecimiento y el componente de conexiones y Proyección cultural del Programa Más Cultura Local, en el marco de los convenios interadministrativos 690 de 2024, 679 y 680 de 2025.</v>
          </cell>
          <cell r="F890" t="str">
            <v>17 17. Contrato de Prestación de Servicios</v>
          </cell>
          <cell r="G890" t="str">
            <v>1 Contratista</v>
          </cell>
          <cell r="H890" t="str">
            <v>1 Natural</v>
          </cell>
          <cell r="I890" t="str">
            <v>2 Privada (1)</v>
          </cell>
          <cell r="J890" t="str">
            <v>4 Persona Natural (2)</v>
          </cell>
          <cell r="K890" t="str">
            <v>31 31-Servicios Profesionales</v>
          </cell>
          <cell r="L890" t="str">
            <v>CO1.PCCNTR.8630639</v>
          </cell>
          <cell r="M890" t="str">
            <v>https://community.secop.gov.co/Public/Tendering/OpportunityDetail/Index?noticeUID=CO1.NTC.9183368&amp;isFromPublicArea=True&amp;isModal=False</v>
          </cell>
          <cell r="N890">
            <v>45985</v>
          </cell>
          <cell r="O890" t="str">
            <v>5 Contratación directa</v>
          </cell>
          <cell r="P890" t="str">
            <v>33 Prestación de Servicios Profesionales y Apoyo (5-8)</v>
          </cell>
          <cell r="Q890" t="str">
            <v>N/A</v>
          </cell>
          <cell r="R890" t="str">
            <v>1 1. Ley 80</v>
          </cell>
          <cell r="S890" t="str">
            <v>6 6: Prestacion de servicios</v>
          </cell>
          <cell r="T890" t="str">
            <v>1 Nacional</v>
          </cell>
          <cell r="U890" t="str">
            <v>3 3. Único Contratista</v>
          </cell>
          <cell r="V890" t="str">
            <v>JUAN FREDY ROZO BELLÓN</v>
          </cell>
          <cell r="W890" t="str">
            <v>M</v>
          </cell>
          <cell r="X890">
            <v>79688534</v>
          </cell>
          <cell r="Y890">
            <v>1</v>
          </cell>
          <cell r="Z890" t="str">
            <v>CALLE 41 # 20-50. APARTAMENTO 202</v>
          </cell>
          <cell r="AA890">
            <v>3103482095</v>
          </cell>
          <cell r="AB890" t="str">
            <v xml:space="preserve">	juanf.rozob@scrd.gov.co 	 </v>
          </cell>
          <cell r="AC890" t="str">
            <v>jfrozob@gmail.com</v>
          </cell>
          <cell r="AF890" t="str">
            <v>CUNDINAMARCA - BOGOTA</v>
          </cell>
          <cell r="AG890" t="str">
            <v>Profesional Ciencias Sociales, bellas artes, ciencias de la educación, Economía, Administración, Contaduría y afines con cuatro (4) años de experiencia profesional.</v>
          </cell>
          <cell r="AH890" t="str">
            <v>GOBIERNO Y RELACIONES INTERNACIONALES</v>
          </cell>
          <cell r="AI890" t="str">
            <v>1 1. Inversión</v>
          </cell>
          <cell r="AJ890">
            <v>152</v>
          </cell>
          <cell r="AK890" t="str">
            <v>O230117330120240152</v>
          </cell>
          <cell r="AL890" t="str">
            <v>Fortalecimiento del Fomento para el Desarrollo de Procesos Culturales Sostenibles en Bogotá D.C.</v>
          </cell>
          <cell r="AN890">
            <v>44665500</v>
          </cell>
          <cell r="AQ890">
            <v>44665500</v>
          </cell>
          <cell r="AU890">
            <v>44665500</v>
          </cell>
          <cell r="AV890" t="str">
            <v>$ 8.121.000</v>
          </cell>
          <cell r="AW890">
            <v>3869</v>
          </cell>
          <cell r="AX890">
            <v>44665500</v>
          </cell>
          <cell r="AY890">
            <v>45993</v>
          </cell>
          <cell r="AZ890">
            <v>1887</v>
          </cell>
          <cell r="BA890">
            <v>64968000</v>
          </cell>
          <cell r="BB890">
            <v>45957</v>
          </cell>
          <cell r="BC890">
            <v>45987</v>
          </cell>
          <cell r="BD890">
            <v>45995</v>
          </cell>
          <cell r="BE890">
            <v>46142</v>
          </cell>
          <cell r="BF890">
            <v>46142</v>
          </cell>
          <cell r="BG890" t="str">
            <v>2 2-Ejecución</v>
          </cell>
          <cell r="BH890" t="str">
            <v>5 MESES Y 15 DIAS</v>
          </cell>
          <cell r="BI890" t="str">
            <v>1 1. Días</v>
          </cell>
          <cell r="BJ890">
            <v>146</v>
          </cell>
          <cell r="BK890">
            <v>0</v>
          </cell>
          <cell r="BL890">
            <v>146</v>
          </cell>
          <cell r="BM890" t="str">
            <v>SUBSECRETARÍA DE GOBERNANZA</v>
          </cell>
          <cell r="BN890" t="str">
            <v>DIRECCIÓN DE FOMENTO</v>
          </cell>
          <cell r="BO890" t="str">
            <v>Juan Diego Jaramillo Morales</v>
          </cell>
          <cell r="BP890">
            <v>8357126</v>
          </cell>
          <cell r="BQ890">
            <v>1</v>
          </cell>
          <cell r="BR890" t="str">
            <v>N.A</v>
          </cell>
          <cell r="BS890" t="str">
            <v>N.A</v>
          </cell>
          <cell r="BT890" t="str">
            <v>N.A</v>
          </cell>
          <cell r="BU890" t="str">
            <v>N.A</v>
          </cell>
          <cell r="BV890" t="str">
            <v>N.A</v>
          </cell>
          <cell r="BW890" t="str">
            <v>N.A</v>
          </cell>
          <cell r="BX890" t="str">
            <v>N.A</v>
          </cell>
          <cell r="BY890" t="str">
            <v>N.A</v>
          </cell>
          <cell r="BZ890" t="str">
            <v>N.A</v>
          </cell>
          <cell r="CA890" t="str">
            <v>N.A</v>
          </cell>
        </row>
        <row r="891">
          <cell r="A891" t="str">
            <v>889</v>
          </cell>
          <cell r="B891" t="str">
            <v>CONTRATO DE PRESTACIÓN DE SERVICIOS PROFESIONALES Y/O APOYO A LA GESTIÓN</v>
          </cell>
          <cell r="C891" t="str">
            <v>SCDPI-220-02114-25</v>
          </cell>
          <cell r="D891" t="str">
            <v>CONTRATACION DIRECTA</v>
          </cell>
          <cell r="E891" t="str">
            <v>Prestar servicios profesionales a la Secretaría de Cultura, Recreación y Deporte Dirección de Fomento, para implementar la planeación y el desarrollo técnico, administrativo y misional de la estrategia de fortalecimiento y el componente de conexiones y Proyección cultural del Programa Más Cultura Local, en el marco de los convenios interadministrativos 690 de 2024, 679 y 680 de 2025.</v>
          </cell>
          <cell r="F891" t="str">
            <v>17 17. Contrato de Prestación de Servicios</v>
          </cell>
          <cell r="G891" t="str">
            <v>1 Contratista</v>
          </cell>
          <cell r="H891" t="str">
            <v>1 Natural</v>
          </cell>
          <cell r="I891" t="str">
            <v>2 Privada (1)</v>
          </cell>
          <cell r="J891" t="str">
            <v>4 Persona Natural (2)</v>
          </cell>
          <cell r="K891" t="str">
            <v>31 31-Servicios Profesionales</v>
          </cell>
          <cell r="L891" t="str">
            <v>CO1.PCCNTR.8635836</v>
          </cell>
          <cell r="M891" t="str">
            <v>https://community.secop.gov.co/Public/Tendering/OpportunityDetail/Index?noticeUID=CO1.NTC.9190064&amp;isFromPublicArea=True&amp;isModal=False</v>
          </cell>
          <cell r="N891">
            <v>45986</v>
          </cell>
          <cell r="O891" t="str">
            <v>5 Contratación directa</v>
          </cell>
          <cell r="P891" t="str">
            <v>33 Prestación de Servicios Profesionales y Apoyo (5-8)</v>
          </cell>
          <cell r="Q891" t="str">
            <v>N/A</v>
          </cell>
          <cell r="R891" t="str">
            <v>1 1. Ley 80</v>
          </cell>
          <cell r="S891" t="str">
            <v>6 6: Prestacion de servicios</v>
          </cell>
          <cell r="T891" t="str">
            <v>1 Nacional</v>
          </cell>
          <cell r="U891" t="str">
            <v>3 3. Único Contratista</v>
          </cell>
          <cell r="V891" t="str">
            <v>DELIA ISABEL ROSERO DIAZ</v>
          </cell>
          <cell r="W891" t="str">
            <v>F</v>
          </cell>
          <cell r="X891">
            <v>59831026</v>
          </cell>
          <cell r="Y891">
            <v>1</v>
          </cell>
          <cell r="Z891" t="str">
            <v>CARRERA 28B#84-32 POLO</v>
          </cell>
          <cell r="AA891">
            <v>5461500</v>
          </cell>
          <cell r="AB891" t="str">
            <v>delia.rosero@scrd.gov.co</v>
          </cell>
          <cell r="AC891" t="str">
            <v>dirosero@sena.edu.co</v>
          </cell>
          <cell r="AD891">
            <v>27657</v>
          </cell>
          <cell r="AF891" t="str">
            <v>NARNO - MALLAMA</v>
          </cell>
          <cell r="AG891" t="str">
            <v>Profesional Ciencias Sociales, bellas artes, ciencias de la educación, Economía, Administración, Contaduría y afines con cuatro (4) años de experiencia profesional.</v>
          </cell>
          <cell r="AH891" t="str">
            <v>PSICOLOGO</v>
          </cell>
          <cell r="AI891" t="str">
            <v>1 1. Inversión</v>
          </cell>
          <cell r="AJ891">
            <v>152</v>
          </cell>
          <cell r="AK891" t="str">
            <v>O230117330120240152</v>
          </cell>
          <cell r="AL891" t="str">
            <v>Fortalecimiento del Fomento para el Desarrollo de Procesos Culturales Sostenibles en Bogotá D.C.</v>
          </cell>
          <cell r="AN891">
            <v>44665500</v>
          </cell>
          <cell r="AQ891">
            <v>44665500</v>
          </cell>
          <cell r="AU891">
            <v>44665500</v>
          </cell>
          <cell r="AV891" t="str">
            <v>$ 8.121.000</v>
          </cell>
          <cell r="AW891">
            <v>3870</v>
          </cell>
          <cell r="AX891">
            <v>44665500</v>
          </cell>
          <cell r="AY891">
            <v>45993</v>
          </cell>
          <cell r="AZ891">
            <v>1889</v>
          </cell>
          <cell r="BA891">
            <v>64968000</v>
          </cell>
          <cell r="BB891">
            <v>45957</v>
          </cell>
          <cell r="BC891">
            <v>45988</v>
          </cell>
          <cell r="BD891">
            <v>45994</v>
          </cell>
          <cell r="BE891">
            <v>46142</v>
          </cell>
          <cell r="BF891">
            <v>46142</v>
          </cell>
          <cell r="BG891" t="str">
            <v>2 2-Ejecución</v>
          </cell>
          <cell r="BH891" t="str">
            <v>5 MESES Y 15 DIAS</v>
          </cell>
          <cell r="BI891" t="str">
            <v>1 1. Días</v>
          </cell>
          <cell r="BJ891">
            <v>147</v>
          </cell>
          <cell r="BK891">
            <v>0</v>
          </cell>
          <cell r="BL891">
            <v>147</v>
          </cell>
          <cell r="BM891" t="str">
            <v>SUBSECRETARÍA DE GOBERNANZA</v>
          </cell>
          <cell r="BN891" t="str">
            <v>DIRECCIÓN DE FOMENTO</v>
          </cell>
          <cell r="BO891" t="str">
            <v>Juan Diego Jaramillo Morales</v>
          </cell>
          <cell r="BP891">
            <v>8357126</v>
          </cell>
          <cell r="BQ891">
            <v>1</v>
          </cell>
          <cell r="BR891" t="str">
            <v>N.A</v>
          </cell>
          <cell r="BS891" t="str">
            <v>N.A</v>
          </cell>
          <cell r="BT891" t="str">
            <v>N.A</v>
          </cell>
          <cell r="BU891" t="str">
            <v>N.A</v>
          </cell>
          <cell r="BV891" t="str">
            <v>N.A</v>
          </cell>
          <cell r="BW891" t="str">
            <v>N.A</v>
          </cell>
          <cell r="BX891" t="str">
            <v>N.A</v>
          </cell>
          <cell r="BY891" t="str">
            <v>N.A</v>
          </cell>
          <cell r="BZ891" t="str">
            <v>N.A</v>
          </cell>
          <cell r="CA891" t="str">
            <v>N.A</v>
          </cell>
        </row>
        <row r="892">
          <cell r="A892" t="str">
            <v>890</v>
          </cell>
          <cell r="B892" t="str">
            <v>CONTRATO DE PRESTACIÓN DE SERVICIOS PROFESIONALES Y/O APOYO A LA GESTIÓN</v>
          </cell>
          <cell r="C892" t="str">
            <v>SCDPI-21417-01821-25</v>
          </cell>
          <cell r="D892" t="str">
            <v>CONTRATACION DIRECTA</v>
          </cell>
          <cell r="E892" t="str">
            <v>Prestar servicios profesionales a la Secretaría de Cultura Recreación y Deporte - Subsecretaría de Cultura Ciudadana y Gestión del Conocimiento para el desarrollo y seguimiento administrativo de los convenios, contratos y proyectos estratégicos asignados.</v>
          </cell>
          <cell r="F892" t="str">
            <v>17 17. Contrato de Prestación de Servicios</v>
          </cell>
          <cell r="G892" t="str">
            <v>1 Contratista</v>
          </cell>
          <cell r="H892" t="str">
            <v>1 Natural</v>
          </cell>
          <cell r="I892" t="str">
            <v>2 Privada (1)</v>
          </cell>
          <cell r="J892" t="str">
            <v>4 Persona Natural (2)</v>
          </cell>
          <cell r="K892" t="str">
            <v>31 31-Servicios Profesionales</v>
          </cell>
          <cell r="L892" t="str">
            <v>CO1.PCCNTR.8638697</v>
          </cell>
          <cell r="M892" t="str">
            <v>https://community.secop.gov.co/Public/Tendering/OpportunityDetail/Index?noticeUID=CO1.NTC.9191452&amp;isFromPublicArea=True&amp;isModal=False</v>
          </cell>
          <cell r="N892">
            <v>45986</v>
          </cell>
          <cell r="O892" t="str">
            <v>5 Contratación directa</v>
          </cell>
          <cell r="P892" t="str">
            <v>33 Prestación de Servicios Profesionales y Apoyo (5-8)</v>
          </cell>
          <cell r="Q892" t="str">
            <v>N/A</v>
          </cell>
          <cell r="R892" t="str">
            <v>1 1. Ley 80</v>
          </cell>
          <cell r="S892" t="str">
            <v>6 6: Prestacion de servicios</v>
          </cell>
          <cell r="T892" t="str">
            <v>1 Nacional</v>
          </cell>
          <cell r="U892" t="str">
            <v>3 3. Único Contratista</v>
          </cell>
          <cell r="V892" t="str">
            <v>DAYANA LISETH OLAYA UBAQUE</v>
          </cell>
          <cell r="W892" t="str">
            <v>F</v>
          </cell>
          <cell r="X892">
            <v>1018457435</v>
          </cell>
          <cell r="Y892">
            <v>9</v>
          </cell>
          <cell r="Z892" t="str">
            <v>KR 66 67A 70</v>
          </cell>
          <cell r="AA892">
            <v>3102304670</v>
          </cell>
          <cell r="AC892" t="str">
            <v>dlolayau@gmail.com</v>
          </cell>
          <cell r="AD892">
            <v>34020</v>
          </cell>
          <cell r="AF892" t="str">
            <v>CUNDINAMARCA - BOGOTA</v>
          </cell>
          <cell r="AG892" t="str">
            <v>Título Profesional en administración y/o, economía, contaduría y/o, ingenierías y/o ciencias sociales o afines. Con experiencia superior a cuatro (4) años en desarrollo o seguimiento de proyectos, y/o procesos estratégicos, o procesos financieros o actividades administrativas y operativas</v>
          </cell>
          <cell r="AH892" t="str">
            <v>CONTADOR PUBLICO</v>
          </cell>
          <cell r="AI892" t="str">
            <v>1 1. Inversión</v>
          </cell>
          <cell r="AJ892">
            <v>122</v>
          </cell>
          <cell r="AK892" t="str">
            <v>O230117330120240122</v>
          </cell>
          <cell r="AL892" t="str">
            <v>Innovación y cambio cultural para la transformación de comportamientos que promuevan el orgullo por la ciudad de Bogotá D.C.</v>
          </cell>
          <cell r="AN892">
            <v>12181500</v>
          </cell>
          <cell r="AQ892">
            <v>12181500</v>
          </cell>
          <cell r="AU892">
            <v>12181500</v>
          </cell>
          <cell r="AV892" t="str">
            <v>$ 8.121.000</v>
          </cell>
          <cell r="AW892">
            <v>3722</v>
          </cell>
          <cell r="AX892">
            <v>12181500</v>
          </cell>
          <cell r="AY892">
            <v>45989</v>
          </cell>
          <cell r="AZ892">
            <v>1700</v>
          </cell>
          <cell r="BA892">
            <v>20302500</v>
          </cell>
          <cell r="BB892">
            <v>45944</v>
          </cell>
          <cell r="BC892">
            <v>45988</v>
          </cell>
          <cell r="BD892">
            <v>45994</v>
          </cell>
          <cell r="BE892">
            <v>46021</v>
          </cell>
          <cell r="BF892">
            <v>46021</v>
          </cell>
          <cell r="BG892" t="str">
            <v>2 2-Ejecución</v>
          </cell>
          <cell r="BH892" t="str">
            <v>1 MES Y 15 DIAS</v>
          </cell>
          <cell r="BI892" t="str">
            <v>1 1. Días</v>
          </cell>
          <cell r="BJ892">
            <v>27</v>
          </cell>
          <cell r="BK892">
            <v>0</v>
          </cell>
          <cell r="BL892">
            <v>27</v>
          </cell>
          <cell r="BM892" t="str">
            <v>SUBSECRETARÍA DISTRITAL DE CULTURA CIUDADANA Y GESTIÓN DEL CONOCIMIENTO</v>
          </cell>
          <cell r="BN892" t="str">
            <v>DIRECCIÓN OBSERVATORIO Y GESTIÓN DEL CONOCIMIENTO CULTURAL</v>
          </cell>
          <cell r="BO892" t="str">
            <v>Diego Fernando Maldonado Castellano</v>
          </cell>
          <cell r="BP892">
            <v>80863541</v>
          </cell>
          <cell r="BQ892">
            <v>7</v>
          </cell>
          <cell r="BR892" t="str">
            <v>N.A</v>
          </cell>
          <cell r="BS892" t="str">
            <v>N.A</v>
          </cell>
          <cell r="BT892" t="str">
            <v>N.A</v>
          </cell>
          <cell r="BU892" t="str">
            <v>N.A</v>
          </cell>
          <cell r="BV892" t="str">
            <v>N.A</v>
          </cell>
          <cell r="BW892" t="str">
            <v>N.A</v>
          </cell>
          <cell r="BX892" t="str">
            <v>N.A</v>
          </cell>
          <cell r="BY892" t="str">
            <v>N.A</v>
          </cell>
          <cell r="BZ892" t="str">
            <v>N.A</v>
          </cell>
          <cell r="CA892" t="str">
            <v>N.A</v>
          </cell>
        </row>
        <row r="893">
          <cell r="A893" t="str">
            <v>891</v>
          </cell>
          <cell r="B893" t="str">
            <v>COMPRAVENTA</v>
          </cell>
          <cell r="C893" t="str">
            <v>ORDEN DE COMPRA</v>
          </cell>
          <cell r="D893" t="str">
            <v>MÍNIMA CUANTÍA</v>
          </cell>
          <cell r="E893" t="str">
            <v>Adquisición de kit de respuesta para derrames de hidrocarburos y otras sustancias contaminantes para la secretaría distrital de cultura recreación y deporte.</v>
          </cell>
          <cell r="F893" t="str">
            <v>8 8. Compraventa</v>
          </cell>
          <cell r="G893" t="str">
            <v>1 Contratista</v>
          </cell>
          <cell r="H893" t="str">
            <v>2 Jurídica</v>
          </cell>
          <cell r="I893" t="str">
            <v>2 Privada (1)</v>
          </cell>
          <cell r="J893" t="str">
            <v>3 Privadas (2)</v>
          </cell>
          <cell r="K893" t="str">
            <v>121 121-Compraventa (Bienes Muebles)</v>
          </cell>
          <cell r="L893" t="str">
            <v>ORDEN DE COMPRA 156193</v>
          </cell>
          <cell r="M893" t="str">
            <v>https://operaciones.colombiacompra.gov.co/tienda-virtual-del-estado-colombiano/ordenes-compra/156193</v>
          </cell>
          <cell r="N893">
            <v>45986</v>
          </cell>
          <cell r="O893" t="str">
            <v>4 Mínima cuantía</v>
          </cell>
          <cell r="P893" t="str">
            <v>30 Porcentaje Mínima Cuantía (4)</v>
          </cell>
          <cell r="Q893" t="str">
            <v>Grandes superficies</v>
          </cell>
          <cell r="R893" t="str">
            <v>1 1. Ley 80</v>
          </cell>
          <cell r="S893" t="str">
            <v>6 6: Prestacion de servicios</v>
          </cell>
          <cell r="T893" t="str">
            <v>1 Nacional</v>
          </cell>
          <cell r="U893" t="str">
            <v>3 3. Único Contratista</v>
          </cell>
          <cell r="V893" t="str">
            <v>Panamericana Outsourcing S.A.</v>
          </cell>
          <cell r="W893" t="str">
            <v>N.A</v>
          </cell>
          <cell r="X893">
            <v>830077655</v>
          </cell>
          <cell r="Y893">
            <v>6</v>
          </cell>
          <cell r="Z893" t="str">
            <v>Calle 12 No 42b-05</v>
          </cell>
          <cell r="AA893" t="str">
            <v>2916900 256</v>
          </cell>
          <cell r="AB893" t="str">
            <v>gilly.bruges@panamericana.com.co</v>
          </cell>
          <cell r="AC893" t="str">
            <v>gilly.bruges@panamericana.com.co</v>
          </cell>
          <cell r="AD893" t="str">
            <v>N.A</v>
          </cell>
          <cell r="AE893" t="str">
            <v>N.A</v>
          </cell>
          <cell r="AF893" t="str">
            <v>N.A</v>
          </cell>
          <cell r="AG893" t="str">
            <v>N.A</v>
          </cell>
          <cell r="AH893" t="str">
            <v>N.A</v>
          </cell>
          <cell r="AI893" t="str">
            <v>1 1. Inversión</v>
          </cell>
          <cell r="AJ893">
            <v>163</v>
          </cell>
          <cell r="AK893" t="str">
            <v>O230117459920240163</v>
          </cell>
          <cell r="AL893" t="str">
            <v>Fortalecimiento Institucional para una Gobernanza Pública Confiable en Bogotá D.C.</v>
          </cell>
          <cell r="AN893">
            <v>1099560</v>
          </cell>
          <cell r="AQ893">
            <v>1099560</v>
          </cell>
          <cell r="AU893">
            <v>1099560</v>
          </cell>
          <cell r="AV893" t="str">
            <v>$ 0</v>
          </cell>
          <cell r="AW893">
            <v>3721</v>
          </cell>
          <cell r="AX893">
            <v>1099560</v>
          </cell>
          <cell r="AY893">
            <v>45989</v>
          </cell>
          <cell r="AZ893">
            <v>2100</v>
          </cell>
          <cell r="BA893">
            <v>1400000</v>
          </cell>
          <cell r="BB893">
            <v>45972</v>
          </cell>
          <cell r="BC893">
            <v>45986</v>
          </cell>
          <cell r="BD893">
            <v>45989</v>
          </cell>
          <cell r="BE893">
            <v>46001</v>
          </cell>
          <cell r="BF893">
            <v>46001</v>
          </cell>
          <cell r="BG893" t="str">
            <v>2 2-Ejecución</v>
          </cell>
          <cell r="BH893" t="str">
            <v>15 DIAS</v>
          </cell>
          <cell r="BI893" t="str">
            <v>1 1. Días</v>
          </cell>
          <cell r="BJ893">
            <v>12</v>
          </cell>
          <cell r="BK893">
            <v>0</v>
          </cell>
          <cell r="BL893">
            <v>12</v>
          </cell>
          <cell r="BM893" t="str">
            <v>DIRECCIÓN DE GESTIÓN CORPORATIVA Y RELACIÓN CON EL CIUDADANO</v>
          </cell>
          <cell r="BN893" t="str">
            <v>DIRECCIÓN DE GESTIÓN CORPORATIVA Y RELACIÓN CON EL CIUDADANO</v>
          </cell>
          <cell r="BO893" t="str">
            <v>Paola Andrea Ramirez Gutierrez</v>
          </cell>
          <cell r="BP893">
            <v>52478000</v>
          </cell>
          <cell r="BQ893">
            <v>1</v>
          </cell>
          <cell r="BR893" t="str">
            <v>GILLY BRUGES</v>
          </cell>
          <cell r="BS893" t="str">
            <v>N.A</v>
          </cell>
          <cell r="BT893" t="str">
            <v>N.A</v>
          </cell>
          <cell r="BU893" t="str">
            <v>N.A</v>
          </cell>
          <cell r="BV893" t="str">
            <v>N.A</v>
          </cell>
          <cell r="BW893" t="str">
            <v>N.A</v>
          </cell>
          <cell r="BX893" t="str">
            <v>N.A</v>
          </cell>
          <cell r="BY893" t="str">
            <v>N.A</v>
          </cell>
          <cell r="BZ893" t="str">
            <v>N.A</v>
          </cell>
          <cell r="CA893" t="str">
            <v>N.A</v>
          </cell>
        </row>
        <row r="894">
          <cell r="A894" t="str">
            <v>892</v>
          </cell>
          <cell r="B894" t="str">
            <v>CONTRATO DE ARRENDAMIENTO</v>
          </cell>
          <cell r="C894" t="str">
            <v>CONTRATO DE ARRENDAMIENTO EDIFICO COLSEGUROS VF</v>
          </cell>
          <cell r="D894" t="str">
            <v>CONTRATACION DIRECTA</v>
          </cell>
          <cell r="E894" t="str">
            <v>Entregar a la secretaria, en calidad de arrendamiento el espacio físico ubicado en el edificio colseguros carrera 7# 17 – 01 destinado a la conservación de archivos de la gestión documental, bienes y oficinas de la secretaria distrital de cultura recreación y deporte.</v>
          </cell>
          <cell r="F894" t="str">
            <v>11 10. Típicos</v>
          </cell>
          <cell r="G894" t="str">
            <v>1 Contratista</v>
          </cell>
          <cell r="H894" t="str">
            <v>2 Jurídica</v>
          </cell>
          <cell r="I894" t="str">
            <v>2 Privada (1)</v>
          </cell>
          <cell r="J894" t="str">
            <v>3 Privadas (2)</v>
          </cell>
          <cell r="K894" t="str">
            <v>132 132-Arrendamiento de bienes inmuebles</v>
          </cell>
          <cell r="L894" t="str">
            <v>CO1.PCCNTR.8647763</v>
          </cell>
          <cell r="M894" t="str">
            <v>https://community.secop.gov.co/Public/Tendering/OpportunityDetail/Index?noticeUID=CO1.NTC.9207407&amp;isFromPublicArea=True&amp;isModal=False</v>
          </cell>
          <cell r="N894">
            <v>45988</v>
          </cell>
          <cell r="O894" t="str">
            <v>5 Contratación directa</v>
          </cell>
          <cell r="P894" t="str">
            <v>6 Arrendamientos y Adquisición de Inmuebles (5-8)</v>
          </cell>
          <cell r="Q894" t="str">
            <v>N/A</v>
          </cell>
          <cell r="R894" t="str">
            <v>1 1. Ley 80</v>
          </cell>
          <cell r="S894" t="str">
            <v>8 8: Cultura</v>
          </cell>
          <cell r="T894" t="str">
            <v>1 Nacional</v>
          </cell>
          <cell r="U894" t="str">
            <v>3 3. Único Contratista</v>
          </cell>
          <cell r="V894" t="str">
            <v>INVERSIONES PYXIS S.A.S.</v>
          </cell>
          <cell r="W894" t="str">
            <v>N.A</v>
          </cell>
          <cell r="X894">
            <v>900706809</v>
          </cell>
          <cell r="Y894">
            <v>7</v>
          </cell>
          <cell r="Z894" t="str">
            <v>CL 75 5 59</v>
          </cell>
          <cell r="AA894">
            <v>7447888</v>
          </cell>
          <cell r="AB894" t="str">
            <v>alpre@albertopreciado.com</v>
          </cell>
          <cell r="AC894" t="str">
            <v>alpre@albertopreciado.com</v>
          </cell>
          <cell r="AD894" t="str">
            <v>N.A</v>
          </cell>
          <cell r="AE894" t="str">
            <v>N.A</v>
          </cell>
          <cell r="AF894" t="str">
            <v>N.A</v>
          </cell>
          <cell r="AG894" t="str">
            <v>N.A</v>
          </cell>
          <cell r="AH894" t="str">
            <v>N.A</v>
          </cell>
          <cell r="AI894" t="str">
            <v>1 1. Inversión</v>
          </cell>
          <cell r="AJ894">
            <v>2211</v>
          </cell>
          <cell r="AK894" t="str">
            <v>21202020070272211</v>
          </cell>
          <cell r="AL894" t="str">
            <v>Servicios de administracion de bienes inmuebles recidenciales (vivienda) a comision o por contrato, (excepto para propiedades de tiempo compartido)</v>
          </cell>
          <cell r="AN894">
            <v>700000000</v>
          </cell>
          <cell r="AQ894">
            <v>700000000</v>
          </cell>
          <cell r="AU894">
            <v>700000000</v>
          </cell>
          <cell r="AV894" t="str">
            <v>$ 0</v>
          </cell>
          <cell r="AW894" t="str">
            <v>3880
  3879
  V.F : 2</v>
          </cell>
          <cell r="AX894" t="str">
            <v>5.000.000
  94000000
  V.F: 595.637.421</v>
          </cell>
          <cell r="AY894" t="str">
            <v>2/12/2025
  V.F: 03-12-2025</v>
          </cell>
          <cell r="AZ894" t="str">
            <v>1702
  1218
  V.F: 4</v>
          </cell>
          <cell r="BA894" t="str">
            <v>5000000
  94.000.000
  V.F595.637.421</v>
          </cell>
          <cell r="BB894" t="str">
            <v>14/10/2025
  10-06-2025
  V.F: 13-11-2025</v>
          </cell>
          <cell r="BC894">
            <v>45992</v>
          </cell>
          <cell r="BD894">
            <v>45997</v>
          </cell>
          <cell r="BE894">
            <v>46208</v>
          </cell>
          <cell r="BF894">
            <v>46208</v>
          </cell>
          <cell r="BG894" t="str">
            <v>2 2-Ejecución</v>
          </cell>
          <cell r="BH894" t="str">
            <v>7 MESES</v>
          </cell>
          <cell r="BI894" t="str">
            <v>1 1. Días</v>
          </cell>
          <cell r="BJ894">
            <v>209</v>
          </cell>
          <cell r="BK894">
            <v>0</v>
          </cell>
          <cell r="BL894">
            <v>209</v>
          </cell>
          <cell r="BM894" t="str">
            <v>DIRECCIÓN DE GESTIÓN CORPORATIVA Y RELACIÓN CON EL CIUDADANO</v>
          </cell>
          <cell r="BN894" t="str">
            <v>GRUPO INTERNO DE TRABAJO DE SERVICIOS ADMINISTRATIVOS</v>
          </cell>
          <cell r="BO894" t="str">
            <v>Paola Andrea Ramirez Gutierrez</v>
          </cell>
          <cell r="BP894">
            <v>52478000</v>
          </cell>
          <cell r="BQ894">
            <v>1</v>
          </cell>
          <cell r="BR894" t="str">
            <v>Alberto Preciado Arbeláez</v>
          </cell>
          <cell r="BS894">
            <v>3229529</v>
          </cell>
          <cell r="BT894" t="str">
            <v>N.A</v>
          </cell>
          <cell r="BU894" t="str">
            <v>N.A</v>
          </cell>
          <cell r="BV894" t="str">
            <v>N.A</v>
          </cell>
          <cell r="BW894" t="str">
            <v>N.A</v>
          </cell>
          <cell r="BX894" t="str">
            <v>N.A</v>
          </cell>
          <cell r="BY894" t="str">
            <v>N.A</v>
          </cell>
          <cell r="BZ894" t="str">
            <v>N.A</v>
          </cell>
          <cell r="CA894" t="str">
            <v>N.A</v>
          </cell>
        </row>
        <row r="895">
          <cell r="A895" t="str">
            <v>893</v>
          </cell>
          <cell r="B895" t="str">
            <v>CONTRATO DE PRESTACIÓN DE SERVICIOS PROVEEDOR EXCLUSIVO</v>
          </cell>
          <cell r="C895" t="str">
            <v>MANTENIMIENTO MEDIDORES TEMPERATURA ARCHIVO</v>
          </cell>
          <cell r="D895" t="str">
            <v>CONTRATACION DIRECTA</v>
          </cell>
          <cell r="E895" t="str">
            <v>Prestar el servicio de mantenimiento de medidores de temperatura y humedad del archivo de la secretaría distrital de cultura recreación y deporte.</v>
          </cell>
          <cell r="F895" t="str">
            <v>17 17. Contrato de Prestación de Servicios</v>
          </cell>
          <cell r="G895" t="str">
            <v>1 Contratista</v>
          </cell>
          <cell r="H895" t="str">
            <v>2 Jurídica</v>
          </cell>
          <cell r="I895" t="str">
            <v>2 Privada (1)</v>
          </cell>
          <cell r="J895" t="str">
            <v>3 Privadas (2)</v>
          </cell>
          <cell r="K895" t="str">
            <v>49 49-Otros Servicios</v>
          </cell>
          <cell r="L895" t="str">
            <v>CO1.PCCNTR.8647793</v>
          </cell>
          <cell r="M895" t="str">
            <v>https://community.secop.gov.co/Public/Tendering/OpportunityDetail/Index?noticeUID=CO1.NTC.9207930&amp;isFromPublicArea=True&amp;isModal=False</v>
          </cell>
          <cell r="N895">
            <v>45988</v>
          </cell>
          <cell r="O895" t="str">
            <v>5 Contratación directa</v>
          </cell>
          <cell r="P895" t="str">
            <v>29 Otras Formas de Contratación Directa (5)</v>
          </cell>
          <cell r="Q895" t="str">
            <v>N/A</v>
          </cell>
          <cell r="R895" t="str">
            <v>1 1. Ley 80</v>
          </cell>
          <cell r="S895" t="str">
            <v>6 6: Prestacion de servicios</v>
          </cell>
          <cell r="T895" t="str">
            <v>1 Nacional</v>
          </cell>
          <cell r="U895" t="str">
            <v>3 3. Único Contratista</v>
          </cell>
          <cell r="V895" t="str">
            <v>MICRONANONICS TECHNOLOGIES SAS</v>
          </cell>
          <cell r="W895" t="str">
            <v>N.A</v>
          </cell>
          <cell r="X895">
            <v>900427477</v>
          </cell>
          <cell r="Y895">
            <v>8</v>
          </cell>
          <cell r="Z895" t="str">
            <v>CR 7 B BIS 124 24</v>
          </cell>
          <cell r="AA895">
            <v>3232779531</v>
          </cell>
          <cell r="AB895" t="str">
            <v>administracion@mntechnologies.com.co</v>
          </cell>
          <cell r="AC895" t="str">
            <v>administracion@mntechnologies.com.co</v>
          </cell>
          <cell r="AD895" t="str">
            <v>N.A</v>
          </cell>
          <cell r="AE895" t="str">
            <v>N.A</v>
          </cell>
          <cell r="AF895" t="str">
            <v>N.A</v>
          </cell>
          <cell r="AG895" t="str">
            <v>N.A</v>
          </cell>
          <cell r="AH895" t="str">
            <v>N.A</v>
          </cell>
          <cell r="AI895" t="str">
            <v>1 1. Inversión</v>
          </cell>
          <cell r="AJ895">
            <v>163</v>
          </cell>
          <cell r="AK895" t="str">
            <v>O230117459920240163</v>
          </cell>
          <cell r="AL895" t="str">
            <v>Fortalecimiento Institucional para una Gobernanza Pública Confiable en Bogotá D.C.</v>
          </cell>
          <cell r="AN895">
            <v>1309000</v>
          </cell>
          <cell r="AQ895">
            <v>1309000</v>
          </cell>
          <cell r="AU895">
            <v>1309000</v>
          </cell>
          <cell r="AV895" t="str">
            <v>$ 0</v>
          </cell>
          <cell r="AW895">
            <v>3758</v>
          </cell>
          <cell r="AX895">
            <v>1309000</v>
          </cell>
          <cell r="AY895">
            <v>45989</v>
          </cell>
          <cell r="AZ895">
            <v>1778</v>
          </cell>
          <cell r="BA895">
            <v>2000000</v>
          </cell>
          <cell r="BB895">
            <v>45951</v>
          </cell>
          <cell r="BC895">
            <v>45989</v>
          </cell>
          <cell r="BD895">
            <v>45996</v>
          </cell>
          <cell r="BE895">
            <v>46022</v>
          </cell>
          <cell r="BF895">
            <v>46022</v>
          </cell>
          <cell r="BG895" t="str">
            <v>2 2-Ejecución</v>
          </cell>
          <cell r="BH895" t="str">
            <v>1 MES</v>
          </cell>
          <cell r="BI895" t="str">
            <v>1 1. Días</v>
          </cell>
          <cell r="BJ895">
            <v>26</v>
          </cell>
          <cell r="BK895">
            <v>0</v>
          </cell>
          <cell r="BL895">
            <v>26</v>
          </cell>
          <cell r="BM895" t="str">
            <v>DIRECCIÓN DE GESTIÓN CORPORATIVA Y RELACIÓN CON EL CIUDADANO</v>
          </cell>
          <cell r="BN895" t="str">
            <v>GRUPO INTERNO DE TRABAJO DE SERVICIOS ADMINISTRATIVOS</v>
          </cell>
          <cell r="BO895" t="str">
            <v>Paola Andrea Ramirez Gutierrez</v>
          </cell>
          <cell r="BP895">
            <v>52478000</v>
          </cell>
          <cell r="BQ895">
            <v>1</v>
          </cell>
          <cell r="BR895" t="str">
            <v>LUIS FELIPE TRIANA VANEGAS</v>
          </cell>
          <cell r="BS895" t="str">
            <v>80 219 663</v>
          </cell>
          <cell r="BT895" t="str">
            <v>N.A</v>
          </cell>
          <cell r="BU895" t="str">
            <v>N.A</v>
          </cell>
          <cell r="BV895" t="str">
            <v>N.A</v>
          </cell>
          <cell r="BW895" t="str">
            <v>N.A</v>
          </cell>
          <cell r="BX895" t="str">
            <v>NO</v>
          </cell>
          <cell r="BY895" t="str">
            <v>N.A</v>
          </cell>
          <cell r="BZ895" t="str">
            <v>N.A</v>
          </cell>
          <cell r="CA895" t="str">
            <v>N.A</v>
          </cell>
        </row>
        <row r="896">
          <cell r="A896" t="str">
            <v>894</v>
          </cell>
          <cell r="B896" t="str">
            <v>CONTRATO DE PRESTACIÓN DE SERVICIOS PROFESIONALES Y/O APOYO A LA GESTIÓN</v>
          </cell>
          <cell r="C896" t="str">
            <v>SCDPI-220-02337-25</v>
          </cell>
          <cell r="D896" t="str">
            <v>CONTRATACION DIRECTA</v>
          </cell>
          <cell r="E896" t="str">
            <v>Prestar servicios profesionales a la Secretaría de Cultura, Recreación y Deporte — Dirección de Fomento, para planear e implementar la planeación y el desarrollo técnico, administrativo y misional de la estrategia de fortalecimiento y el componente de conexiones y Proyección cultural del Programa Más Cultura Local, en el marco de los convenios interadministrativos 690 de 2024, 679 y 680 de 2025.</v>
          </cell>
          <cell r="F896" t="str">
            <v>17 17. Contrato de Prestación de Servicios</v>
          </cell>
          <cell r="G896" t="str">
            <v>1 Contratista</v>
          </cell>
          <cell r="H896" t="str">
            <v>1 Natural</v>
          </cell>
          <cell r="I896" t="str">
            <v>2 Privada (1)</v>
          </cell>
          <cell r="J896" t="str">
            <v>4 Persona Natural (2)</v>
          </cell>
          <cell r="K896" t="str">
            <v>31 31-Servicios Profesionales</v>
          </cell>
          <cell r="L896" t="str">
            <v>CO1.PCCNTR.8716123</v>
          </cell>
          <cell r="M896" t="str">
            <v>https://community.secop.gov.co/Public/Tendering/OpportunityDetail/Index?noticeUID=CO1.NTC.9307829&amp;isFromPublicArea=True&amp;isModal=False</v>
          </cell>
          <cell r="N896">
            <v>46008</v>
          </cell>
          <cell r="O896" t="str">
            <v>5 Contratación directa</v>
          </cell>
          <cell r="P896" t="str">
            <v>33 Prestación de Servicios Profesionales y Apoyo (5-8)</v>
          </cell>
          <cell r="Q896" t="str">
            <v>N/A</v>
          </cell>
          <cell r="R896" t="str">
            <v>1 1. Ley 80</v>
          </cell>
          <cell r="S896" t="str">
            <v>6 6: Prestacion de servicios</v>
          </cell>
          <cell r="T896" t="str">
            <v>1 Nacional</v>
          </cell>
          <cell r="U896" t="str">
            <v>3 3. Único Contratista</v>
          </cell>
          <cell r="V896" t="str">
            <v>LIZETH HERNÁNDEZ RUBIO</v>
          </cell>
          <cell r="W896" t="str">
            <v>F</v>
          </cell>
          <cell r="X896">
            <v>53004957</v>
          </cell>
          <cell r="Y896">
            <v>4</v>
          </cell>
          <cell r="Z896" t="str">
            <v>Cll63c 18 10</v>
          </cell>
          <cell r="AA896">
            <v>3229027900</v>
          </cell>
          <cell r="AC896" t="str">
            <v>lizhernandezcomunicaciones@gmail.com</v>
          </cell>
          <cell r="AF896" t="str">
            <v>CUNDINAMARCA - BOGOTA</v>
          </cell>
          <cell r="AG896" t="str">
            <v>Profesional Ciencias Sociales, bellas artes, ciencias de la educación, Economía, Administración, Contaduría y afines con cuatro (4) años de experiencia</v>
          </cell>
          <cell r="AH896" t="str">
            <v>COMUNICACION SOCIAL</v>
          </cell>
          <cell r="AI896" t="str">
            <v>1 1. Inversión</v>
          </cell>
          <cell r="AJ896">
            <v>152</v>
          </cell>
          <cell r="AK896" t="str">
            <v>O230117330120240152</v>
          </cell>
          <cell r="AL896" t="str">
            <v>Fortalecimiento del Fomento para el Desarrollo de Procesos Culturales Sostenibles en Bogotá D.C.</v>
          </cell>
          <cell r="AN896">
            <v>40605000</v>
          </cell>
          <cell r="AQ896">
            <v>40605000</v>
          </cell>
          <cell r="AU896">
            <v>40605000</v>
          </cell>
          <cell r="AV896" t="str">
            <v>$ 8.121.000</v>
          </cell>
          <cell r="AW896">
            <v>4230</v>
          </cell>
          <cell r="AX896">
            <v>40605000</v>
          </cell>
          <cell r="AY896">
            <v>46014</v>
          </cell>
          <cell r="AZ896">
            <v>2186</v>
          </cell>
          <cell r="BA896">
            <v>40605000</v>
          </cell>
          <cell r="BB896">
            <v>45986</v>
          </cell>
          <cell r="BC896">
            <v>46013</v>
          </cell>
          <cell r="BD896">
            <v>46017</v>
          </cell>
          <cell r="BE896">
            <v>46142</v>
          </cell>
          <cell r="BF896">
            <v>46142</v>
          </cell>
          <cell r="BG896" t="str">
            <v>2 2-Ejecución</v>
          </cell>
          <cell r="BH896" t="str">
            <v>5 MESES</v>
          </cell>
          <cell r="BI896" t="str">
            <v>1 1. Días</v>
          </cell>
          <cell r="BJ896">
            <v>124</v>
          </cell>
          <cell r="BK896">
            <v>0</v>
          </cell>
          <cell r="BL896">
            <v>124</v>
          </cell>
          <cell r="BM896" t="str">
            <v>SUBSECRETARÍA DE GOBERNANZA</v>
          </cell>
          <cell r="BN896" t="str">
            <v>DIRECCIÓN DE FOMENTO</v>
          </cell>
          <cell r="BO896" t="str">
            <v>Juan Diego Jaramillo Morales</v>
          </cell>
          <cell r="BP896">
            <v>8357126</v>
          </cell>
          <cell r="BQ896">
            <v>1</v>
          </cell>
          <cell r="BR896" t="str">
            <v>N.A</v>
          </cell>
          <cell r="BS896" t="str">
            <v>N.A</v>
          </cell>
          <cell r="BT896" t="str">
            <v>N.A</v>
          </cell>
          <cell r="BU896" t="str">
            <v>N.A</v>
          </cell>
          <cell r="BV896" t="str">
            <v>N.A</v>
          </cell>
          <cell r="BW896" t="str">
            <v>N.A</v>
          </cell>
          <cell r="BX896" t="str">
            <v>N.A</v>
          </cell>
          <cell r="BY896" t="str">
            <v>N.A</v>
          </cell>
          <cell r="BZ896" t="str">
            <v>N.A</v>
          </cell>
          <cell r="CA896" t="str">
            <v>N.A</v>
          </cell>
        </row>
        <row r="897">
          <cell r="A897" t="str">
            <v>895</v>
          </cell>
          <cell r="B897" t="str">
            <v>COMPRAVENTA</v>
          </cell>
          <cell r="C897" t="str">
            <v>TVEC ORDEN DE COMPRA 157641</v>
          </cell>
          <cell r="D897" t="str">
            <v>MÍNIMA CUANTÍA</v>
          </cell>
          <cell r="E897" t="str">
            <v>Adquisición licenciamiento windows server</v>
          </cell>
          <cell r="F897" t="str">
            <v>8 8. Compraventa</v>
          </cell>
          <cell r="G897" t="str">
            <v>1 Contratista</v>
          </cell>
          <cell r="H897" t="str">
            <v>2 Jurídica</v>
          </cell>
          <cell r="I897" t="str">
            <v>2 Privada (1)</v>
          </cell>
          <cell r="J897" t="str">
            <v>3 Privadas (2)</v>
          </cell>
          <cell r="K897" t="str">
            <v>49 49-Otros Servicios</v>
          </cell>
          <cell r="L897" t="str">
            <v>ORDEN DE COMPRA 157641</v>
          </cell>
          <cell r="M897" t="str">
            <v>https://operaciones.colombiacompra.gov.co/tienda-virtual-del-estado-colombiano/ordenes-compra/157641</v>
          </cell>
          <cell r="N897">
            <v>46002</v>
          </cell>
          <cell r="O897" t="str">
            <v>4 Mínima cuantía</v>
          </cell>
          <cell r="P897" t="str">
            <v>30 Porcentaje Mínima Cuantía (4)</v>
          </cell>
          <cell r="Q897" t="str">
            <v>Grandes superficies</v>
          </cell>
          <cell r="R897" t="str">
            <v>1 1. Ley 80</v>
          </cell>
          <cell r="S897" t="str">
            <v>6 6: Prestacion de servicios</v>
          </cell>
          <cell r="T897" t="str">
            <v>1 Nacional</v>
          </cell>
          <cell r="U897" t="str">
            <v>3 3. Único Contratista</v>
          </cell>
          <cell r="V897" t="str">
            <v>HARDWARE ASESORIAS SOFTWARE LTDA.</v>
          </cell>
          <cell r="W897" t="str">
            <v>N.A</v>
          </cell>
          <cell r="X897">
            <v>804000673</v>
          </cell>
          <cell r="Y897">
            <v>3</v>
          </cell>
          <cell r="Z897" t="str">
            <v>CL 73 41 W 217 PAR INDUSTRIAL COMERCIA</v>
          </cell>
          <cell r="AA897" t="str">
            <v>3 0 5 4 0 7 5 3 1 1</v>
          </cell>
          <cell r="AB897" t="str">
            <v>claudia.sanchez@hasltda.com</v>
          </cell>
          <cell r="AC897" t="str">
            <v>claudia.sanchez@hasltda.com</v>
          </cell>
          <cell r="AD897" t="str">
            <v>N.A</v>
          </cell>
          <cell r="AE897" t="str">
            <v>N.A</v>
          </cell>
          <cell r="AF897" t="str">
            <v>N.A</v>
          </cell>
          <cell r="AG897" t="str">
            <v>N.A</v>
          </cell>
          <cell r="AH897" t="str">
            <v>N.A</v>
          </cell>
          <cell r="AI897" t="str">
            <v>1 1. Inversión</v>
          </cell>
          <cell r="AJ897">
            <v>101</v>
          </cell>
          <cell r="AK897" t="str">
            <v>O212010100502030101</v>
          </cell>
          <cell r="AL897" t="str">
            <v>Paquetes de software</v>
          </cell>
          <cell r="AN897">
            <v>18800000</v>
          </cell>
          <cell r="AQ897">
            <v>18800000</v>
          </cell>
          <cell r="AU897">
            <v>18800000</v>
          </cell>
          <cell r="AV897" t="str">
            <v>$ 0</v>
          </cell>
          <cell r="AW897">
            <v>4119</v>
          </cell>
          <cell r="AX897">
            <v>18000000</v>
          </cell>
          <cell r="AY897">
            <v>46006</v>
          </cell>
          <cell r="AZ897">
            <v>2277</v>
          </cell>
          <cell r="BA897">
            <v>20000000</v>
          </cell>
          <cell r="BB897">
            <v>45993</v>
          </cell>
          <cell r="BC897">
            <v>46002</v>
          </cell>
          <cell r="BD897">
            <v>46002</v>
          </cell>
          <cell r="BE897">
            <v>46038</v>
          </cell>
          <cell r="BF897">
            <v>46038</v>
          </cell>
          <cell r="BG897" t="str">
            <v>2 2-Ejecución</v>
          </cell>
          <cell r="BH897" t="str">
            <v>1 MES</v>
          </cell>
          <cell r="BI897" t="str">
            <v>1 1. Días</v>
          </cell>
          <cell r="BJ897">
            <v>35</v>
          </cell>
          <cell r="BK897">
            <v>0</v>
          </cell>
          <cell r="BL897">
            <v>35</v>
          </cell>
          <cell r="BM897" t="str">
            <v>DIRECCIÓN DE GESTIÓN CORPORATIVA Y RELACIÓN CON EL CIUDADANO</v>
          </cell>
          <cell r="BN897" t="str">
            <v>OFICINA DE TECNOLOGÍAS DE LA INFORMACIÓN</v>
          </cell>
          <cell r="BO897" t="str">
            <v>Fabio Fernando Sánchez Sánchez</v>
          </cell>
          <cell r="BP897">
            <v>19495495</v>
          </cell>
          <cell r="BQ897">
            <v>5</v>
          </cell>
          <cell r="BR897" t="str">
            <v>RAMIRO HUMBERTO VERGARA RODRIGUEZ</v>
          </cell>
          <cell r="BS897" t="str">
            <v>9 1 4 3 1 7 3 5</v>
          </cell>
          <cell r="BT897" t="str">
            <v>N.A</v>
          </cell>
          <cell r="BU897" t="str">
            <v>N.A</v>
          </cell>
          <cell r="BV897" t="str">
            <v>N.A</v>
          </cell>
          <cell r="BW897" t="str">
            <v>N.A</v>
          </cell>
          <cell r="BX897" t="str">
            <v>NO</v>
          </cell>
          <cell r="BY897" t="str">
            <v>N.A</v>
          </cell>
          <cell r="BZ897" t="str">
            <v>N.A</v>
          </cell>
          <cell r="CA897" t="str">
            <v>N.A</v>
          </cell>
        </row>
        <row r="898">
          <cell r="A898" t="str">
            <v>896</v>
          </cell>
          <cell r="B898" t="str">
            <v>CONTRATO DE PRESTACIÓN DE SERVICIOS PROFESIONALES Y/O APOYO A LA GESTIÓN</v>
          </cell>
          <cell r="C898" t="str">
            <v>SCDPI-220-02013-25</v>
          </cell>
          <cell r="D898" t="str">
            <v>CONTRATACION DIRECTA</v>
          </cell>
          <cell r="E898" t="str">
            <v>Prestar servicios profesionales a la Secretaría de Cultura, Recreación y Deporte-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v>
          </cell>
          <cell r="F898" t="str">
            <v>17 17. Contrato de Prestación de Servicios</v>
          </cell>
          <cell r="G898" t="str">
            <v>1 Contratista</v>
          </cell>
          <cell r="H898" t="str">
            <v>1 Natural</v>
          </cell>
          <cell r="I898" t="str">
            <v>2 Privada (1)</v>
          </cell>
          <cell r="J898" t="str">
            <v>4 Persona Natural (2)</v>
          </cell>
          <cell r="K898" t="str">
            <v>31 31-Servicios Profesionales</v>
          </cell>
          <cell r="L898" t="str">
            <v>CO1.PCCNTR.8658524</v>
          </cell>
          <cell r="M898" t="str">
            <v>https://community.secop.gov.co/Public/Tendering/OpportunityDetail/Index?noticeUID=CO1.NTC.9221533&amp;isFromPublicArea=True&amp;isModal=False</v>
          </cell>
          <cell r="N898">
            <v>45992</v>
          </cell>
          <cell r="O898" t="str">
            <v>5 Contratación directa</v>
          </cell>
          <cell r="P898" t="str">
            <v>33 Prestación de Servicios Profesionales y Apoyo (5-8)</v>
          </cell>
          <cell r="Q898" t="str">
            <v>N/A</v>
          </cell>
          <cell r="R898" t="str">
            <v>1 1. Ley 80</v>
          </cell>
          <cell r="S898" t="str">
            <v>6 6: Prestacion de servicios</v>
          </cell>
          <cell r="T898" t="str">
            <v>1 Nacional</v>
          </cell>
          <cell r="U898" t="str">
            <v>3 3. Único Contratista</v>
          </cell>
          <cell r="V898" t="str">
            <v>DEISY ANDREA MENDOZA CHAVERRA</v>
          </cell>
          <cell r="W898" t="str">
            <v>F</v>
          </cell>
          <cell r="X898">
            <v>1004009537</v>
          </cell>
          <cell r="Y898">
            <v>1</v>
          </cell>
          <cell r="Z898" t="str">
            <v>Bogota</v>
          </cell>
          <cell r="AA898">
            <v>3046617512</v>
          </cell>
          <cell r="AB898" t="str">
            <v xml:space="preserve">deisy.mendoza@mail.scrd.gov.co 	 </v>
          </cell>
          <cell r="AC898" t="str">
            <v>mendozadeisy1004@gmail.com</v>
          </cell>
          <cell r="AF898" t="str">
            <v>CUNDINAMARCA - BOGOTA</v>
          </cell>
          <cell r="AG898" t="str">
            <v>Profesional en ciencias sociales y humanas; bellas artes; Economía, Administración, Contaduria y afines; Ciencias de la educación; Ingeniería, Arquitectura, Urbanismo y afines sin experiencia profesional</v>
          </cell>
          <cell r="AH898" t="str">
            <v>REALIZADOR CINE T TELEVISION</v>
          </cell>
          <cell r="AI898" t="str">
            <v>1 1. Inversión</v>
          </cell>
          <cell r="AJ898">
            <v>152</v>
          </cell>
          <cell r="AK898" t="str">
            <v>O230117330120240152</v>
          </cell>
          <cell r="AL898" t="str">
            <v>Fortalecimiento del Fomento para el Desarrollo de Procesos Culturales Sostenibles en Bogotá D.C.</v>
          </cell>
          <cell r="AN898">
            <v>27043500</v>
          </cell>
          <cell r="AQ898">
            <v>27043500</v>
          </cell>
          <cell r="AU898">
            <v>27043500</v>
          </cell>
          <cell r="AV898" t="str">
            <v>$ 4.917.000</v>
          </cell>
          <cell r="AW898">
            <v>3906</v>
          </cell>
          <cell r="AX898">
            <v>27043500</v>
          </cell>
          <cell r="AY898">
            <v>45994</v>
          </cell>
          <cell r="AZ898">
            <v>1883</v>
          </cell>
          <cell r="BA898">
            <v>39336000</v>
          </cell>
          <cell r="BB898">
            <v>45954</v>
          </cell>
          <cell r="BC898">
            <v>45994</v>
          </cell>
          <cell r="BD898">
            <v>46000</v>
          </cell>
          <cell r="BE898">
            <v>46142</v>
          </cell>
          <cell r="BF898">
            <v>46142</v>
          </cell>
          <cell r="BG898" t="str">
            <v>2 2-Ejecución</v>
          </cell>
          <cell r="BH898" t="str">
            <v>5 MESES Y 15 DIAS</v>
          </cell>
          <cell r="BI898" t="str">
            <v>1 1. Días</v>
          </cell>
          <cell r="BJ898">
            <v>141</v>
          </cell>
          <cell r="BK898">
            <v>0</v>
          </cell>
          <cell r="BL898">
            <v>141</v>
          </cell>
          <cell r="BM898" t="str">
            <v>SUBSECRETARÍA DE GOBERNANZA</v>
          </cell>
          <cell r="BN898" t="str">
            <v>DIRECCIÓN DE FOMENTO</v>
          </cell>
          <cell r="BO898" t="str">
            <v>Juan Diego Jaramillo Morales</v>
          </cell>
          <cell r="BP898">
            <v>8357126</v>
          </cell>
          <cell r="BQ898">
            <v>1</v>
          </cell>
          <cell r="BR898" t="str">
            <v>N.A</v>
          </cell>
          <cell r="BS898" t="str">
            <v>N.A</v>
          </cell>
          <cell r="BT898" t="str">
            <v>N.A</v>
          </cell>
          <cell r="BU898" t="str">
            <v>N.A</v>
          </cell>
          <cell r="BV898" t="str">
            <v>N.A</v>
          </cell>
          <cell r="BW898" t="str">
            <v>N.A</v>
          </cell>
          <cell r="BX898" t="str">
            <v>NO</v>
          </cell>
          <cell r="BY898" t="str">
            <v>N.A</v>
          </cell>
          <cell r="BZ898" t="str">
            <v>N.A</v>
          </cell>
          <cell r="CA898" t="str">
            <v>N.A</v>
          </cell>
        </row>
        <row r="899">
          <cell r="A899" t="str">
            <v>897</v>
          </cell>
          <cell r="B899" t="str">
            <v>CONTRATO DE PRESTACIÓN DE SERVICIOS PROFESIONALES Y/O APOYO A LA GESTIÓN</v>
          </cell>
          <cell r="C899" t="str">
            <v>SCDPI-220-02012-25</v>
          </cell>
          <cell r="D899" t="str">
            <v>CONTRATACION DIRECTA</v>
          </cell>
          <cell r="E899" t="str">
            <v>Prestar servicios profesionales a la Secretaría de Cultura, Recreación y Deporte-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v>
          </cell>
          <cell r="F899" t="str">
            <v>17 17. Contrato de Prestación de Servicios</v>
          </cell>
          <cell r="G899" t="str">
            <v>1 Contratista</v>
          </cell>
          <cell r="H899" t="str">
            <v>1 Natural</v>
          </cell>
          <cell r="I899" t="str">
            <v>2 Privada (1)</v>
          </cell>
          <cell r="J899" t="str">
            <v>4 Persona Natural (2)</v>
          </cell>
          <cell r="K899" t="str">
            <v>31 31-Servicios Profesionales</v>
          </cell>
          <cell r="L899" t="str">
            <v>CO1.PCCNTR.8659882</v>
          </cell>
          <cell r="M899" t="str">
            <v>https://community.secop.gov.co/Public/Tendering/OpportunityDetail/Index?noticeUID=CO1.NTC.9223715&amp;isFromPublicArea=True&amp;isModal=False</v>
          </cell>
          <cell r="N899">
            <v>45992</v>
          </cell>
          <cell r="O899" t="str">
            <v>5 Contratación directa</v>
          </cell>
          <cell r="P899" t="str">
            <v>33 Prestación de Servicios Profesionales y Apoyo (5-8)</v>
          </cell>
          <cell r="Q899" t="str">
            <v>N/A</v>
          </cell>
          <cell r="R899" t="str">
            <v>1 1. Ley 80</v>
          </cell>
          <cell r="S899" t="str">
            <v>6 6: Prestacion de servicios</v>
          </cell>
          <cell r="T899" t="str">
            <v>1 Nacional</v>
          </cell>
          <cell r="U899" t="str">
            <v>3 3. Único Contratista</v>
          </cell>
          <cell r="V899" t="str">
            <v>JOHON WILLIAM CERVANTES MOLA</v>
          </cell>
          <cell r="W899" t="str">
            <v>M</v>
          </cell>
          <cell r="X899">
            <v>1083011602</v>
          </cell>
          <cell r="Y899">
            <v>4</v>
          </cell>
          <cell r="Z899" t="str">
            <v>Calle 2b #69-20</v>
          </cell>
          <cell r="AA899">
            <v>3157546275</v>
          </cell>
          <cell r="AC899" t="str">
            <v>jhonwilliam.c@gmail.com</v>
          </cell>
          <cell r="AD899">
            <v>35178</v>
          </cell>
          <cell r="AF899" t="str">
            <v>MAGDALENA - SANTAMARTA</v>
          </cell>
          <cell r="AG899" t="str">
            <v>Profesional de las Ciencias Sociales y Humanas, Bellas Artes, Economía, Administración, Contaduría y afines con (1) un año de experiencia Laboral</v>
          </cell>
          <cell r="AH899" t="str">
            <v>ADMINISTRADOR PUBLICO</v>
          </cell>
          <cell r="AI899" t="str">
            <v>1 1. Inversión</v>
          </cell>
          <cell r="AJ899">
            <v>152</v>
          </cell>
          <cell r="AK899" t="str">
            <v>O230117330120240152</v>
          </cell>
          <cell r="AL899" t="str">
            <v>Fortalecimiento del Fomento para el Desarrollo de Procesos Culturales Sostenibles en Bogotá D.C.</v>
          </cell>
          <cell r="AN899">
            <v>31449000</v>
          </cell>
          <cell r="AQ899">
            <v>31449000</v>
          </cell>
          <cell r="AU899">
            <v>31449000</v>
          </cell>
          <cell r="AV899" t="str">
            <v>$ 5.718.000</v>
          </cell>
          <cell r="AW899">
            <v>3902</v>
          </cell>
          <cell r="AX899" t="str">
            <v>$ 31.449.000</v>
          </cell>
          <cell r="AY899">
            <v>45691</v>
          </cell>
          <cell r="AZ899">
            <v>1881</v>
          </cell>
          <cell r="BA899">
            <v>51462000</v>
          </cell>
          <cell r="BB899">
            <v>45954</v>
          </cell>
          <cell r="BC899">
            <v>45994</v>
          </cell>
          <cell r="BD899">
            <v>46000</v>
          </cell>
          <cell r="BE899">
            <v>46142</v>
          </cell>
          <cell r="BF899">
            <v>46142</v>
          </cell>
          <cell r="BG899" t="str">
            <v>2 2-Ejecución</v>
          </cell>
          <cell r="BH899" t="str">
            <v>5 MESES Y 15 DIAS</v>
          </cell>
          <cell r="BI899" t="str">
            <v>1 1. Días</v>
          </cell>
          <cell r="BJ899">
            <v>141</v>
          </cell>
          <cell r="BK899">
            <v>0</v>
          </cell>
          <cell r="BL899">
            <v>141</v>
          </cell>
          <cell r="BM899" t="str">
            <v>SUBSECRETARÍA DE GOBERNANZA</v>
          </cell>
          <cell r="BN899" t="str">
            <v>DIRECCIÓN DE FOMENTO</v>
          </cell>
          <cell r="BO899" t="str">
            <v>Juan Diego Jaramillo Morales</v>
          </cell>
          <cell r="BP899">
            <v>8357126</v>
          </cell>
          <cell r="BQ899">
            <v>1</v>
          </cell>
          <cell r="BR899" t="str">
            <v>N.A</v>
          </cell>
          <cell r="BS899" t="str">
            <v>N.A</v>
          </cell>
          <cell r="BT899" t="str">
            <v>N.A</v>
          </cell>
          <cell r="BU899" t="str">
            <v>N.A</v>
          </cell>
          <cell r="BV899" t="str">
            <v>N.A</v>
          </cell>
          <cell r="BW899" t="str">
            <v>N.A</v>
          </cell>
          <cell r="BX899" t="str">
            <v>NO</v>
          </cell>
          <cell r="BY899" t="str">
            <v>N.A</v>
          </cell>
          <cell r="BZ899" t="str">
            <v>N.A</v>
          </cell>
          <cell r="CA899" t="str">
            <v>N.A</v>
          </cell>
        </row>
        <row r="900">
          <cell r="A900" t="str">
            <v>898</v>
          </cell>
          <cell r="B900" t="str">
            <v>CONTRATO DE PRESTACIÓN DE SERVICIOS PROFESIONALES Y/O APOYO A LA GESTIÓN</v>
          </cell>
          <cell r="C900" t="str">
            <v>SCDPI-220-02016-25</v>
          </cell>
          <cell r="D900" t="str">
            <v>CONTRATACION DIRECTA</v>
          </cell>
          <cell r="E900" t="str">
            <v>Prestar servicios profesionales a la Secretaría Distrital de Cultura, Recreación y Deporte - Dirección de Fomento, para acompañar conceptual, creativa y técnicamente el desarrollo de piezas gráficas y recursos visuales que fortalezcan la estrategia de apropiación social del Programa Más Cultura Local, en sus distintas fases y componentes, contribuyendo a su divulgación, comprensión, posicionamiento y conexión con los territorios, en el marco de los convenios interadministrativos 690 de 2024, 679</v>
          </cell>
          <cell r="F900" t="str">
            <v>17 17. Contrato de Prestación de Servicios</v>
          </cell>
          <cell r="G900" t="str">
            <v>1 Contratista</v>
          </cell>
          <cell r="H900" t="str">
            <v>1 Natural</v>
          </cell>
          <cell r="I900" t="str">
            <v>2 Privada (1)</v>
          </cell>
          <cell r="J900" t="str">
            <v>4 Persona Natural (2)</v>
          </cell>
          <cell r="K900" t="str">
            <v>31 31-Servicios Profesionales</v>
          </cell>
          <cell r="L900" t="str">
            <v>CO1.PCCNTR.8660700</v>
          </cell>
          <cell r="M900" t="str">
            <v>https://community.secop.gov.co/Public/Tendering/OpportunityDetail/Index?noticeUID=CO1.NTC.9223669&amp;isFromPublicArea=True&amp;isModal=False</v>
          </cell>
          <cell r="N900">
            <v>45992</v>
          </cell>
          <cell r="O900" t="str">
            <v>5 Contratación directa</v>
          </cell>
          <cell r="P900" t="str">
            <v>33 Prestación de Servicios Profesionales y Apoyo (5-8)</v>
          </cell>
          <cell r="Q900" t="str">
            <v>N/A</v>
          </cell>
          <cell r="R900" t="str">
            <v>1 1. Ley 80</v>
          </cell>
          <cell r="S900" t="str">
            <v>6 6: Prestacion de servicios</v>
          </cell>
          <cell r="T900" t="str">
            <v>1 Nacional</v>
          </cell>
          <cell r="U900" t="str">
            <v>3 3. Único Contratista</v>
          </cell>
          <cell r="V900" t="str">
            <v>JESSICA PAOLA ROJAS GUEVARA</v>
          </cell>
          <cell r="W900" t="str">
            <v>F</v>
          </cell>
          <cell r="X900">
            <v>1032495575</v>
          </cell>
          <cell r="Y900">
            <v>4</v>
          </cell>
          <cell r="Z900" t="str">
            <v>CARRERA 45 #45 - 71 BL 2 APTO 202</v>
          </cell>
          <cell r="AA900">
            <v>6013155669</v>
          </cell>
          <cell r="AB900" t="str">
            <v>jessica.rojas@scrd.gov.co</v>
          </cell>
          <cell r="AC900" t="str">
            <v>jessicarojasart@outlook.com</v>
          </cell>
          <cell r="AD900">
            <v>35793</v>
          </cell>
          <cell r="AF900" t="str">
            <v>CUNDINAMARCA - BOGOTA</v>
          </cell>
          <cell r="AG900" t="str">
            <v>Profesional en diseño, publicidad o comunicaciones con un (1) año de experiencia profesional.</v>
          </cell>
          <cell r="AH900" t="str">
            <v>MAESTRO EN ARTES VISUALES</v>
          </cell>
          <cell r="AI900" t="str">
            <v>1 1. Inversión</v>
          </cell>
          <cell r="AJ900">
            <v>152</v>
          </cell>
          <cell r="AK900" t="str">
            <v>O230117330120240152</v>
          </cell>
          <cell r="AL900" t="str">
            <v>Fortalecimiento del Fomento para el Desarrollo de Procesos Culturales Sostenibles en Bogotá D.C.</v>
          </cell>
          <cell r="AN900">
            <v>31449000</v>
          </cell>
          <cell r="AQ900">
            <v>31449000</v>
          </cell>
          <cell r="AU900">
            <v>31449000</v>
          </cell>
          <cell r="AV900" t="str">
            <v>$ 5.718.000</v>
          </cell>
          <cell r="AW900">
            <v>3900</v>
          </cell>
          <cell r="AX900">
            <v>31449000</v>
          </cell>
          <cell r="AY900">
            <v>45994</v>
          </cell>
          <cell r="AZ900">
            <v>1892</v>
          </cell>
          <cell r="BA900">
            <v>51462000</v>
          </cell>
          <cell r="BB900">
            <v>45957</v>
          </cell>
          <cell r="BC900">
            <v>45993</v>
          </cell>
          <cell r="BD900">
            <v>46000</v>
          </cell>
          <cell r="BE900">
            <v>46142</v>
          </cell>
          <cell r="BF900">
            <v>46142</v>
          </cell>
          <cell r="BG900" t="str">
            <v>2 2-Ejecución</v>
          </cell>
          <cell r="BH900" t="str">
            <v>5 MESES Y 15 DIAS</v>
          </cell>
          <cell r="BI900" t="str">
            <v>1 1. Días</v>
          </cell>
          <cell r="BJ900">
            <v>141</v>
          </cell>
          <cell r="BK900">
            <v>0</v>
          </cell>
          <cell r="BL900">
            <v>141</v>
          </cell>
          <cell r="BM900" t="str">
            <v>SUBSECRETARÍA DE GOBERNANZA</v>
          </cell>
          <cell r="BN900" t="str">
            <v>DIRECCIÓN DE FOMENTO</v>
          </cell>
          <cell r="BO900" t="str">
            <v>Juan Diego Jaramillo Morales</v>
          </cell>
          <cell r="BP900">
            <v>8357126</v>
          </cell>
          <cell r="BQ900">
            <v>1</v>
          </cell>
          <cell r="BR900" t="str">
            <v>N.A</v>
          </cell>
          <cell r="BS900" t="str">
            <v>N.A</v>
          </cell>
          <cell r="BT900" t="str">
            <v>N.A</v>
          </cell>
          <cell r="BU900" t="str">
            <v>N.A</v>
          </cell>
          <cell r="BV900" t="str">
            <v>N.A</v>
          </cell>
          <cell r="BW900" t="str">
            <v>N.A</v>
          </cell>
          <cell r="BX900" t="str">
            <v>NO</v>
          </cell>
          <cell r="BY900" t="str">
            <v>N.A</v>
          </cell>
          <cell r="BZ900" t="str">
            <v>N.A</v>
          </cell>
          <cell r="CA900" t="str">
            <v>N.A</v>
          </cell>
        </row>
        <row r="901">
          <cell r="A901" t="str">
            <v>899</v>
          </cell>
          <cell r="B901" t="str">
            <v>CONTRATO DE ARRENDAMIENTO</v>
          </cell>
          <cell r="C901" t="str">
            <v>CONTRATO DE ARRENDAMIENTO SPOLETO</v>
          </cell>
          <cell r="D901" t="str">
            <v>CONTRATACION DIRECTA</v>
          </cell>
          <cell r="E901" t="str">
            <v>Entregar a título de arrendamiento el local ubicado en la Calle 82 #10-69, primer piso, junto con la cocina ubicada en el segundo piso (Mezzanine) del Centro Felicidad CEFE Chapinero, a favor de SPOLETO CULINARIA ITALIANA S.A.S., identificado con NIT No. 830129394-3, DESTINADO PARA USO ÚNICO Y EXCLUSIVO COMO RESTAURANTE.</v>
          </cell>
          <cell r="F901" t="str">
            <v>11 10. Típicos</v>
          </cell>
          <cell r="G901" t="str">
            <v>1 Contratista</v>
          </cell>
          <cell r="H901" t="str">
            <v>1 Natural</v>
          </cell>
          <cell r="I901" t="str">
            <v>2 Privada (1)</v>
          </cell>
          <cell r="J901" t="str">
            <v>3 Privadas (2)</v>
          </cell>
          <cell r="K901" t="str">
            <v>132 132-Arrendamiento de bienes inmuebles</v>
          </cell>
          <cell r="L901" t="str">
            <v>CO1.PCCNTR.8665537</v>
          </cell>
          <cell r="M901" t="str">
            <v>https://community.secop.gov.co/Public/Tendering/OpportunityDetail/Index?noticeUID=CO1.NTC.9213668&amp;isFromPublicArea=True&amp;isModal=False</v>
          </cell>
          <cell r="N901">
            <v>45989</v>
          </cell>
          <cell r="O901" t="str">
            <v>5 Contratación directa</v>
          </cell>
          <cell r="P901" t="str">
            <v>6 Arrendamientos y Adquisición de Inmuebles (5-8)</v>
          </cell>
          <cell r="Q901" t="str">
            <v>N/A</v>
          </cell>
          <cell r="R901" t="str">
            <v>1 1. Ley 80</v>
          </cell>
          <cell r="S901" t="str">
            <v>8 8: Cultura</v>
          </cell>
          <cell r="T901" t="str">
            <v>1 Nacional</v>
          </cell>
          <cell r="U901" t="str">
            <v>3 3. Único Contratista</v>
          </cell>
          <cell r="V901" t="str">
            <v>SPOLETO CULINARIA ITALIANA S.A.S.</v>
          </cell>
          <cell r="W901" t="str">
            <v>N.A</v>
          </cell>
          <cell r="X901">
            <v>83012939</v>
          </cell>
          <cell r="Y901">
            <v>4</v>
          </cell>
          <cell r="Z901" t="str">
            <v>Carrera 22 #166-39</v>
          </cell>
          <cell r="AA901">
            <v>3203002773</v>
          </cell>
          <cell r="AB901" t="str">
            <v>facturaselectronicas1@recepcion.alegra.com</v>
          </cell>
          <cell r="AC901" t="str">
            <v>facturaselectronicas1@recepcion.alegra.com</v>
          </cell>
          <cell r="AD901" t="str">
            <v>N.A</v>
          </cell>
          <cell r="AE901" t="str">
            <v>N.A</v>
          </cell>
          <cell r="AF901" t="str">
            <v>N.A</v>
          </cell>
          <cell r="AG901" t="str">
            <v>N.A</v>
          </cell>
          <cell r="AH901" t="str">
            <v>N.A</v>
          </cell>
          <cell r="AI901" t="str">
            <v>1 1. Inversión</v>
          </cell>
          <cell r="AJ901" t="str">
            <v>N.A</v>
          </cell>
          <cell r="AK901" t="str">
            <v>N,A</v>
          </cell>
          <cell r="AL901" t="str">
            <v>N.A</v>
          </cell>
          <cell r="AN901">
            <v>0</v>
          </cell>
          <cell r="AQ901">
            <v>0</v>
          </cell>
          <cell r="AS901">
            <v>220500000</v>
          </cell>
          <cell r="AU901">
            <v>220500000</v>
          </cell>
          <cell r="AV901" t="str">
            <v>N.A</v>
          </cell>
          <cell r="AW901" t="str">
            <v>N.A</v>
          </cell>
          <cell r="AX901" t="str">
            <v>N.A</v>
          </cell>
          <cell r="AY901" t="str">
            <v>N.A</v>
          </cell>
          <cell r="AZ901" t="str">
            <v>N.A</v>
          </cell>
          <cell r="BA901" t="str">
            <v>N.A</v>
          </cell>
          <cell r="BB901" t="str">
            <v>N.A</v>
          </cell>
          <cell r="BC901">
            <v>46003</v>
          </cell>
          <cell r="BH901" t="str">
            <v>12 MESES</v>
          </cell>
          <cell r="BI901" t="str">
            <v>1 1. Días</v>
          </cell>
          <cell r="BJ901">
            <v>0</v>
          </cell>
          <cell r="BK901">
            <v>0</v>
          </cell>
          <cell r="BL901">
            <v>0</v>
          </cell>
          <cell r="BR901" t="str">
            <v>Manuel Rozo</v>
          </cell>
          <cell r="BS901">
            <v>11380755</v>
          </cell>
          <cell r="BT901" t="str">
            <v>N.A</v>
          </cell>
          <cell r="BU901" t="str">
            <v>N.A</v>
          </cell>
          <cell r="BV901" t="str">
            <v>N.A</v>
          </cell>
          <cell r="BW901" t="str">
            <v>N.A</v>
          </cell>
          <cell r="BX901" t="str">
            <v>NO</v>
          </cell>
          <cell r="BY901" t="str">
            <v>N.A</v>
          </cell>
          <cell r="BZ901" t="str">
            <v>N.A</v>
          </cell>
          <cell r="CA901" t="str">
            <v>N.A</v>
          </cell>
        </row>
        <row r="902">
          <cell r="A902" t="str">
            <v>900</v>
          </cell>
          <cell r="B902" t="str">
            <v>CONTRATO DE PRESTACIÓN DE SERVICIOS PROFESIONALES Y/O APOYO A LA GESTIÓN</v>
          </cell>
          <cell r="C902" t="str">
            <v>SCDPI-220-02011-25</v>
          </cell>
          <cell r="D902" t="str">
            <v>CONTRATACION DIRECTA</v>
          </cell>
          <cell r="E902" t="str">
            <v>Prestar servicios profesionales a la Secretaría de Cultura, Recreación y Deporte — Dirección de Fomento, para planear e implementar la ruta de ejecución de seguimiento técnico, metodológico, administrativo y territorial de las iniciativas priorizadas y de los ganadores del Programa Más Cultura Local, en el marco de los convenios interadministrativos 690 de 2024, 679 y 680 de 2025.</v>
          </cell>
          <cell r="F902" t="str">
            <v>17 17. Contrato de Prestación de Servicios</v>
          </cell>
          <cell r="G902" t="str">
            <v>1 Contratista</v>
          </cell>
          <cell r="H902" t="str">
            <v>1 Natural</v>
          </cell>
          <cell r="I902" t="str">
            <v>2 Privada (1)</v>
          </cell>
          <cell r="J902" t="str">
            <v>4 Persona Natural (2)</v>
          </cell>
          <cell r="K902" t="str">
            <v>31 31-Servicios Profesionales</v>
          </cell>
          <cell r="L902" t="str">
            <v>CO1.PCCNTR.8667571</v>
          </cell>
          <cell r="M902" t="str">
            <v>https://community.secop.gov.co/Public/Tendering/OpportunityDetail/Index?noticeUID=CO1.NTC.9234671&amp;isFromPublicArea=True&amp;isModal=False</v>
          </cell>
          <cell r="N902">
            <v>45993</v>
          </cell>
          <cell r="O902" t="str">
            <v>5 Contratación directa</v>
          </cell>
          <cell r="P902" t="str">
            <v>33 Prestación de Servicios Profesionales y Apoyo (5-8)</v>
          </cell>
          <cell r="Q902" t="str">
            <v>N/A</v>
          </cell>
          <cell r="R902" t="str">
            <v>1 1. Ley 80</v>
          </cell>
          <cell r="S902" t="str">
            <v>6 6: Prestacion de servicios</v>
          </cell>
          <cell r="T902" t="str">
            <v>1 Nacional</v>
          </cell>
          <cell r="U902" t="str">
            <v>3 3. Único Contratista</v>
          </cell>
          <cell r="V902" t="str">
            <v>KAREN VIVIANA OSORIO PALACIOS</v>
          </cell>
          <cell r="W902" t="str">
            <v>F</v>
          </cell>
          <cell r="X902">
            <v>1031133112</v>
          </cell>
          <cell r="Y902">
            <v>1</v>
          </cell>
          <cell r="Z902" t="str">
            <v>CALLE 68 A SUR #49-18 APTO 204</v>
          </cell>
          <cell r="AA902">
            <v>3118714241</v>
          </cell>
          <cell r="AB902" t="str">
            <v>karen.osorio@scrd.gov.co</v>
          </cell>
          <cell r="AC902" t="str">
            <v>viviana.osorio0791@gmail.com</v>
          </cell>
          <cell r="AD902">
            <v>33276</v>
          </cell>
          <cell r="AF902" t="str">
            <v>CUNDINAMARCA - BOGOTA</v>
          </cell>
          <cell r="AG902" t="str">
            <v>Profesional de las Ciencias Sociales y Humanas, Bellas Artes, Educación, Economía, Administración, Contaduría y afines con cinco (5) años de experiencia Labora</v>
          </cell>
          <cell r="AH902" t="str">
            <v>LICENCIADO ARTISTICA Y ARTES ESCENICAS</v>
          </cell>
          <cell r="AI902" t="str">
            <v>1 1. Inversión</v>
          </cell>
          <cell r="AJ902">
            <v>152</v>
          </cell>
          <cell r="AK902" t="str">
            <v>O230117330120240152</v>
          </cell>
          <cell r="AL902" t="str">
            <v>Fortalecimiento del Fomento para el Desarrollo de Procesos Culturales Sostenibles en Bogotá D.C.</v>
          </cell>
          <cell r="AN902">
            <v>49071000</v>
          </cell>
          <cell r="AQ902">
            <v>49071000</v>
          </cell>
          <cell r="AU902">
            <v>49071000</v>
          </cell>
          <cell r="AV902" t="str">
            <v>$ 8.922.000</v>
          </cell>
          <cell r="AW902">
            <v>3953</v>
          </cell>
          <cell r="AX902">
            <v>49071000</v>
          </cell>
          <cell r="AY902">
            <v>45996</v>
          </cell>
          <cell r="AZ902">
            <v>1893</v>
          </cell>
          <cell r="BA902">
            <v>84759000</v>
          </cell>
          <cell r="BB902">
            <v>45957</v>
          </cell>
          <cell r="BC902">
            <v>45995</v>
          </cell>
          <cell r="BD902">
            <v>46001</v>
          </cell>
          <cell r="BE902">
            <v>46142</v>
          </cell>
          <cell r="BF902">
            <v>46142</v>
          </cell>
          <cell r="BG902" t="str">
            <v>2 2-Ejecución</v>
          </cell>
          <cell r="BH902" t="str">
            <v>5 MESES Y 15 DIAS</v>
          </cell>
          <cell r="BI902" t="str">
            <v>1 1. Días</v>
          </cell>
          <cell r="BJ902">
            <v>140</v>
          </cell>
          <cell r="BK902">
            <v>0</v>
          </cell>
          <cell r="BL902">
            <v>140</v>
          </cell>
          <cell r="BM902" t="str">
            <v>SUBSECRETARÍA DE GOBERNANZA</v>
          </cell>
          <cell r="BN902" t="str">
            <v>DIRECCIÓN DE FOMENTO</v>
          </cell>
          <cell r="BO902" t="str">
            <v>Juan Diego Jaramillo Morales</v>
          </cell>
          <cell r="BP902">
            <v>8357126</v>
          </cell>
          <cell r="BQ902">
            <v>1</v>
          </cell>
          <cell r="BR902" t="str">
            <v>N.A</v>
          </cell>
          <cell r="BS902" t="str">
            <v>N.A</v>
          </cell>
          <cell r="BT902" t="str">
            <v>N.A</v>
          </cell>
          <cell r="BU902" t="str">
            <v>N.A</v>
          </cell>
          <cell r="BV902" t="str">
            <v>N.A</v>
          </cell>
          <cell r="BW902" t="str">
            <v>N.A</v>
          </cell>
          <cell r="BX902" t="str">
            <v>NO</v>
          </cell>
          <cell r="BY902" t="str">
            <v>N.A</v>
          </cell>
          <cell r="BZ902" t="str">
            <v>N.A</v>
          </cell>
          <cell r="CA902" t="str">
            <v>N.A</v>
          </cell>
        </row>
        <row r="903">
          <cell r="A903" t="str">
            <v>901</v>
          </cell>
          <cell r="B903" t="str">
            <v>CONTRATO DE PRESTACIÓN DE SERVICIOS PROFESIONALES Y/O APOYO A LA GESTIÓN</v>
          </cell>
          <cell r="C903" t="str">
            <v>SCDPI-220-02116-25</v>
          </cell>
          <cell r="D903" t="str">
            <v>CONTRATACION DIRECTA</v>
          </cell>
          <cell r="E903" t="str">
            <v>Prestar los servicios profesionales a la Secretaría de Cultura, Recreación y Deporte- Dirección de Fomento para realizar acciones de planeación, dinamización e implementación de la estrategia de apropiación social del Programa Más Cultura Local, en sus distintas fases y componentes, contribuyendo a su divulgación, comprensión, posicionamiento y conexión con los territorios, en el marco de los convenios interadministrativos 690 de 2024, 679 y 680 de 2025.</v>
          </cell>
          <cell r="F903" t="str">
            <v>17 17. Contrato de Prestación de Servicios</v>
          </cell>
          <cell r="G903" t="str">
            <v>1 Contratista</v>
          </cell>
          <cell r="H903" t="str">
            <v>1 Natural</v>
          </cell>
          <cell r="I903" t="str">
            <v>2 Privada (1)</v>
          </cell>
          <cell r="J903" t="str">
            <v>4 Persona Natural (2)</v>
          </cell>
          <cell r="K903" t="str">
            <v>31 31-Servicios Profesionales</v>
          </cell>
          <cell r="L903" t="str">
            <v>CO1.PCCNTR.8667679</v>
          </cell>
          <cell r="M903" t="str">
            <v>https://community.secop.gov.co/Public/Tendering/OpportunityDetail/Index?noticeUID=CO1.NTC.9235009&amp;isFromPublicArea=True&amp;isModal=False</v>
          </cell>
          <cell r="N903">
            <v>45993</v>
          </cell>
          <cell r="O903" t="str">
            <v>5 Contratación directa</v>
          </cell>
          <cell r="P903" t="str">
            <v>33 Prestación de Servicios Profesionales y Apoyo (5-8)</v>
          </cell>
          <cell r="Q903" t="str">
            <v>N/A</v>
          </cell>
          <cell r="R903" t="str">
            <v>1 1. Ley 80</v>
          </cell>
          <cell r="S903" t="str">
            <v>6 6: Prestacion de servicios</v>
          </cell>
          <cell r="T903" t="str">
            <v>1 Nacional</v>
          </cell>
          <cell r="U903" t="str">
            <v>3 3. Único Contratista</v>
          </cell>
          <cell r="V903" t="str">
            <v>JOHAN MAURICIO VALBUENA CAMPOS</v>
          </cell>
          <cell r="W903" t="str">
            <v>M</v>
          </cell>
          <cell r="X903">
            <v>1024573151</v>
          </cell>
          <cell r="Y903">
            <v>0</v>
          </cell>
          <cell r="Z903" t="str">
            <v>Calle 8 #69 a-15</v>
          </cell>
          <cell r="AA903">
            <v>3188887573</v>
          </cell>
          <cell r="AB903" t="str">
            <v>johan.valbuena@scrd.gov.co</v>
          </cell>
          <cell r="AC903" t="str">
            <v>malbuena@outlook.com</v>
          </cell>
          <cell r="AD903">
            <v>35282</v>
          </cell>
          <cell r="AF903" t="str">
            <v>CUNDINAMARCA - BOGOTA</v>
          </cell>
          <cell r="AG903" t="str">
            <v>Profesional Diseño, publicidad, ciencias Sociales y Humanas, Bellas Artes, con tres (3) años de experiencia laboral.</v>
          </cell>
          <cell r="AH903" t="str">
            <v>DISENO GRAFICO</v>
          </cell>
          <cell r="AI903" t="str">
            <v>1 1. Inversión</v>
          </cell>
          <cell r="AJ903">
            <v>152</v>
          </cell>
          <cell r="AK903" t="str">
            <v>O230117330120240152</v>
          </cell>
          <cell r="AL903" t="str">
            <v>Fortalecimiento del Fomento para el Desarrollo de Procesos Culturales Sostenibles en Bogotá D.C.</v>
          </cell>
          <cell r="AN903">
            <v>40260000</v>
          </cell>
          <cell r="AQ903">
            <v>40260000</v>
          </cell>
          <cell r="AU903">
            <v>40260000</v>
          </cell>
          <cell r="AV903" t="str">
            <v>$ 7.320.000</v>
          </cell>
          <cell r="AW903">
            <v>3954</v>
          </cell>
          <cell r="AX903">
            <v>40260000</v>
          </cell>
          <cell r="AY903">
            <v>45996</v>
          </cell>
          <cell r="AZ903">
            <v>2103</v>
          </cell>
          <cell r="BA903">
            <v>40260000</v>
          </cell>
          <cell r="BB903">
            <v>45972</v>
          </cell>
          <cell r="BC903">
            <v>45994</v>
          </cell>
          <cell r="BD903">
            <v>46000</v>
          </cell>
          <cell r="BE903">
            <v>46142</v>
          </cell>
          <cell r="BF903">
            <v>46142</v>
          </cell>
          <cell r="BG903" t="str">
            <v>2 2-Ejecución</v>
          </cell>
          <cell r="BH903" t="str">
            <v>5 MESES Y 15 DIAS</v>
          </cell>
          <cell r="BI903" t="str">
            <v>1 1. Días</v>
          </cell>
          <cell r="BJ903">
            <v>141</v>
          </cell>
          <cell r="BK903">
            <v>0</v>
          </cell>
          <cell r="BL903">
            <v>141</v>
          </cell>
          <cell r="BM903" t="str">
            <v>SUBSECRETARÍA DE GOBERNANZA</v>
          </cell>
          <cell r="BN903" t="str">
            <v>DIRECCIÓN DE FOMENTO</v>
          </cell>
          <cell r="BO903" t="str">
            <v>Juan Diego Jaramillo Morales</v>
          </cell>
          <cell r="BP903">
            <v>8357126</v>
          </cell>
          <cell r="BQ903">
            <v>1</v>
          </cell>
          <cell r="BR903" t="str">
            <v>N.A</v>
          </cell>
          <cell r="BS903" t="str">
            <v>N.A</v>
          </cell>
          <cell r="BT903" t="str">
            <v>N.A</v>
          </cell>
          <cell r="BU903" t="str">
            <v>N.A</v>
          </cell>
          <cell r="BV903" t="str">
            <v>N.A</v>
          </cell>
          <cell r="BW903" t="str">
            <v>N.A</v>
          </cell>
          <cell r="BX903" t="str">
            <v>NO</v>
          </cell>
          <cell r="BY903" t="str">
            <v>N.A</v>
          </cell>
          <cell r="BZ903" t="str">
            <v>N.A</v>
          </cell>
          <cell r="CA903" t="str">
            <v>N.A</v>
          </cell>
        </row>
        <row r="904">
          <cell r="A904" t="str">
            <v>902</v>
          </cell>
          <cell r="B904" t="str">
            <v>CONTRATO DE PRESTACIÓN DE SERVICIOS PROFESIONALES Y/O APOYO A LA GESTIÓN</v>
          </cell>
          <cell r="C904" t="str">
            <v>SCDPI-220-02306-25</v>
          </cell>
          <cell r="D904" t="str">
            <v>CONTRATACION DIRECTA</v>
          </cell>
          <cell r="E904" t="str">
            <v>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v>
          </cell>
          <cell r="F904" t="str">
            <v>17 17. Contrato de Prestación de Servicios</v>
          </cell>
          <cell r="G904" t="str">
            <v>1 Contratista</v>
          </cell>
          <cell r="H904" t="str">
            <v>1 Natural</v>
          </cell>
          <cell r="I904" t="str">
            <v>2 Privada (1)</v>
          </cell>
          <cell r="J904" t="str">
            <v>4 Persona Natural (2)</v>
          </cell>
          <cell r="K904" t="str">
            <v>31 31-Servicios Profesionales</v>
          </cell>
          <cell r="L904" t="str">
            <v>CO1.PCCNTR.8675661</v>
          </cell>
          <cell r="M904" t="str">
            <v>https://community.secop.gov.co/Public/Tendering/OpportunityDetail/Index?noticeUID=CO1.NTC.9247526&amp;isFromPublicArea=True&amp;isModal=False</v>
          </cell>
          <cell r="N904">
            <v>45995</v>
          </cell>
          <cell r="O904" t="str">
            <v>5 Contratación directa</v>
          </cell>
          <cell r="P904" t="str">
            <v>33 Prestación de Servicios Profesionales y Apoyo (5-8)</v>
          </cell>
          <cell r="Q904" t="str">
            <v>N/A</v>
          </cell>
          <cell r="R904" t="str">
            <v>1 1. Ley 80</v>
          </cell>
          <cell r="S904" t="str">
            <v>6 6: Prestacion de servicios</v>
          </cell>
          <cell r="T904" t="str">
            <v>1 Nacional</v>
          </cell>
          <cell r="U904" t="str">
            <v>3 3. Único Contratista</v>
          </cell>
          <cell r="V904" t="str">
            <v>DANIEL ALBERTO VILLARRAGA CUBIDES</v>
          </cell>
          <cell r="W904" t="str">
            <v>M</v>
          </cell>
          <cell r="X904">
            <v>1013685502</v>
          </cell>
          <cell r="Y904">
            <v>3</v>
          </cell>
          <cell r="Z904" t="str">
            <v>CL 48 B SUR 4B ESTE 79</v>
          </cell>
          <cell r="AA904">
            <v>3167014774</v>
          </cell>
          <cell r="AB904" t="str">
            <v>daniel.villarraga@scrd.gov.co</v>
          </cell>
          <cell r="AC904" t="str">
            <v>danielcolombia49@gmail.com</v>
          </cell>
          <cell r="AD904">
            <v>36127</v>
          </cell>
          <cell r="AF904" t="str">
            <v>CUNDINAMARCA - BOGOTA</v>
          </cell>
          <cell r="AG904" t="str">
            <v>Profesional de las Ciencias Sociales y Humanas, Bellas Artes, Economía, Administración, Contaduría y afines con (1) un año de experiencia profesional.</v>
          </cell>
          <cell r="AH904" t="str">
            <v>ECONOMISTA</v>
          </cell>
          <cell r="AI904" t="str">
            <v>1 1. Inversión</v>
          </cell>
          <cell r="AJ904">
            <v>152</v>
          </cell>
          <cell r="AK904" t="str">
            <v>O230117330120240152</v>
          </cell>
          <cell r="AL904" t="str">
            <v>Fortalecimiento del Fomento para el Desarrollo de Procesos Culturales Sostenibles en Bogotá D.C.</v>
          </cell>
          <cell r="AN904">
            <v>28590000</v>
          </cell>
          <cell r="AQ904">
            <v>28590000</v>
          </cell>
          <cell r="AU904">
            <v>28590000</v>
          </cell>
          <cell r="AV904" t="str">
            <v>$ 5.718.000</v>
          </cell>
          <cell r="AW904">
            <v>3962</v>
          </cell>
          <cell r="AX904">
            <v>28590000</v>
          </cell>
          <cell r="AY904">
            <v>45996</v>
          </cell>
          <cell r="AZ904">
            <v>2155</v>
          </cell>
          <cell r="BA904">
            <v>28590000</v>
          </cell>
          <cell r="BB904">
            <v>45981</v>
          </cell>
          <cell r="BC904">
            <v>45996</v>
          </cell>
          <cell r="BD904">
            <v>46000</v>
          </cell>
          <cell r="BE904">
            <v>46142</v>
          </cell>
          <cell r="BF904">
            <v>46142</v>
          </cell>
          <cell r="BG904" t="str">
            <v>2 2-Ejecución</v>
          </cell>
          <cell r="BH904" t="str">
            <v>5 MESES</v>
          </cell>
          <cell r="BI904" t="str">
            <v>1 1. Días</v>
          </cell>
          <cell r="BJ904">
            <v>141</v>
          </cell>
          <cell r="BK904">
            <v>0</v>
          </cell>
          <cell r="BL904">
            <v>141</v>
          </cell>
          <cell r="BM904" t="str">
            <v>SUBSECRETARÍA DE GOBERNANZA</v>
          </cell>
          <cell r="BN904" t="str">
            <v>DIRECCIÓN DE FOMENTO</v>
          </cell>
          <cell r="BO904" t="str">
            <v>Juan Diego Jaramillo Morales</v>
          </cell>
          <cell r="BP904">
            <v>8357126</v>
          </cell>
          <cell r="BQ904">
            <v>1</v>
          </cell>
          <cell r="BR904" t="str">
            <v>N.A</v>
          </cell>
          <cell r="BS904" t="str">
            <v>N.A</v>
          </cell>
          <cell r="BT904" t="str">
            <v>N.A</v>
          </cell>
          <cell r="BU904" t="str">
            <v>N.A</v>
          </cell>
          <cell r="BV904" t="str">
            <v>N.A</v>
          </cell>
          <cell r="BW904" t="str">
            <v>N.A</v>
          </cell>
          <cell r="BX904" t="str">
            <v>NO</v>
          </cell>
          <cell r="BY904" t="str">
            <v>N.A</v>
          </cell>
          <cell r="BZ904" t="str">
            <v>N.A</v>
          </cell>
          <cell r="CA904" t="str">
            <v>N.A</v>
          </cell>
        </row>
        <row r="905">
          <cell r="A905" t="str">
            <v>903</v>
          </cell>
          <cell r="B905" t="str">
            <v>CONTRATO DE PRESTACIÓN DE SERVICIOS PROFESIONALES Y/O APOYO A LA GESTIÓN</v>
          </cell>
          <cell r="C905" t="str">
            <v>SCDPI-21420-02233-25</v>
          </cell>
          <cell r="D905" t="str">
            <v>CONTRATACION DIRECTA</v>
          </cell>
          <cell r="E905" t="str">
            <v>Prestar servicios profesionales a la Secretaría Distrital de Cultura, Recreación y Deporte – Oficina de Tecnologías de la Información, para ejecutar las actividades técnicas requeridas para la actualización y migración de la plataforma institucional desarrollada en Drupal, garantizando la conservación de la estructura, funcionalidades, estabilidad, seguridad y continuidad operativa del portal, conforme con los lineamientos técnicos y de seguridad establecidos por la Entidad</v>
          </cell>
          <cell r="F905" t="str">
            <v>17 17. Contrato de Prestación de Servicios</v>
          </cell>
          <cell r="G905" t="str">
            <v>1 Contratista</v>
          </cell>
          <cell r="H905" t="str">
            <v>1 Natural</v>
          </cell>
          <cell r="I905" t="str">
            <v>2 Privada (1)</v>
          </cell>
          <cell r="J905" t="str">
            <v>4 Persona Natural (2)</v>
          </cell>
          <cell r="K905" t="str">
            <v>31 31-Servicios Profesionales</v>
          </cell>
          <cell r="L905" t="str">
            <v>CO1.PCCNTR.8676673</v>
          </cell>
          <cell r="M905" t="str">
            <v>https://community.secop.gov.co/Public/Tendering/OpportunityDetail/Index?noticeUID=CO1.NTC.9249331&amp;isFromPublicArea=True&amp;isModal=False</v>
          </cell>
          <cell r="N905">
            <v>45995</v>
          </cell>
          <cell r="O905" t="str">
            <v>5 Contratación directa</v>
          </cell>
          <cell r="P905" t="str">
            <v>33 Prestación de Servicios Profesionales y Apoyo (5-8)</v>
          </cell>
          <cell r="Q905" t="str">
            <v>N/A</v>
          </cell>
          <cell r="R905" t="str">
            <v>1 1. Ley 80</v>
          </cell>
          <cell r="S905" t="str">
            <v>6 6: Prestacion de servicios</v>
          </cell>
          <cell r="T905" t="str">
            <v>1 Nacional</v>
          </cell>
          <cell r="U905" t="str">
            <v>3 3. Único Contratista</v>
          </cell>
          <cell r="V905" t="str">
            <v>GILBERTO RAMON MANGONES RODRIGUEZ</v>
          </cell>
          <cell r="W905" t="str">
            <v>M</v>
          </cell>
          <cell r="X905">
            <v>11039038</v>
          </cell>
          <cell r="Y905">
            <v>9</v>
          </cell>
          <cell r="Z905" t="str">
            <v>Cra. 18 51-40</v>
          </cell>
          <cell r="AA905">
            <v>3143184944</v>
          </cell>
          <cell r="AB905" t="str">
            <v>gilberto.mangones@scrd.gov.co</v>
          </cell>
          <cell r="AC905" t="str">
            <v>gilbertomangones@gmail.com</v>
          </cell>
          <cell r="AD905">
            <v>29340</v>
          </cell>
          <cell r="AF905" t="str">
            <v>CORDOBA - LORICA</v>
          </cell>
          <cell r="AG905" t="str">
            <v>Profesional en Ingeniería de Sistemas, Ingeniería Electronica o afines con título de especialización y 2 años de experiencia profesional</v>
          </cell>
          <cell r="AH905" t="str">
            <v>INGENIERO DE SISTEMAS</v>
          </cell>
          <cell r="AI905" t="str">
            <v>1 1. Inversión</v>
          </cell>
          <cell r="AJ905">
            <v>163</v>
          </cell>
          <cell r="AK905" t="str">
            <v>O230117459920240163</v>
          </cell>
          <cell r="AL905" t="str">
            <v>Fortalecimiento Institucional para una Gobernanza Pública Confiable en Bogotá D.C.</v>
          </cell>
          <cell r="AN905">
            <v>5682600</v>
          </cell>
          <cell r="AQ905">
            <v>5682600</v>
          </cell>
          <cell r="AU905">
            <v>5682600</v>
          </cell>
          <cell r="AV905" t="str">
            <v>$ 5.682.600</v>
          </cell>
          <cell r="AW905">
            <v>3981</v>
          </cell>
          <cell r="AX905">
            <v>5682600</v>
          </cell>
          <cell r="AY905">
            <v>46000</v>
          </cell>
          <cell r="AZ905">
            <v>2148</v>
          </cell>
          <cell r="BA905">
            <v>5718000</v>
          </cell>
          <cell r="BB905">
            <v>45980</v>
          </cell>
          <cell r="BC905">
            <v>45996</v>
          </cell>
          <cell r="BD905">
            <v>46001</v>
          </cell>
          <cell r="BE905">
            <v>46022</v>
          </cell>
          <cell r="BF905">
            <v>46022</v>
          </cell>
          <cell r="BG905" t="str">
            <v>2 2-Ejecución</v>
          </cell>
          <cell r="BH905" t="str">
            <v>21 DIAS</v>
          </cell>
          <cell r="BI905" t="str">
            <v>1 1. Días</v>
          </cell>
          <cell r="BJ905">
            <v>21</v>
          </cell>
          <cell r="BK905">
            <v>0</v>
          </cell>
          <cell r="BL905">
            <v>21</v>
          </cell>
          <cell r="BM905" t="str">
            <v>DIRECCIÓN DE GESTIÓN CORPORATIVA Y RELACIÓN CON EL CIUDADANO</v>
          </cell>
          <cell r="BN905" t="str">
            <v>OFICINA DE TECNOLOGÍAS DE LA INFORMACIÓN</v>
          </cell>
          <cell r="BO905" t="str">
            <v>Javier Enrique Mariño Navarro</v>
          </cell>
          <cell r="BP905">
            <v>91474000</v>
          </cell>
          <cell r="BQ905">
            <v>5</v>
          </cell>
          <cell r="BR905" t="str">
            <v>N.A</v>
          </cell>
          <cell r="BS905" t="str">
            <v>N.A</v>
          </cell>
          <cell r="BT905" t="str">
            <v>N.A</v>
          </cell>
          <cell r="BU905" t="str">
            <v>N.A</v>
          </cell>
          <cell r="BV905" t="str">
            <v>N.A</v>
          </cell>
          <cell r="BW905" t="str">
            <v>N.A</v>
          </cell>
          <cell r="BX905" t="str">
            <v>NO</v>
          </cell>
          <cell r="BY905" t="str">
            <v>N.A</v>
          </cell>
          <cell r="BZ905" t="str">
            <v>N.A</v>
          </cell>
          <cell r="CA905" t="str">
            <v>N.A</v>
          </cell>
        </row>
        <row r="906">
          <cell r="A906" t="str">
            <v>904</v>
          </cell>
          <cell r="B906" t="str">
            <v>CONTRATO DE PRESTACIÓN DE SERVICIOS PROFESIONALES Y/O APOYO A LA GESTIÓN</v>
          </cell>
          <cell r="C906" t="str">
            <v>SCDPI-220-02111-25</v>
          </cell>
          <cell r="D906" t="str">
            <v>CONTRATACION DIRECTA</v>
          </cell>
          <cell r="E906" t="str">
            <v>Prestar servicios profesionales a la Secretaría de Cultura, Recreación y Deporte Dirección de Fomento, para realizar la planeación e implementación técnica, administrativa y misional de la estrategia de acompañamiento y seguimiento de las iniciativas priorizadas y de los ganadores del Programa Más Cultura Local con enfoque de ruralidad, en el marco de los convenios interadministrativos 690 de 2024, 679 y 680 de 2025.</v>
          </cell>
          <cell r="F906" t="str">
            <v>17 17. Contrato de Prestación de Servicios</v>
          </cell>
          <cell r="G906" t="str">
            <v>1 Contratista</v>
          </cell>
          <cell r="H906" t="str">
            <v>1 Natural</v>
          </cell>
          <cell r="I906" t="str">
            <v>2 Privada (1)</v>
          </cell>
          <cell r="J906" t="str">
            <v>4 Persona Natural (2)</v>
          </cell>
          <cell r="K906" t="str">
            <v>31 31-Servicios Profesionales</v>
          </cell>
          <cell r="L906" t="str">
            <v>CO1.PCCNTR.8691106</v>
          </cell>
          <cell r="M906" t="str">
            <v>https://community.secop.gov.co/Public/Tendering/OpportunityDetail/Index?noticeUID=CO1.NTC.9259131&amp;isFromPublicArea=True&amp;isModal=False</v>
          </cell>
          <cell r="N906">
            <v>45996</v>
          </cell>
          <cell r="O906" t="str">
            <v>5 Contratación directa</v>
          </cell>
          <cell r="P906" t="str">
            <v>33 Prestación de Servicios Profesionales y Apoyo (5-8)</v>
          </cell>
          <cell r="Q906" t="str">
            <v>N/A</v>
          </cell>
          <cell r="R906" t="str">
            <v>1 1. Ley 80</v>
          </cell>
          <cell r="S906" t="str">
            <v>6 6: Prestacion de servicios</v>
          </cell>
          <cell r="T906" t="str">
            <v>1 Nacional</v>
          </cell>
          <cell r="U906" t="str">
            <v>3 3. Único Contratista</v>
          </cell>
          <cell r="V906" t="str">
            <v>ANGIE MILENA FAJARDO PALACIOS</v>
          </cell>
          <cell r="W906" t="str">
            <v>F</v>
          </cell>
          <cell r="X906">
            <v>1030671472</v>
          </cell>
          <cell r="Y906">
            <v>1</v>
          </cell>
          <cell r="Z906" t="str">
            <v>CALLE 57 A NO. 66-39 SUR</v>
          </cell>
          <cell r="AA906">
            <v>3203524288</v>
          </cell>
          <cell r="AB906" t="str">
            <v>angie.fajardo@scrd.gov.co</v>
          </cell>
          <cell r="AC906" t="str">
            <v>angiemilenafajardo@hotmail.com</v>
          </cell>
          <cell r="AD906">
            <v>35367</v>
          </cell>
          <cell r="AF906" t="str">
            <v>CUNDINAMARCA - BOGOTA</v>
          </cell>
          <cell r="AH906" t="str">
            <v>CONTADOR PUBLICO</v>
          </cell>
          <cell r="AI906" t="str">
            <v>1 1. Inversión</v>
          </cell>
          <cell r="AJ906">
            <v>152</v>
          </cell>
          <cell r="AK906" t="str">
            <v>O230117330120240152</v>
          </cell>
          <cell r="AL906" t="str">
            <v>Fortalecimiento del Fomento para el Desarrollo de Procesos Culturales Sostenibles en Bogotá D.C.</v>
          </cell>
          <cell r="AN906">
            <v>35854500</v>
          </cell>
          <cell r="AQ906">
            <v>35854500</v>
          </cell>
          <cell r="AU906">
            <v>35854500</v>
          </cell>
          <cell r="AV906" t="str">
            <v>$ 6.519.000</v>
          </cell>
          <cell r="AW906">
            <v>4042</v>
          </cell>
          <cell r="AX906">
            <v>35854500</v>
          </cell>
          <cell r="AY906">
            <v>46002</v>
          </cell>
          <cell r="AZ906">
            <v>2102</v>
          </cell>
          <cell r="BA906">
            <v>35854500</v>
          </cell>
          <cell r="BB906">
            <v>45972</v>
          </cell>
          <cell r="BC906">
            <v>46002</v>
          </cell>
          <cell r="BD906">
            <v>46007</v>
          </cell>
          <cell r="BE906">
            <v>46142</v>
          </cell>
          <cell r="BF906">
            <v>46142</v>
          </cell>
          <cell r="BG906" t="str">
            <v>2 2-Ejecución</v>
          </cell>
          <cell r="BH906" t="str">
            <v>5 MESES Y 15 DIAS</v>
          </cell>
          <cell r="BI906" t="str">
            <v>1 1. Días</v>
          </cell>
          <cell r="BJ906">
            <v>134</v>
          </cell>
          <cell r="BK906">
            <v>0</v>
          </cell>
          <cell r="BL906">
            <v>134</v>
          </cell>
          <cell r="BM906" t="str">
            <v>SUBSECRETARÍA DE GOBERNANZA</v>
          </cell>
          <cell r="BN906" t="str">
            <v>DIRECCIÓN DE FOMENTO</v>
          </cell>
          <cell r="BO906" t="str">
            <v>Juan Diego Jaramillo Morales</v>
          </cell>
          <cell r="BP906">
            <v>8357126</v>
          </cell>
          <cell r="BQ906">
            <v>1</v>
          </cell>
          <cell r="BR906" t="str">
            <v>N.A</v>
          </cell>
          <cell r="BS906" t="str">
            <v>N.A</v>
          </cell>
          <cell r="BT906" t="str">
            <v>N.A</v>
          </cell>
          <cell r="BU906" t="str">
            <v>N.A</v>
          </cell>
          <cell r="BV906" t="str">
            <v>N.A</v>
          </cell>
          <cell r="BW906" t="str">
            <v>N.A</v>
          </cell>
          <cell r="BX906" t="str">
            <v>NO</v>
          </cell>
          <cell r="BY906" t="str">
            <v>N.A</v>
          </cell>
          <cell r="BZ906" t="str">
            <v>N.A</v>
          </cell>
          <cell r="CA906" t="str">
            <v>N.A</v>
          </cell>
        </row>
        <row r="907">
          <cell r="A907" t="str">
            <v>905</v>
          </cell>
          <cell r="B907" t="str">
            <v>CONTRATO DE PRESTACIÓN DE SERVICIOS PROFESIONALES Y/O APOYO A LA GESTIÓN</v>
          </cell>
          <cell r="C907" t="str">
            <v>SCDPI-220-02109-25</v>
          </cell>
          <cell r="D907" t="str">
            <v>CONTRATACION DIRECTA</v>
          </cell>
          <cell r="E907" t="str">
            <v>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v>
          </cell>
          <cell r="F907" t="str">
            <v>17 17. Contrato de Prestación de Servicios</v>
          </cell>
          <cell r="G907" t="str">
            <v>1 Contratista</v>
          </cell>
          <cell r="H907" t="str">
            <v>1 Natural</v>
          </cell>
          <cell r="I907" t="str">
            <v>2 Privada (1)</v>
          </cell>
          <cell r="J907" t="str">
            <v>4 Persona Natural (2)</v>
          </cell>
          <cell r="K907" t="str">
            <v>31 31-Servicios Profesionales</v>
          </cell>
          <cell r="L907" t="str">
            <v>CO1.PCCNTR.8682581</v>
          </cell>
          <cell r="M907" t="str">
            <v>https://community.secop.gov.co/Public/Tendering/OpportunityDetail/Index?noticeUID=CO1.NTC.9257848&amp;isFromPublicArea=True&amp;isModal=False</v>
          </cell>
          <cell r="N907">
            <v>45996</v>
          </cell>
          <cell r="O907" t="str">
            <v>5 Contratación directa</v>
          </cell>
          <cell r="P907" t="str">
            <v>33 Prestación de Servicios Profesionales y Apoyo (5-8)</v>
          </cell>
          <cell r="Q907" t="str">
            <v>N/A</v>
          </cell>
          <cell r="R907" t="str">
            <v>1 1. Ley 80</v>
          </cell>
          <cell r="S907" t="str">
            <v>6 6: Prestacion de servicios</v>
          </cell>
          <cell r="T907" t="str">
            <v>1 Nacional</v>
          </cell>
          <cell r="U907" t="str">
            <v>3 3. Único Contratista</v>
          </cell>
          <cell r="V907" t="str">
            <v>MONICA JULIET PEREZ CASTAÑEDA</v>
          </cell>
          <cell r="W907" t="str">
            <v>F</v>
          </cell>
          <cell r="X907">
            <v>1136882406</v>
          </cell>
          <cell r="Y907">
            <v>5</v>
          </cell>
          <cell r="Z907" t="str">
            <v>CLL 78C # 130-55</v>
          </cell>
          <cell r="AA907">
            <v>3173802207</v>
          </cell>
          <cell r="AB907" t="str">
            <v>monicaj.perez@scrd.gov.co</v>
          </cell>
          <cell r="AC907" t="str">
            <v>MJPCMONICA@GMAIL.COM</v>
          </cell>
          <cell r="AG907" t="str">
            <v>Profesional de las Ciencias Sociales y Humanas, Bellas Artes, Economía, Administración, Contaduría y afines con (1) un año de experiencia profesional.</v>
          </cell>
          <cell r="AH907" t="str">
            <v>ADMINISTRADOR DE EMPRESAS</v>
          </cell>
          <cell r="AI907" t="str">
            <v>1 1. Inversión</v>
          </cell>
          <cell r="AJ907">
            <v>152</v>
          </cell>
          <cell r="AK907" t="str">
            <v>O230117330120240152</v>
          </cell>
          <cell r="AL907" t="str">
            <v>Fortalecimiento del Fomento para el Desarrollo de Procesos Culturales Sostenibles en Bogotá D.C.</v>
          </cell>
          <cell r="AN907">
            <v>31449000</v>
          </cell>
          <cell r="AQ907">
            <v>31449000</v>
          </cell>
          <cell r="AU907">
            <v>31449000</v>
          </cell>
          <cell r="AV907" t="str">
            <v>$ 5.718.000</v>
          </cell>
          <cell r="AW907">
            <v>4121</v>
          </cell>
          <cell r="AX907">
            <v>31449000</v>
          </cell>
          <cell r="AY907">
            <v>46006</v>
          </cell>
          <cell r="AZ907">
            <v>1895</v>
          </cell>
          <cell r="BA907">
            <v>51462000</v>
          </cell>
          <cell r="BB907">
            <v>45957</v>
          </cell>
          <cell r="BC907">
            <v>46003</v>
          </cell>
          <cell r="BD907">
            <v>46007</v>
          </cell>
          <cell r="BE907">
            <v>46142</v>
          </cell>
          <cell r="BF907">
            <v>46142</v>
          </cell>
          <cell r="BG907" t="str">
            <v>2 2-Ejecución</v>
          </cell>
          <cell r="BH907" t="str">
            <v>5 MESES Y 15 DIAS</v>
          </cell>
          <cell r="BI907" t="str">
            <v>1 1. Días</v>
          </cell>
          <cell r="BJ907">
            <v>134</v>
          </cell>
          <cell r="BK907">
            <v>0</v>
          </cell>
          <cell r="BL907">
            <v>134</v>
          </cell>
          <cell r="BM907" t="str">
            <v>SUBSECRETARÍA DE GOBERNANZA</v>
          </cell>
          <cell r="BN907" t="str">
            <v>DIRECCIÓN DE FOMENTO</v>
          </cell>
          <cell r="BO907" t="str">
            <v>Juan Diego Jaramillo Morales</v>
          </cell>
          <cell r="BP907">
            <v>8357126</v>
          </cell>
          <cell r="BQ907">
            <v>1</v>
          </cell>
          <cell r="BR907" t="str">
            <v>N.A</v>
          </cell>
          <cell r="BS907" t="str">
            <v>N.A</v>
          </cell>
          <cell r="BT907" t="str">
            <v>N.A</v>
          </cell>
          <cell r="BU907" t="str">
            <v>N.A</v>
          </cell>
          <cell r="BV907" t="str">
            <v>N.A</v>
          </cell>
          <cell r="BW907" t="str">
            <v>N.A</v>
          </cell>
          <cell r="BX907" t="str">
            <v>NO</v>
          </cell>
          <cell r="BY907" t="str">
            <v>N.A</v>
          </cell>
          <cell r="BZ907" t="str">
            <v>N.A</v>
          </cell>
          <cell r="CA907" t="str">
            <v>N.A</v>
          </cell>
        </row>
        <row r="908">
          <cell r="A908" t="str">
            <v>906</v>
          </cell>
          <cell r="B908" t="str">
            <v>CONTRATO DE PRESTACIÓN DE SERVICIOS PROFESIONALES Y/O APOYO A LA GESTIÓN</v>
          </cell>
          <cell r="C908" t="str">
            <v>SCDPI-220-02304-25</v>
          </cell>
          <cell r="D908" t="str">
            <v>CONTRATACION DIRECTA</v>
          </cell>
          <cell r="E908" t="str">
            <v>Prestar servicios profesionales a la Secretaría de Cultura, Recreación y Deporte —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v>
          </cell>
          <cell r="F908" t="str">
            <v>17 17. Contrato de Prestación de Servicios</v>
          </cell>
          <cell r="G908" t="str">
            <v>1 Contratista</v>
          </cell>
          <cell r="H908" t="str">
            <v>1 Natural</v>
          </cell>
          <cell r="I908" t="str">
            <v>2 Privada (1)</v>
          </cell>
          <cell r="J908" t="str">
            <v>4 Persona Natural (2)</v>
          </cell>
          <cell r="K908" t="str">
            <v>31 31-Servicios Profesionales</v>
          </cell>
          <cell r="L908" t="str">
            <v>CO1.PCCNTR.8687858</v>
          </cell>
          <cell r="M908" t="str">
            <v>https://community.secop.gov.co/Public/Tendering/OpportunityDetail/Index?noticeUID=CO1.NTC.9264831&amp;isFromPublicArea=True&amp;isModal=False</v>
          </cell>
          <cell r="N908">
            <v>46000</v>
          </cell>
          <cell r="O908" t="str">
            <v>5 Contratación directa</v>
          </cell>
          <cell r="P908" t="str">
            <v>33 Prestación de Servicios Profesionales y Apoyo (5-8)</v>
          </cell>
          <cell r="Q908" t="str">
            <v>N/A</v>
          </cell>
          <cell r="R908" t="str">
            <v>1 1. Ley 80</v>
          </cell>
          <cell r="S908" t="str">
            <v>6 6: Prestacion de servicios</v>
          </cell>
          <cell r="T908" t="str">
            <v>1 Nacional</v>
          </cell>
          <cell r="U908" t="str">
            <v>3 3. Único Contratista</v>
          </cell>
          <cell r="V908" t="str">
            <v>CAROLINA HERNANDEZ SANTANDER</v>
          </cell>
          <cell r="W908" t="str">
            <v>F</v>
          </cell>
          <cell r="X908">
            <v>1033705373</v>
          </cell>
          <cell r="Y908">
            <v>1</v>
          </cell>
          <cell r="Z908" t="str">
            <v>Calle 7 N° 93 35</v>
          </cell>
          <cell r="AA908">
            <v>3197679430</v>
          </cell>
          <cell r="AB908" t="str">
            <v>carolina.hernandezs@scrd.gov.co</v>
          </cell>
          <cell r="AC908" t="str">
            <v>soldeagua01@hotmail.com</v>
          </cell>
          <cell r="AG908" t="str">
            <v>Profesional en ciencias sociales y humanas; bellas artes; Economía, Administración, Contaduria y afines; Ciencias de la educación; Ingeniería, Arquitectura, Urbanismo y afines sin experiencia profesionall</v>
          </cell>
          <cell r="AH908" t="str">
            <v>LICENCIADA COMUNITARIA</v>
          </cell>
          <cell r="AI908" t="str">
            <v>1 1. Inversión</v>
          </cell>
          <cell r="AJ908">
            <v>152</v>
          </cell>
          <cell r="AK908" t="str">
            <v>O230117330120240152</v>
          </cell>
          <cell r="AL908" t="str">
            <v>Fortalecimiento del Fomento para el Desarrollo de Procesos Culturales Sostenibles en Bogotá D.C.</v>
          </cell>
          <cell r="AN908">
            <v>24585000</v>
          </cell>
          <cell r="AQ908">
            <v>24585000</v>
          </cell>
          <cell r="AU908">
            <v>24585000</v>
          </cell>
          <cell r="AV908" t="str">
            <v>$ 4.917.000</v>
          </cell>
          <cell r="AW908">
            <v>4152</v>
          </cell>
          <cell r="AX908">
            <v>24585000</v>
          </cell>
          <cell r="AY908">
            <v>46007</v>
          </cell>
          <cell r="AZ908">
            <v>2159</v>
          </cell>
          <cell r="BA908">
            <v>24585000</v>
          </cell>
          <cell r="BB908">
            <v>45982</v>
          </cell>
          <cell r="BC908">
            <v>46007</v>
          </cell>
          <cell r="BD908">
            <v>46014</v>
          </cell>
          <cell r="BE908">
            <v>46142</v>
          </cell>
          <cell r="BF908">
            <v>46142</v>
          </cell>
          <cell r="BG908" t="str">
            <v>2 2-Ejecución</v>
          </cell>
          <cell r="BH908" t="str">
            <v>5 MESES</v>
          </cell>
          <cell r="BI908" t="str">
            <v>1 1. Días</v>
          </cell>
          <cell r="BJ908">
            <v>127</v>
          </cell>
          <cell r="BK908">
            <v>0</v>
          </cell>
          <cell r="BL908">
            <v>127</v>
          </cell>
          <cell r="BM908" t="str">
            <v>SUBSECRETARÍA DE GOBERNANZA</v>
          </cell>
          <cell r="BN908" t="str">
            <v>DIRECCIÓN DE FOMENTO</v>
          </cell>
          <cell r="BO908" t="str">
            <v>Juan Diego Jaramillo Morales</v>
          </cell>
          <cell r="BP908">
            <v>8357126</v>
          </cell>
          <cell r="BQ908">
            <v>1</v>
          </cell>
          <cell r="BR908" t="str">
            <v>N.A</v>
          </cell>
          <cell r="BS908" t="str">
            <v>N.A</v>
          </cell>
          <cell r="BT908" t="str">
            <v>N.A</v>
          </cell>
          <cell r="BU908" t="str">
            <v>N.A</v>
          </cell>
          <cell r="BV908" t="str">
            <v>N.A</v>
          </cell>
          <cell r="BW908" t="str">
            <v>N.A</v>
          </cell>
          <cell r="BX908" t="str">
            <v>NO</v>
          </cell>
          <cell r="BY908" t="str">
            <v>N.A</v>
          </cell>
          <cell r="BZ908" t="str">
            <v>N.A</v>
          </cell>
          <cell r="CA908" t="str">
            <v>N.A</v>
          </cell>
        </row>
        <row r="909">
          <cell r="A909" t="str">
            <v>907</v>
          </cell>
          <cell r="B909" t="str">
            <v>CONTRATO DE PRESTACIÓN DE SERVICIOS PROFESIONALES Y/O APOYO A LA GESTIÓN</v>
          </cell>
          <cell r="C909" t="str">
            <v>SCDPI-220-02319-25</v>
          </cell>
          <cell r="D909" t="str">
            <v>CONTRATACION DIRECTA</v>
          </cell>
          <cell r="E909" t="str">
            <v>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v>
          </cell>
          <cell r="F909" t="str">
            <v>17 17. Contrato de Prestación de Servicios</v>
          </cell>
          <cell r="G909" t="str">
            <v>1 Contratista</v>
          </cell>
          <cell r="H909" t="str">
            <v>1 Natural</v>
          </cell>
          <cell r="I909" t="str">
            <v>2 Privada (1)</v>
          </cell>
          <cell r="J909" t="str">
            <v>4 Persona Natural (2)</v>
          </cell>
          <cell r="K909" t="str">
            <v>31 31-Servicios Profesionales</v>
          </cell>
          <cell r="L909" t="str">
            <v>CO1.PCCNTR.8688079</v>
          </cell>
          <cell r="M909" t="str">
            <v>https://community.secop.gov.co/Public/Tendering/OpportunityDetail/Index?noticeUID=CO1.NTC.9264600&amp;isFromPublicArea=True&amp;isModal=False</v>
          </cell>
          <cell r="N909">
            <v>46000</v>
          </cell>
          <cell r="O909" t="str">
            <v>5 Contratación directa</v>
          </cell>
          <cell r="P909" t="str">
            <v>33 Prestación de Servicios Profesionales y Apoyo (5-8)</v>
          </cell>
          <cell r="Q909" t="str">
            <v>N/A</v>
          </cell>
          <cell r="R909" t="str">
            <v>1 1. Ley 80</v>
          </cell>
          <cell r="S909" t="str">
            <v>6 6: Prestacion de servicios</v>
          </cell>
          <cell r="T909" t="str">
            <v>1 Nacional</v>
          </cell>
          <cell r="U909" t="str">
            <v>3 3. Único Contratista</v>
          </cell>
          <cell r="V909" t="str">
            <v>MARIA FERNANDA CABALLERO ARENAS</v>
          </cell>
          <cell r="W909" t="str">
            <v>F</v>
          </cell>
          <cell r="X909">
            <v>1019127077</v>
          </cell>
          <cell r="Y909">
            <v>3</v>
          </cell>
          <cell r="Z909" t="str">
            <v>CR 64 B# 55 A 4O SUR</v>
          </cell>
          <cell r="AA909">
            <v>3223921232</v>
          </cell>
          <cell r="AB909" t="str">
            <v>maria.caballero@scrd.gov.co</v>
          </cell>
          <cell r="AC909" t="str">
            <v>mariafca97@hotmail.com</v>
          </cell>
          <cell r="AG909" t="str">
            <v>Profesional de las Ciencias Sociales y Humanas, Bellas Artes, Economía, Administración, Contaduría y afines con (1) un año de experiencia profesional</v>
          </cell>
          <cell r="AH909" t="str">
            <v>PSICOLOGO</v>
          </cell>
          <cell r="AI909" t="str">
            <v>1 1. Inversión</v>
          </cell>
          <cell r="AJ909">
            <v>152</v>
          </cell>
          <cell r="AK909" t="str">
            <v>O230117330120240152</v>
          </cell>
          <cell r="AL909" t="str">
            <v>Fortalecimiento del Fomento para el Desarrollo de Procesos Culturales Sostenibles en Bogotá D.C.</v>
          </cell>
          <cell r="AN909">
            <v>28590000</v>
          </cell>
          <cell r="AQ909">
            <v>28590000</v>
          </cell>
          <cell r="AU909">
            <v>28590000</v>
          </cell>
          <cell r="AV909" t="str">
            <v>$ 5.718.000</v>
          </cell>
          <cell r="AW909">
            <v>4029</v>
          </cell>
          <cell r="AX909">
            <v>28590000</v>
          </cell>
          <cell r="AY909">
            <v>46001</v>
          </cell>
          <cell r="AZ909">
            <v>2151</v>
          </cell>
          <cell r="BA909">
            <v>28590000</v>
          </cell>
          <cell r="BB909">
            <v>45981</v>
          </cell>
          <cell r="BC909">
            <v>46001</v>
          </cell>
          <cell r="BD909">
            <v>46007</v>
          </cell>
          <cell r="BE909">
            <v>46142</v>
          </cell>
          <cell r="BF909">
            <v>46142</v>
          </cell>
          <cell r="BG909" t="str">
            <v>2 2-Ejecución</v>
          </cell>
          <cell r="BH909" t="str">
            <v>5 MESES</v>
          </cell>
          <cell r="BI909" t="str">
            <v>1 1. Días</v>
          </cell>
          <cell r="BJ909">
            <v>134</v>
          </cell>
          <cell r="BK909">
            <v>0</v>
          </cell>
          <cell r="BL909">
            <v>134</v>
          </cell>
          <cell r="BM909" t="str">
            <v>SUBSECRETARÍA DE GOBERNANZA</v>
          </cell>
          <cell r="BN909" t="str">
            <v>DIRECCIÓN DE FOMENTO</v>
          </cell>
          <cell r="BO909" t="str">
            <v>Juan Diego Jaramillo Morales</v>
          </cell>
          <cell r="BP909">
            <v>8357126</v>
          </cell>
          <cell r="BQ909">
            <v>1</v>
          </cell>
          <cell r="BR909" t="str">
            <v>N.A</v>
          </cell>
          <cell r="BS909" t="str">
            <v>N.A</v>
          </cell>
          <cell r="BT909" t="str">
            <v>N.A</v>
          </cell>
          <cell r="BU909" t="str">
            <v>N.A</v>
          </cell>
          <cell r="BV909" t="str">
            <v>N.A</v>
          </cell>
          <cell r="BW909" t="str">
            <v>N.A</v>
          </cell>
          <cell r="BX909" t="str">
            <v>NO</v>
          </cell>
          <cell r="BY909" t="str">
            <v>N.A</v>
          </cell>
          <cell r="BZ909" t="str">
            <v>N.A</v>
          </cell>
          <cell r="CA909" t="str">
            <v>N.A</v>
          </cell>
        </row>
        <row r="910">
          <cell r="A910" t="str">
            <v>908</v>
          </cell>
          <cell r="B910" t="str">
            <v>CONTRATO INTERADMINISTRATIVO</v>
          </cell>
          <cell r="C910" t="str">
            <v>SCDPI-21416-02326-25</v>
          </cell>
          <cell r="D910" t="str">
            <v>CONTRATACION DIRECTA</v>
          </cell>
          <cell r="E910" t="str">
            <v>Prestar los servicios de planeación, organización y ejecución de la segunda versión del Festival Internacional de Artes Vivas de Bogotá – FIAV Bogotá, en el marco de lo dispuesto en el Convenio 730 de 2024 suscrito entre el Ministerio de las Culturas, las Artes y los Saberes, la Secretaría Distrital de Cultura, Recreación y Deporte y el Instituto Distrital de las Artes – Idartes, con el fin de garantizar el desarrollo integral de las actividades de acuerdo con lo establecido en el anexo técnico</v>
          </cell>
          <cell r="F910" t="str">
            <v>17 17. Contrato de Prestación de Servicios</v>
          </cell>
          <cell r="G910" t="str">
            <v>1 Contratista</v>
          </cell>
          <cell r="H910" t="str">
            <v>2 Jurídica</v>
          </cell>
          <cell r="I910" t="str">
            <v>3 Pública (2-3)</v>
          </cell>
          <cell r="J910" t="str">
            <v>9 Públicos (3)</v>
          </cell>
          <cell r="K910" t="str">
            <v>911 911-Contrato Interadministrativo</v>
          </cell>
          <cell r="L910" t="str">
            <v>CO1.PCCNTR.8688732</v>
          </cell>
          <cell r="M910" t="str">
            <v>https://community.secop.gov.co/Public/Tendering/OpportunityDetail/Index?noticeUID=CO1.NTC.9257696&amp;isFromPublicArea=True&amp;isModal=False</v>
          </cell>
          <cell r="N910">
            <v>45996</v>
          </cell>
          <cell r="O910" t="str">
            <v>5 Contratación directa</v>
          </cell>
          <cell r="P910" t="str">
            <v>13 Contratos Interadministrativos (5-8)</v>
          </cell>
          <cell r="Q910" t="str">
            <v>N/A</v>
          </cell>
          <cell r="R910" t="str">
            <v>1 1. Ley 80</v>
          </cell>
          <cell r="S910" t="str">
            <v>6 6: Prestacion de servicios</v>
          </cell>
          <cell r="T910" t="str">
            <v>1 Nacional</v>
          </cell>
          <cell r="U910" t="str">
            <v>3 3. Único Contratista</v>
          </cell>
          <cell r="V910" t="str">
            <v>COCREA</v>
          </cell>
          <cell r="W910" t="str">
            <v>N.A</v>
          </cell>
          <cell r="X910">
            <v>901345524</v>
          </cell>
          <cell r="Y910">
            <v>7</v>
          </cell>
          <cell r="Z910" t="str">
            <v>Calle 72 5-51</v>
          </cell>
          <cell r="AA910">
            <v>4824202</v>
          </cell>
          <cell r="AB910" t="str">
            <v>mariadelpilar@colombiacrea.org</v>
          </cell>
          <cell r="AC910" t="str">
            <v>mariadelpilar@colombiacrea.org</v>
          </cell>
          <cell r="AD910" t="str">
            <v>N.A</v>
          </cell>
          <cell r="AE910" t="str">
            <v>N/A</v>
          </cell>
          <cell r="AF910" t="str">
            <v>N.A</v>
          </cell>
          <cell r="AG910" t="str">
            <v>N.A</v>
          </cell>
          <cell r="AH910" t="str">
            <v>N.A</v>
          </cell>
          <cell r="AI910" t="str">
            <v>1 1. Inversión</v>
          </cell>
          <cell r="AJ910">
            <v>102</v>
          </cell>
          <cell r="AK910" t="str">
            <v>O230117330120240102</v>
          </cell>
          <cell r="AL910" t="str">
            <v>Fortalecimiento de alianzas estratégicas a nivel bilateral y multilateral para el posicionamiento de la ciudad como referente cultural y recreodeportivo en escenarios internacionales Bogotá D.C</v>
          </cell>
          <cell r="AN910">
            <v>4000000000</v>
          </cell>
          <cell r="AQ910">
            <v>4000000000</v>
          </cell>
          <cell r="AU910">
            <v>4000000000</v>
          </cell>
          <cell r="AV910" t="str">
            <v>$ 0</v>
          </cell>
          <cell r="AW910" t="str">
            <v>3997
  V.F: 3</v>
          </cell>
          <cell r="AX910" t="str">
            <v>600000000
  V.F: 3.296.170.625</v>
          </cell>
          <cell r="AY910" t="str">
            <v>10/10/2025
  V.F: 12 -12-2025</v>
          </cell>
          <cell r="AZ910" t="str">
            <v>2163
  V.F: 10</v>
          </cell>
          <cell r="BA910" t="str">
            <v>600000000
  3.296.170.625</v>
          </cell>
          <cell r="BB910" t="str">
            <v>21/12/2025
  24-11-2025</v>
          </cell>
          <cell r="BC910">
            <v>46000</v>
          </cell>
          <cell r="BD910">
            <v>46001</v>
          </cell>
          <cell r="BE910">
            <v>46386</v>
          </cell>
          <cell r="BF910">
            <v>46386</v>
          </cell>
          <cell r="BG910" t="str">
            <v>2 2-Ejecución</v>
          </cell>
          <cell r="BH910" t="str">
            <v>12 MESES Y 20 DIAS</v>
          </cell>
          <cell r="BI910" t="str">
            <v>1 1. Días</v>
          </cell>
          <cell r="BJ910">
            <v>380</v>
          </cell>
          <cell r="BK910">
            <v>0</v>
          </cell>
          <cell r="BL910">
            <v>380</v>
          </cell>
          <cell r="BM910" t="str">
            <v>SUBSECRETARÍA DE GOBERNANZA</v>
          </cell>
          <cell r="BN910" t="str">
            <v>SUBSECRETARÍA DE GOBERNANZA</v>
          </cell>
          <cell r="BO910" t="str">
            <v>Hugo Jairo Robles Hernandez</v>
          </cell>
          <cell r="BP910">
            <v>79625111</v>
          </cell>
          <cell r="BQ910">
            <v>1</v>
          </cell>
          <cell r="BR910" t="str">
            <v>MARÍA DEL PILAR ORDOÑEZ MENDEZ</v>
          </cell>
          <cell r="BS910">
            <v>39775455</v>
          </cell>
          <cell r="BT910" t="str">
            <v>N.A</v>
          </cell>
          <cell r="BU910" t="str">
            <v>N.A</v>
          </cell>
          <cell r="BV910" t="str">
            <v>N.A</v>
          </cell>
          <cell r="BW910" t="str">
            <v>N.A</v>
          </cell>
          <cell r="BX910" t="str">
            <v>NO</v>
          </cell>
          <cell r="BY910" t="str">
            <v>N.A</v>
          </cell>
          <cell r="BZ910" t="str">
            <v>N.A</v>
          </cell>
          <cell r="CA910" t="str">
            <v>N.A</v>
          </cell>
        </row>
        <row r="911">
          <cell r="A911" t="str">
            <v>909</v>
          </cell>
          <cell r="B911" t="str">
            <v>CONTRATO DE PRESTACIÓN DE SERVICIOS PROFESIONALES Y/O APOYO A LA GESTIÓN</v>
          </cell>
          <cell r="C911" t="str">
            <v>SCDPI-220-02307-25</v>
          </cell>
          <cell r="D911" t="str">
            <v>CONTRATACION DIRECTA</v>
          </cell>
          <cell r="E911" t="str">
            <v>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v>
          </cell>
          <cell r="F911" t="str">
            <v>17 17. Contrato de Prestación de Servicios</v>
          </cell>
          <cell r="G911" t="str">
            <v>1 Contratista</v>
          </cell>
          <cell r="H911" t="str">
            <v>1 Natural</v>
          </cell>
          <cell r="I911" t="str">
            <v>2 Privada (1)</v>
          </cell>
          <cell r="J911" t="str">
            <v>4 Persona Natural (2)</v>
          </cell>
          <cell r="K911" t="str">
            <v>31 31-Servicios Profesionales</v>
          </cell>
          <cell r="L911" t="str">
            <v>CO1.PCCNTR.8689197</v>
          </cell>
          <cell r="M911" t="str">
            <v>https://community.secop.gov.co/Public/Tendering/OpportunityDetail/Index?noticeUID=CO1.NTC.9266444&amp;isFromPublicArea=True&amp;isModal=False</v>
          </cell>
          <cell r="N911">
            <v>46000</v>
          </cell>
          <cell r="O911" t="str">
            <v>5 Contratación directa</v>
          </cell>
          <cell r="P911" t="str">
            <v>33 Prestación de Servicios Profesionales y Apoyo (5-8)</v>
          </cell>
          <cell r="Q911" t="str">
            <v>N/A</v>
          </cell>
          <cell r="R911" t="str">
            <v>1 1. Ley 80</v>
          </cell>
          <cell r="S911" t="str">
            <v>6 6: Prestacion de servicios</v>
          </cell>
          <cell r="T911" t="str">
            <v>1 Nacional</v>
          </cell>
          <cell r="U911" t="str">
            <v>3 3. Único Contratista</v>
          </cell>
          <cell r="V911" t="str">
            <v>ANAIS KIZZY NICTE PINZON SANTAMARIA</v>
          </cell>
          <cell r="W911" t="str">
            <v>F</v>
          </cell>
          <cell r="X911">
            <v>1020777103</v>
          </cell>
          <cell r="Y911">
            <v>9</v>
          </cell>
          <cell r="Z911" t="str">
            <v>carrera 50A# 176-73</v>
          </cell>
          <cell r="AA911">
            <v>3125890044</v>
          </cell>
          <cell r="AB911" t="str">
            <v>anais.nicte@scrd.gov.co</v>
          </cell>
          <cell r="AC911" t="str">
            <v>aknicte@gmail.com</v>
          </cell>
          <cell r="AD911">
            <v>22951</v>
          </cell>
          <cell r="AF911" t="str">
            <v>CUNDINAMARCA - BOGOTA</v>
          </cell>
          <cell r="AG911" t="str">
            <v>Profesional de las Ciencias Sociales y Humanas, Bellas Artes, Economía, Administración, Contaduría y afines con (1) un año de experiencia profesional.</v>
          </cell>
          <cell r="AH911" t="str">
            <v>REALIZADOR DE CINE Y TELEVISION</v>
          </cell>
          <cell r="AI911" t="str">
            <v>1 1. Inversión</v>
          </cell>
          <cell r="AJ911">
            <v>152</v>
          </cell>
          <cell r="AK911" t="str">
            <v>O230117330120240152</v>
          </cell>
          <cell r="AL911" t="str">
            <v>Fortalecimiento del Fomento para el Desarrollo de Procesos Culturales Sostenibles en Bogotá D.C.</v>
          </cell>
          <cell r="AN911">
            <v>28590000</v>
          </cell>
          <cell r="AQ911">
            <v>28590000</v>
          </cell>
          <cell r="AU911">
            <v>28590000</v>
          </cell>
          <cell r="AV911" t="str">
            <v>$ 5.718.000</v>
          </cell>
          <cell r="AW911">
            <v>4043</v>
          </cell>
          <cell r="AX911">
            <v>28590000</v>
          </cell>
          <cell r="AY911">
            <v>46002</v>
          </cell>
          <cell r="AZ911">
            <v>2156</v>
          </cell>
          <cell r="BA911">
            <v>28590000</v>
          </cell>
          <cell r="BB911">
            <v>45981</v>
          </cell>
          <cell r="BC911">
            <v>46002</v>
          </cell>
          <cell r="BD911">
            <v>46007</v>
          </cell>
          <cell r="BE911">
            <v>46142</v>
          </cell>
          <cell r="BF911">
            <v>46142</v>
          </cell>
          <cell r="BG911" t="str">
            <v>2 2-Ejecución</v>
          </cell>
          <cell r="BH911" t="str">
            <v>5 MESES</v>
          </cell>
          <cell r="BI911" t="str">
            <v>1 1. Días</v>
          </cell>
          <cell r="BJ911">
            <v>134</v>
          </cell>
          <cell r="BK911">
            <v>0</v>
          </cell>
          <cell r="BL911">
            <v>134</v>
          </cell>
          <cell r="BM911" t="str">
            <v>SUBSECRETARÍA DE GOBERNANZA</v>
          </cell>
          <cell r="BN911" t="str">
            <v>DIRECCIÓN DE FOMENTO</v>
          </cell>
          <cell r="BO911" t="str">
            <v>Juan Diego Jaramillo Morales</v>
          </cell>
          <cell r="BP911">
            <v>8357126</v>
          </cell>
          <cell r="BQ911">
            <v>1</v>
          </cell>
          <cell r="BR911" t="str">
            <v>N.A</v>
          </cell>
          <cell r="BS911" t="str">
            <v>N.A</v>
          </cell>
          <cell r="BT911" t="str">
            <v>N.A</v>
          </cell>
          <cell r="BU911" t="str">
            <v>N.A</v>
          </cell>
          <cell r="BV911" t="str">
            <v>N.A</v>
          </cell>
          <cell r="BW911" t="str">
            <v>N.A</v>
          </cell>
          <cell r="BX911" t="str">
            <v>NO</v>
          </cell>
          <cell r="BY911" t="str">
            <v>N.A</v>
          </cell>
          <cell r="BZ911" t="str">
            <v>N.A</v>
          </cell>
          <cell r="CA911" t="str">
            <v>N.A</v>
          </cell>
        </row>
        <row r="912">
          <cell r="A912" t="str">
            <v>910</v>
          </cell>
          <cell r="B912" t="str">
            <v>CONTRATO DE OBRA</v>
          </cell>
          <cell r="C912" t="str">
            <v>SCRD-SAMC-47-2025.</v>
          </cell>
          <cell r="D912" t="str">
            <v>SELECCIÓN ABREVIADA</v>
          </cell>
          <cell r="E912" t="str">
            <v>Contratar por el sistema de precios unitarios sin fórmula de ajuste, las obras para el mantenimiento locativo de los bienes muebles e inmuebles a cargo de la secretaría distrital de cultura, recreación y deporte, incluyendo el suministro de materiales y mano de obra.</v>
          </cell>
          <cell r="F912" t="str">
            <v>15 15. Contrato de Obra</v>
          </cell>
          <cell r="G912" t="str">
            <v>1 Contratista</v>
          </cell>
          <cell r="H912" t="str">
            <v>2 Jurídica</v>
          </cell>
          <cell r="I912" t="str">
            <v>2 Privada (1)</v>
          </cell>
          <cell r="J912" t="str">
            <v>3 Privadas (2)</v>
          </cell>
          <cell r="K912" t="str">
            <v>10 10-Contrato de Obra</v>
          </cell>
          <cell r="L912" t="str">
            <v>CO1.PCCNTR.8690531</v>
          </cell>
          <cell r="M912" t="str">
            <v>https://community.secop.gov.co/Public/Tendering/OpportunityDetail/Index?noticeUID=CO1.NTC.9062409&amp;isFromPublicArea=True&amp;isModal=False</v>
          </cell>
          <cell r="N912">
            <v>45966</v>
          </cell>
          <cell r="O912" t="str">
            <v>2 Selección abreviada</v>
          </cell>
          <cell r="P912" t="str">
            <v>24 Menor Cuantía (8)</v>
          </cell>
          <cell r="Q912" t="str">
            <v>N/A</v>
          </cell>
          <cell r="R912" t="str">
            <v>1 1. Ley 80</v>
          </cell>
          <cell r="S912" t="str">
            <v>4 4: Obras Públicas</v>
          </cell>
          <cell r="T912" t="str">
            <v>1 Nacional</v>
          </cell>
          <cell r="U912" t="str">
            <v>3 3. Único Contratista</v>
          </cell>
          <cell r="V912" t="str">
            <v>H.A.H CONSTRUCCIONES S.A.S</v>
          </cell>
          <cell r="W912" t="str">
            <v>N.A</v>
          </cell>
          <cell r="X912">
            <v>900431716</v>
          </cell>
          <cell r="Y912">
            <v>9</v>
          </cell>
          <cell r="Z912" t="str">
            <v>Carrera 6 #53-29, Torre Empresarial SANTA MONICA, Of. 604</v>
          </cell>
          <cell r="AA912">
            <v>3157909502</v>
          </cell>
          <cell r="AB912" t="str">
            <v>gerencia@hahconstrucciones.com</v>
          </cell>
          <cell r="AC912" t="str">
            <v>gerencia@hahconstrucciones.com</v>
          </cell>
          <cell r="AD912" t="str">
            <v>N.A</v>
          </cell>
          <cell r="AE912" t="str">
            <v>N/A</v>
          </cell>
          <cell r="AF912" t="str">
            <v>N.A</v>
          </cell>
          <cell r="AG912" t="str">
            <v>N.A</v>
          </cell>
          <cell r="AH912" t="str">
            <v>N.A</v>
          </cell>
          <cell r="AI912" t="str">
            <v>1 1. Inversión</v>
          </cell>
          <cell r="AJ912" t="str">
            <v>163
  1001</v>
          </cell>
          <cell r="AK912" t="str">
            <v>O230117459920240163
  O2120202008078711001</v>
          </cell>
          <cell r="AL912" t="str">
            <v>Fortalecimiento Institucional para una Gobernanza Pública Confiable en Bogotá D.C.
  Servicio de mantenimiento y
  reparación de productos metálicos
  estructurales y sus partes</v>
          </cell>
          <cell r="AN912">
            <v>249997958</v>
          </cell>
          <cell r="AQ912">
            <v>249997958</v>
          </cell>
          <cell r="AU912">
            <v>249997958</v>
          </cell>
          <cell r="AV912" t="str">
            <v>$ 0</v>
          </cell>
          <cell r="AW912" t="str">
            <v>4084
  4085</v>
          </cell>
          <cell r="AX912" t="str">
            <v>200000000
  49.997.958</v>
          </cell>
          <cell r="AY912">
            <v>46003</v>
          </cell>
          <cell r="AZ912" t="str">
            <v>1405
  1675</v>
          </cell>
          <cell r="BA912" t="str">
            <v>200000000
  50.000.000</v>
          </cell>
          <cell r="BB912" t="str">
            <v>12/08/2025
  10-08-2025</v>
          </cell>
          <cell r="BC912">
            <v>46003</v>
          </cell>
          <cell r="BD912">
            <v>46007</v>
          </cell>
          <cell r="BE912">
            <v>46022</v>
          </cell>
          <cell r="BF912">
            <v>46022</v>
          </cell>
          <cell r="BG912" t="str">
            <v>2 2-Ejecución</v>
          </cell>
          <cell r="BH912" t="str">
            <v>16 DIAS</v>
          </cell>
          <cell r="BI912" t="str">
            <v>1 1. Días</v>
          </cell>
          <cell r="BJ912">
            <v>15</v>
          </cell>
          <cell r="BK912">
            <v>0</v>
          </cell>
          <cell r="BL912">
            <v>15</v>
          </cell>
          <cell r="BM912" t="str">
            <v>DIRECCIÓN DE GESTIÓN CORPORATIVA Y RELACIÓN CON EL CIUDADANO</v>
          </cell>
          <cell r="BN912" t="str">
            <v>GRUPO INTERNO DE TRABAJO DE SERVICIOS ADMINISTRATIVOS</v>
          </cell>
          <cell r="BO912" t="str">
            <v>Paola Andrea Ramirez Gutierrez</v>
          </cell>
          <cell r="BP912">
            <v>52478000</v>
          </cell>
          <cell r="BQ912">
            <v>1</v>
          </cell>
          <cell r="BR912" t="str">
            <v>HAWER ALBERTO HERRERA RODRIGUEZ</v>
          </cell>
          <cell r="BS912">
            <v>93365845</v>
          </cell>
          <cell r="BT912" t="str">
            <v>N.A</v>
          </cell>
          <cell r="BU912" t="str">
            <v>PEQUEÑA</v>
          </cell>
          <cell r="BV912">
            <v>32</v>
          </cell>
          <cell r="BW912" t="str">
            <v>N.A</v>
          </cell>
          <cell r="BX912" t="str">
            <v>NO</v>
          </cell>
          <cell r="BY912" t="str">
            <v>N.A</v>
          </cell>
          <cell r="BZ912" t="str">
            <v>N.A</v>
          </cell>
          <cell r="CA912" t="str">
            <v>N.A</v>
          </cell>
        </row>
        <row r="913">
          <cell r="A913" t="str">
            <v>911</v>
          </cell>
          <cell r="B913" t="str">
            <v>CONTRATO DE PRESTACIÓN DE SERVICIOS PROFESIONALES Y/O APOYO A LA GESTIÓN</v>
          </cell>
          <cell r="C913" t="str">
            <v>SPGR - 9925</v>
          </cell>
          <cell r="D913" t="str">
            <v>CONTRATACION DIRECTA</v>
          </cell>
          <cell r="E913" t="str">
            <v>prestar servicios profesionales para apoyar las actividades de administración y cierre del componente tecnologia del proyecto de regalías con código BPIN 2023011010004 “FORTALECIMIENTO DE LA RED DISTRITAL DE BIBLIOTECAS PÚBLICAS - BIBLORED DE BOGOTÁ”.</v>
          </cell>
          <cell r="F913" t="str">
            <v>17 17. Contrato de Prestación de Servicios</v>
          </cell>
          <cell r="G913" t="str">
            <v>1 Contratista</v>
          </cell>
          <cell r="H913" t="str">
            <v>1 Natural</v>
          </cell>
          <cell r="I913" t="str">
            <v>2 Privada (1)</v>
          </cell>
          <cell r="J913" t="str">
            <v>4 Persona Natural (2)</v>
          </cell>
          <cell r="K913" t="str">
            <v>31 31-Servicios Profesionales</v>
          </cell>
          <cell r="L913" t="str">
            <v>CO1.PCCNTR.8693496</v>
          </cell>
          <cell r="M913" t="str">
            <v>https://community.secop.gov.co/Public/Tendering/OpportunityDetail/Index?noticeUID=CO1.NTC.9274823&amp;isFromPublicArea=True&amp;isModal=False</v>
          </cell>
          <cell r="N913">
            <v>46001</v>
          </cell>
          <cell r="O913" t="str">
            <v>5 Contratación directa</v>
          </cell>
          <cell r="P913" t="str">
            <v>33 Prestación de Servicios Profesionales y Apoyo (5-8)</v>
          </cell>
          <cell r="Q913" t="str">
            <v>N/A</v>
          </cell>
          <cell r="R913" t="str">
            <v>1 1. Ley 80</v>
          </cell>
          <cell r="S913" t="str">
            <v>6 6: Prestacion de servicios</v>
          </cell>
          <cell r="T913" t="str">
            <v>1 Nacional</v>
          </cell>
          <cell r="U913" t="str">
            <v>3 3. Único Contratista</v>
          </cell>
          <cell r="V913" t="str">
            <v>RAYNEL ALFONSO MENDOZA GARRIDO.</v>
          </cell>
          <cell r="W913" t="str">
            <v>M</v>
          </cell>
          <cell r="X913">
            <v>73180867</v>
          </cell>
          <cell r="Y913">
            <v>5</v>
          </cell>
          <cell r="Z913" t="str">
            <v>CALLE 29318B -18</v>
          </cell>
          <cell r="AA913">
            <v>3148594959</v>
          </cell>
          <cell r="AB913" t="str">
            <v>raynel.mendoza@scrd.gov.co</v>
          </cell>
          <cell r="AC913" t="str">
            <v>rmendozaga@gmail.com</v>
          </cell>
          <cell r="AD913">
            <v>29599</v>
          </cell>
          <cell r="AG913" t="str">
            <v>Profesional en ingeniería de sistemas o
  ingeniería informática o afines, con
  experiencia profesional de mínimo
  cuatro (4) años</v>
          </cell>
          <cell r="AH913" t="str">
            <v>INGENIERO DE SISTEMAS</v>
          </cell>
          <cell r="AI913" t="str">
            <v>1 1. Inversión</v>
          </cell>
          <cell r="AK913" t="str">
            <v>00AR-3301-1603-2023-01101-0004</v>
          </cell>
          <cell r="AL913" t="str">
            <v>00AR-3301-1603-2023-01101-0004 FORTALECIMIENTO DE LA RED DISTRITAL DE BIBLIOTECAS PÚBLICAS - BIBLORED DE BOGOTÁ</v>
          </cell>
          <cell r="AN913">
            <v>14888500</v>
          </cell>
          <cell r="AQ913">
            <v>14888500</v>
          </cell>
          <cell r="AU913">
            <v>14888500</v>
          </cell>
          <cell r="AV913" t="str">
            <v>$ 0</v>
          </cell>
          <cell r="AW913">
            <v>10625</v>
          </cell>
          <cell r="AX913">
            <v>14888500</v>
          </cell>
          <cell r="AY913">
            <v>46007</v>
          </cell>
          <cell r="AZ913">
            <v>9925</v>
          </cell>
          <cell r="BA913" t="str">
            <v>$ 14.940.854</v>
          </cell>
          <cell r="BB913">
            <v>45938</v>
          </cell>
          <cell r="BC913">
            <v>46003</v>
          </cell>
          <cell r="BD913">
            <v>46010</v>
          </cell>
          <cell r="BE913">
            <v>46053</v>
          </cell>
          <cell r="BF913">
            <v>46053</v>
          </cell>
          <cell r="BG913" t="str">
            <v>2 2-Ejecución</v>
          </cell>
          <cell r="BH913" t="str">
            <v>1 MES Y 15 DIAS</v>
          </cell>
          <cell r="BI913" t="str">
            <v>1 1. Días</v>
          </cell>
          <cell r="BJ913">
            <v>42</v>
          </cell>
          <cell r="BK913">
            <v>0</v>
          </cell>
          <cell r="BL913">
            <v>42</v>
          </cell>
          <cell r="BM913" t="str">
            <v>DIRECCIÓN DE LECTURA Y BIBLIOTECAS</v>
          </cell>
          <cell r="BN913" t="str">
            <v>DIRECCIÓN DE LECTURA Y BIBLIOTECAS</v>
          </cell>
          <cell r="BO913" t="str">
            <v>Bibiana Andrea Victorino Ramírez</v>
          </cell>
          <cell r="BP913">
            <v>52880976</v>
          </cell>
          <cell r="BQ913">
            <v>7</v>
          </cell>
          <cell r="BR913" t="str">
            <v>N.A</v>
          </cell>
          <cell r="BS913" t="str">
            <v>N.A</v>
          </cell>
          <cell r="BT913" t="str">
            <v>N.A</v>
          </cell>
          <cell r="BU913" t="str">
            <v>N.A</v>
          </cell>
          <cell r="BV913" t="str">
            <v>N.A</v>
          </cell>
          <cell r="BW913" t="str">
            <v>N.A</v>
          </cell>
          <cell r="BX913" t="str">
            <v>N.A</v>
          </cell>
          <cell r="BY913" t="str">
            <v>N.A</v>
          </cell>
          <cell r="BZ913" t="str">
            <v>N.A</v>
          </cell>
          <cell r="CA913" t="str">
            <v>N.A</v>
          </cell>
        </row>
        <row r="914">
          <cell r="A914" t="str">
            <v>912</v>
          </cell>
          <cell r="B914" t="str">
            <v>CONTRATO DE PRESTACIÓN DE SERVICIOS PROFESIONALES Y/O APOYO A LA GESTIÓN</v>
          </cell>
          <cell r="C914" t="str">
            <v>SCDPI-220-02305-25</v>
          </cell>
          <cell r="D914" t="str">
            <v>CONTRATACION DIRECTA</v>
          </cell>
          <cell r="E914" t="str">
            <v>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v>
          </cell>
          <cell r="F914" t="str">
            <v>17 17. Contrato de Prestación de Servicios</v>
          </cell>
          <cell r="G914" t="str">
            <v>1 Contratista</v>
          </cell>
          <cell r="H914" t="str">
            <v>1 Natural</v>
          </cell>
          <cell r="I914" t="str">
            <v>2 Privada (1)</v>
          </cell>
          <cell r="J914" t="str">
            <v>4 Persona Natural (2)</v>
          </cell>
          <cell r="K914" t="str">
            <v>31 31-Servicios Profesionales</v>
          </cell>
          <cell r="L914" t="str">
            <v>CO1.PCCNTR.8694684</v>
          </cell>
          <cell r="M914" t="str">
            <v>https://community.secop.gov.co/Public/Tendering/OpportunityDetail/Index?noticeUID=CO1.NTC.9276459&amp;isFromPublicArea=True&amp;isModal=False</v>
          </cell>
          <cell r="N914">
            <v>46001</v>
          </cell>
          <cell r="O914" t="str">
            <v>5 Contratación directa</v>
          </cell>
          <cell r="P914" t="str">
            <v>33 Prestación de Servicios Profesionales y Apoyo (5-8)</v>
          </cell>
          <cell r="Q914" t="str">
            <v>N/A</v>
          </cell>
          <cell r="R914" t="str">
            <v>1 1. Ley 80</v>
          </cell>
          <cell r="S914" t="str">
            <v>6 6: Prestacion de servicios</v>
          </cell>
          <cell r="T914" t="str">
            <v>1 Nacional</v>
          </cell>
          <cell r="U914" t="str">
            <v>3 3. Único Contratista</v>
          </cell>
          <cell r="V914" t="str">
            <v>GUSTAVO ADOLFO AVENDAÑO BARBOSA</v>
          </cell>
          <cell r="W914" t="str">
            <v>M</v>
          </cell>
          <cell r="X914">
            <v>80548243</v>
          </cell>
          <cell r="Y914">
            <v>7</v>
          </cell>
          <cell r="Z914" t="str">
            <v>CALLE 1a # 16 - 75</v>
          </cell>
          <cell r="AA914">
            <v>3174777082</v>
          </cell>
          <cell r="AB914" t="str">
            <v>gustavo.avendano@scrd.gov.co</v>
          </cell>
          <cell r="AC914" t="str">
            <v>gaab1983@gmail.com</v>
          </cell>
          <cell r="AD914">
            <v>34282</v>
          </cell>
          <cell r="AF914" t="str">
            <v>CUNDINAMARCA - ZIPAQUIRA</v>
          </cell>
          <cell r="AG914" t="str">
            <v>Profesional de las Ciencias Sociales y Humanas, Bellas Artes, Economía, Administración, Contaduría y afines con (1) un año de experiencia profesiona</v>
          </cell>
          <cell r="AH914" t="str">
            <v>ECONOMISTA</v>
          </cell>
          <cell r="AI914" t="str">
            <v>1 1. Inversión</v>
          </cell>
          <cell r="AJ914">
            <v>152</v>
          </cell>
          <cell r="AK914" t="str">
            <v>O230117330120240152</v>
          </cell>
          <cell r="AL914" t="str">
            <v>Fortalecimiento del Fomento para el Desarrollo de Procesos Culturales Sostenibles en Bogotá D.C.</v>
          </cell>
          <cell r="AN914">
            <v>28590000</v>
          </cell>
          <cell r="AQ914">
            <v>28590000</v>
          </cell>
          <cell r="AU914">
            <v>28590000</v>
          </cell>
          <cell r="AV914" t="str">
            <v>$ 5.718.000</v>
          </cell>
          <cell r="AW914">
            <v>4103</v>
          </cell>
          <cell r="AX914">
            <v>28590000</v>
          </cell>
          <cell r="AY914">
            <v>46004</v>
          </cell>
          <cell r="AZ914">
            <v>2158</v>
          </cell>
          <cell r="BA914">
            <v>28590000</v>
          </cell>
          <cell r="BB914">
            <v>45982</v>
          </cell>
          <cell r="BC914">
            <v>46003</v>
          </cell>
          <cell r="BD914">
            <v>46007</v>
          </cell>
          <cell r="BE914">
            <v>46142</v>
          </cell>
          <cell r="BF914">
            <v>46142</v>
          </cell>
          <cell r="BG914" t="str">
            <v>2 2-Ejecución</v>
          </cell>
          <cell r="BH914" t="str">
            <v>5 MESES</v>
          </cell>
          <cell r="BI914" t="str">
            <v>1 1. Días</v>
          </cell>
          <cell r="BJ914">
            <v>134</v>
          </cell>
          <cell r="BK914">
            <v>0</v>
          </cell>
          <cell r="BL914">
            <v>134</v>
          </cell>
          <cell r="BM914" t="str">
            <v>SUBSECRETARÍA DE GOBERNANZA</v>
          </cell>
          <cell r="BN914" t="str">
            <v>DIRECCIÓN DE FOMENTO</v>
          </cell>
          <cell r="BO914" t="str">
            <v>Juan Diego Jaramillo Morales</v>
          </cell>
          <cell r="BP914">
            <v>8357126</v>
          </cell>
          <cell r="BQ914">
            <v>1</v>
          </cell>
          <cell r="BR914" t="str">
            <v>N.A</v>
          </cell>
          <cell r="BS914" t="str">
            <v>N.A</v>
          </cell>
          <cell r="BT914" t="str">
            <v>N.A</v>
          </cell>
          <cell r="BU914" t="str">
            <v>N.A</v>
          </cell>
          <cell r="BV914" t="str">
            <v>N.A</v>
          </cell>
          <cell r="BW914" t="str">
            <v>N.A</v>
          </cell>
          <cell r="BX914" t="str">
            <v>N.A</v>
          </cell>
          <cell r="BY914" t="str">
            <v>N.A</v>
          </cell>
          <cell r="BZ914" t="str">
            <v>N.A</v>
          </cell>
          <cell r="CA914" t="str">
            <v>N.A</v>
          </cell>
        </row>
        <row r="915">
          <cell r="A915" t="str">
            <v>913</v>
          </cell>
          <cell r="B915" t="str">
            <v>CONTRATO DE PRESTACIÓN DE SERVICIOS PROFESIONALES Y/O APOYO A LA GESTIÓN</v>
          </cell>
          <cell r="C915" t="str">
            <v>SCDPI-220-02108-25</v>
          </cell>
          <cell r="D915" t="str">
            <v>CONTRATACION DIRECTA</v>
          </cell>
          <cell r="E915" t="str">
            <v>Prestar servicios profesionales a la Secretaría de Cultura, Recreación y Deporte – Dirección de Fomento, en el desarrollo de actividades de gestión operativa, seguimiento administrativo y consolidación presupuestal de Más Cultura Local, incluyendo la revisión y organización de documentación relacionada del programa Más Cultura Local, en articulación con otros programas, proyectos y estrategias de fomento, en el marco de los convenios interadministrativos 690 de 2024, 679 y 680 de 2025.</v>
          </cell>
          <cell r="F915" t="str">
            <v>17 17. Contrato de Prestación de Servicios</v>
          </cell>
          <cell r="G915" t="str">
            <v>1 Contratista</v>
          </cell>
          <cell r="H915" t="str">
            <v>1 Natural</v>
          </cell>
          <cell r="I915" t="str">
            <v>2 Privada (1)</v>
          </cell>
          <cell r="J915" t="str">
            <v>4 Persona Natural (2)</v>
          </cell>
          <cell r="K915" t="str">
            <v>31 31-Servicios Profesionales</v>
          </cell>
          <cell r="L915" t="str">
            <v>CO1.PCCNTR.8694914</v>
          </cell>
          <cell r="M915" t="str">
            <v>https://community.secop.gov.co/Public/Tendering/OpportunityDetail/Index?noticeUID=CO1.NTC.9276519&amp;isFromPublicArea=True&amp;isModal=False</v>
          </cell>
          <cell r="N915">
            <v>46001</v>
          </cell>
          <cell r="O915" t="str">
            <v>5 Contratación directa</v>
          </cell>
          <cell r="P915" t="str">
            <v>33 Prestación de Servicios Profesionales y Apoyo (5-8)</v>
          </cell>
          <cell r="Q915" t="str">
            <v>N/A</v>
          </cell>
          <cell r="R915" t="str">
            <v>1 1. Ley 80</v>
          </cell>
          <cell r="S915" t="str">
            <v>6 6: Prestacion de servicios</v>
          </cell>
          <cell r="T915" t="str">
            <v>1 Nacional</v>
          </cell>
          <cell r="U915" t="str">
            <v>3 3. Único Contratista</v>
          </cell>
          <cell r="V915" t="str">
            <v>MARLYN KATHERINE VEGA ALVAREZ.</v>
          </cell>
          <cell r="W915" t="str">
            <v>F</v>
          </cell>
          <cell r="X915">
            <v>1090408242</v>
          </cell>
          <cell r="Y915">
            <v>7</v>
          </cell>
          <cell r="Z915" t="str">
            <v>calle 22b #54-21 reserva de salitre</v>
          </cell>
          <cell r="AA915">
            <v>3014539264</v>
          </cell>
          <cell r="AB915" t="str">
            <v>marlyn.vega@scrd.gov.co</v>
          </cell>
          <cell r="AC915" t="str">
            <v>mkva@hotmail.com</v>
          </cell>
          <cell r="AD915">
            <v>32768</v>
          </cell>
          <cell r="AF915" t="str">
            <v>NORTE DE SANTANDER - CUCUTA</v>
          </cell>
          <cell r="AG915" t="str">
            <v>Profesional de las Ciencias Sociales y Humanas, Bellas Artes, Economía, Administración, Contaduría y afines con tres (3) años de experiencia.</v>
          </cell>
          <cell r="AH915" t="str">
            <v>ADMINITRACION FINANCIERA</v>
          </cell>
          <cell r="AI915" t="str">
            <v>1 1. Inversión</v>
          </cell>
          <cell r="AJ915">
            <v>152</v>
          </cell>
          <cell r="AK915" t="str">
            <v>O230117330120240152</v>
          </cell>
          <cell r="AL915" t="str">
            <v>Fortalecimiento del Fomento para el Desarrollo de Procesos Culturales Sostenibles en Bogotá D.C.</v>
          </cell>
          <cell r="AN915">
            <v>36600000</v>
          </cell>
          <cell r="AQ915">
            <v>36600000</v>
          </cell>
          <cell r="AU915">
            <v>36600000</v>
          </cell>
          <cell r="AV915" t="str">
            <v>$ 7.320.000</v>
          </cell>
          <cell r="AW915">
            <v>4104</v>
          </cell>
          <cell r="AX915">
            <v>36600000</v>
          </cell>
          <cell r="AY915">
            <v>46004</v>
          </cell>
          <cell r="AZ915">
            <v>2101</v>
          </cell>
          <cell r="BA915">
            <v>40260000</v>
          </cell>
          <cell r="BB915">
            <v>45972</v>
          </cell>
          <cell r="BC915">
            <v>46003</v>
          </cell>
          <cell r="BD915">
            <v>46007</v>
          </cell>
          <cell r="BE915">
            <v>46142</v>
          </cell>
          <cell r="BF915">
            <v>46142</v>
          </cell>
          <cell r="BG915" t="str">
            <v>2 2-Ejecución</v>
          </cell>
          <cell r="BH915" t="str">
            <v>5 MESES</v>
          </cell>
          <cell r="BI915" t="str">
            <v>1 1. Días</v>
          </cell>
          <cell r="BJ915">
            <v>134</v>
          </cell>
          <cell r="BK915">
            <v>0</v>
          </cell>
          <cell r="BL915">
            <v>134</v>
          </cell>
          <cell r="BM915" t="str">
            <v>SUBSECRETARÍA DE GOBERNANZA</v>
          </cell>
          <cell r="BN915" t="str">
            <v>DIRECCIÓN DE FOMENTO</v>
          </cell>
          <cell r="BO915" t="str">
            <v>Juan Diego Jaramillo Morales</v>
          </cell>
          <cell r="BP915">
            <v>8357126</v>
          </cell>
          <cell r="BQ915">
            <v>1</v>
          </cell>
          <cell r="BR915" t="str">
            <v>N.A</v>
          </cell>
          <cell r="BS915" t="str">
            <v>N.A</v>
          </cell>
          <cell r="BT915" t="str">
            <v>N.A</v>
          </cell>
          <cell r="BU915" t="str">
            <v>N.A</v>
          </cell>
          <cell r="BV915" t="str">
            <v>N.A</v>
          </cell>
          <cell r="BW915" t="str">
            <v>N.A</v>
          </cell>
          <cell r="BX915" t="str">
            <v>N.A</v>
          </cell>
          <cell r="BY915" t="str">
            <v>N.A</v>
          </cell>
          <cell r="BZ915" t="str">
            <v>N.A</v>
          </cell>
          <cell r="CA915" t="str">
            <v>N.A</v>
          </cell>
        </row>
        <row r="916">
          <cell r="A916" t="str">
            <v>914</v>
          </cell>
          <cell r="B916" t="str">
            <v>CONTRATO DE PRESTACIÓN DE SERVICIOS PROFESIONALES Y/O APOYO A LA GESTIÓN</v>
          </cell>
          <cell r="C916" t="str">
            <v>SCDPI-21417-01506-25</v>
          </cell>
          <cell r="D916" t="str">
            <v>CONTRATACION DIRECTA</v>
          </cell>
          <cell r="E916" t="str">
            <v>Prestar servicios profesionales a la Secretaría de Cultura, Recreación y Deporte – Dirección Observatorio y Gestión del
  Conocimiento Cultural, para el desarrollo de actividades relacionadas con el análisis, elaboración y mejora de procesos a partir de
  datos, utilizando enfoques de pensamiento sistémico y metodologías centradas en la ciudadanía, que contribuyan al fortalecimiento
  de la experiencia de los usuarios y la gestión operativa de las temáticas de movilidad, en el marco del convenio interadministrativo
  No. 611 de 2025</v>
          </cell>
          <cell r="F916" t="str">
            <v>17 17. Contrato de Prestación de Servicios</v>
          </cell>
          <cell r="G916" t="str">
            <v>1 Contratista</v>
          </cell>
          <cell r="H916" t="str">
            <v>1 Natural</v>
          </cell>
          <cell r="I916" t="str">
            <v>2 Privada (1)</v>
          </cell>
          <cell r="J916" t="str">
            <v>4 Persona Natural (2)</v>
          </cell>
          <cell r="K916" t="str">
            <v>31 31-Servicios Profesionales</v>
          </cell>
          <cell r="L916" t="str">
            <v>CO1.PCCNTR.8695824</v>
          </cell>
          <cell r="M916" t="str">
            <v>https://community.secop.gov.co/Public/Tendering/OpportunityDetail/Index?noticeUID=CO1.NTC.9277961&amp;isFromPublicArea=True&amp;isModal=False</v>
          </cell>
          <cell r="N916">
            <v>46002</v>
          </cell>
          <cell r="O916" t="str">
            <v>5 Contratación directa</v>
          </cell>
          <cell r="P916" t="str">
            <v>33 Prestación de Servicios Profesionales y Apoyo (5-8)</v>
          </cell>
          <cell r="Q916" t="str">
            <v>N/A</v>
          </cell>
          <cell r="R916" t="str">
            <v>1 1. Ley 80</v>
          </cell>
          <cell r="S916" t="str">
            <v>6 6: Prestacion de servicios</v>
          </cell>
          <cell r="T916" t="str">
            <v>1 Nacional</v>
          </cell>
          <cell r="U916" t="str">
            <v>3 3. Único Contratista</v>
          </cell>
          <cell r="V916" t="str">
            <v>VIVIANA VILLA RESTREPO</v>
          </cell>
          <cell r="W916" t="str">
            <v>F</v>
          </cell>
          <cell r="X916">
            <v>43455357</v>
          </cell>
          <cell r="Y916">
            <v>3</v>
          </cell>
          <cell r="Z916" t="str">
            <v>CALLE 55BIS #16-22</v>
          </cell>
          <cell r="AA916">
            <v>3203717259</v>
          </cell>
          <cell r="AC916" t="str">
            <v>vianavilla@gmail.com</v>
          </cell>
          <cell r="AG916" t="str">
            <v>Titulo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
  Con mas de ocho (8) años de experiencia
  relacionada con el diseño centrado en el
  usuario, y/o metodologías agiles, y/o
  pensamiento sistemico, y/o innovación
  publica, o formulación y desarrollo de
  proyectos, gestión y seguimiento de
  políticas públicas, o en análisis de
  información y recolección de datos.</v>
          </cell>
          <cell r="AH916" t="str">
            <v>FILOSOFO</v>
          </cell>
          <cell r="AI916" t="str">
            <v>1 1. Inversión</v>
          </cell>
          <cell r="AJ916">
            <v>122</v>
          </cell>
          <cell r="AK916" t="str">
            <v>O230117330120240122</v>
          </cell>
          <cell r="AL916" t="str">
            <v>Innovación y cambio cultural para la transformación de comportamientos que promuevan el orgullo por la ciudad de Bogotá D.C.</v>
          </cell>
          <cell r="AN916">
            <v>15100000</v>
          </cell>
          <cell r="AQ916">
            <v>15100000</v>
          </cell>
          <cell r="AU916">
            <v>15100000</v>
          </cell>
          <cell r="AV916" t="str">
            <v>$ 11.325.000</v>
          </cell>
          <cell r="AW916">
            <v>4120</v>
          </cell>
          <cell r="AX916">
            <v>15100000</v>
          </cell>
          <cell r="AY916">
            <v>46006</v>
          </cell>
          <cell r="AZ916">
            <v>1370</v>
          </cell>
          <cell r="BA916">
            <v>24240000</v>
          </cell>
          <cell r="BB916">
            <v>45868</v>
          </cell>
          <cell r="BC916">
            <v>46006</v>
          </cell>
          <cell r="BD916">
            <v>46006</v>
          </cell>
          <cell r="BE916">
            <v>46021</v>
          </cell>
          <cell r="BF916">
            <v>46021</v>
          </cell>
          <cell r="BG916" t="str">
            <v>2 2-Ejecución</v>
          </cell>
          <cell r="BH916" t="str">
            <v>1 MES Y 10 DIAS</v>
          </cell>
          <cell r="BI916" t="str">
            <v>1 1. Días</v>
          </cell>
          <cell r="BJ916">
            <v>15</v>
          </cell>
          <cell r="BK916">
            <v>0</v>
          </cell>
          <cell r="BL916">
            <v>15</v>
          </cell>
          <cell r="BM916" t="str">
            <v>SUBSECRETARÍA DISTRITAL DE CULTURA CIUDADANA Y GESTIÓN DEL CONOCIMIENTO</v>
          </cell>
          <cell r="BN916" t="str">
            <v>DIRECCIÓN OBSERVATORIO Y GESTIÓN DEL CONOCIMIENTO CULTURAL</v>
          </cell>
          <cell r="BO916" t="str">
            <v>Diego Fernando Maldonado Castellano</v>
          </cell>
          <cell r="BP916">
            <v>80863541</v>
          </cell>
          <cell r="BQ916">
            <v>7</v>
          </cell>
          <cell r="BR916" t="str">
            <v>N.A</v>
          </cell>
          <cell r="BS916" t="str">
            <v>N.A</v>
          </cell>
          <cell r="BT916" t="str">
            <v>N.A</v>
          </cell>
          <cell r="BU916" t="str">
            <v>N.A</v>
          </cell>
          <cell r="BV916" t="str">
            <v>N.A</v>
          </cell>
          <cell r="BW916" t="str">
            <v>N.A</v>
          </cell>
          <cell r="BX916" t="str">
            <v>N.A</v>
          </cell>
          <cell r="BY916" t="str">
            <v>N.A</v>
          </cell>
          <cell r="BZ916" t="str">
            <v>N.A</v>
          </cell>
          <cell r="CA916" t="str">
            <v>N.A</v>
          </cell>
        </row>
        <row r="917">
          <cell r="A917" t="str">
            <v>915</v>
          </cell>
          <cell r="B917" t="str">
            <v>CONTRATO DE PRESTACIÓN DE SERVICIOS PROFESIONALES Y/O APOYO A LA GESTIÓN</v>
          </cell>
          <cell r="C917" t="str">
            <v>SCDPI-21417-01503-25</v>
          </cell>
          <cell r="D917" t="str">
            <v>CONTRATACION DIRECTA</v>
          </cell>
          <cell r="E917" t="str">
            <v>Prestar servicios profesionales a la Secretaría de Cultura, Recreación y Deporte - Dirección Observatorio y Gestión del Conocimiento Cultural para el desarrollo de actividades de preparación, implementación y análisis de productos cartográficos y geográficos mediante el uso de herramientas de fotogrametría digital, georreferenciación y sistemas de información geográfica (SIG), en el marco del convenio interadministrativo No. 611 de 2025.</v>
          </cell>
          <cell r="F917" t="str">
            <v>17 17. Contrato de Prestación de Servicios</v>
          </cell>
          <cell r="G917" t="str">
            <v>1 Contratista</v>
          </cell>
          <cell r="H917" t="str">
            <v>1 Natural</v>
          </cell>
          <cell r="I917" t="str">
            <v>2 Privada (1)</v>
          </cell>
          <cell r="J917" t="str">
            <v>4 Persona Natural (2)</v>
          </cell>
          <cell r="K917" t="str">
            <v>31 31-Servicios Profesionales</v>
          </cell>
          <cell r="L917" t="str">
            <v>CO1.PCCNTR.8705902</v>
          </cell>
          <cell r="M917" t="str">
            <v>https://community.secop.gov.co/Public/Tendering/OpportunityDetail/Index?noticeUID=CO1.NTC.9287945&amp;isFromPublicArea=True&amp;isModal=False</v>
          </cell>
          <cell r="N917">
            <v>46003</v>
          </cell>
          <cell r="O917" t="str">
            <v>5 Contratación directa</v>
          </cell>
          <cell r="P917" t="str">
            <v>33 Prestación de Servicios Profesionales y Apoyo (5-8)</v>
          </cell>
          <cell r="Q917" t="str">
            <v>N/A</v>
          </cell>
          <cell r="R917" t="str">
            <v>1 1. Ley 80</v>
          </cell>
          <cell r="S917" t="str">
            <v>6 6: Prestacion de servicios</v>
          </cell>
          <cell r="T917" t="str">
            <v>1 Nacional</v>
          </cell>
          <cell r="U917" t="str">
            <v>3 3. Único Contratista</v>
          </cell>
          <cell r="V917" t="str">
            <v>FABIAN ESTEBAN FUENTES RODRIGUEZ</v>
          </cell>
          <cell r="W917" t="str">
            <v>M</v>
          </cell>
          <cell r="X917">
            <v>80158487</v>
          </cell>
          <cell r="Y917">
            <v>3</v>
          </cell>
          <cell r="Z917" t="str">
            <v>AC 6 68 45 TO 1 AP 1602</v>
          </cell>
          <cell r="AA917">
            <v>3152142715</v>
          </cell>
          <cell r="AC917" t="str">
            <v>fuentes_fabian@yahoo.es</v>
          </cell>
          <cell r="AD917">
            <v>29877</v>
          </cell>
          <cell r="AF917" t="str">
            <v>CUNDINAMARCA - BOGOTA</v>
          </cell>
          <cell r="AG917" t="str">
            <v>Titulo profesional en ciencias humanas, sociales, políticas, económicas, administrativas, estadística, matemática, historia, licenciaturas, ingenierías, diseño gráfico, diseño industrial, artes o afines, música, literatura, o afines, con título de maestría en áreas de diseño, arquitectura, ingeniería, geografía, topografía, ciencia de datos, ciencias políticas, ciencias humanas, ciencias económicas y administrativas, ciencias de la comunicación o afines.</v>
          </cell>
          <cell r="AH917" t="str">
            <v>INGENIERO CATRASTRAL Y GEODASIA</v>
          </cell>
          <cell r="AI917" t="str">
            <v>1 1. Inversión</v>
          </cell>
          <cell r="AJ917">
            <v>122</v>
          </cell>
          <cell r="AK917" t="str">
            <v>O230117330120240122</v>
          </cell>
          <cell r="AL917" t="str">
            <v>Innovación y cambio cultural para la transformación de comportamientos que promuevan el orgullo por la ciudad de Bogotá D.C.</v>
          </cell>
          <cell r="AN917">
            <v>16160000</v>
          </cell>
          <cell r="AQ917">
            <v>16160000</v>
          </cell>
          <cell r="AU917">
            <v>16160000</v>
          </cell>
          <cell r="AV917" t="str">
            <v>$ 12.120.000</v>
          </cell>
          <cell r="AW917">
            <v>4153</v>
          </cell>
          <cell r="AX917">
            <v>16160000</v>
          </cell>
          <cell r="AY917">
            <v>46007</v>
          </cell>
          <cell r="AZ917">
            <v>1384</v>
          </cell>
          <cell r="BA917">
            <v>24240000</v>
          </cell>
          <cell r="BB917">
            <v>45868</v>
          </cell>
          <cell r="BC917">
            <v>46007</v>
          </cell>
          <cell r="BD917">
            <v>46018</v>
          </cell>
          <cell r="BE917">
            <v>46021</v>
          </cell>
          <cell r="BF917">
            <v>46059</v>
          </cell>
          <cell r="BG917" t="str">
            <v>2 2-Ejecución</v>
          </cell>
          <cell r="BH917" t="str">
            <v>1 MES Y 20 DIAS</v>
          </cell>
          <cell r="BI917" t="str">
            <v>1 1. Días</v>
          </cell>
          <cell r="BJ917">
            <v>3</v>
          </cell>
          <cell r="BK917">
            <v>0</v>
          </cell>
          <cell r="BL917">
            <v>3</v>
          </cell>
          <cell r="BM917" t="str">
            <v>SUBSECRETARÍA DISTRITAL DE CULTURA CIUDADANA Y GESTIÓN DEL CONOCIMIENTO</v>
          </cell>
          <cell r="BN917" t="str">
            <v>DIRECCIÓN OBSERVATORIO Y GESTIÓN DEL CONOCIMIENTO CULTURAL</v>
          </cell>
          <cell r="BO917" t="str">
            <v>Diego Fernando Maldonado Castellano</v>
          </cell>
          <cell r="BP917">
            <v>80863541</v>
          </cell>
          <cell r="BQ917">
            <v>7</v>
          </cell>
          <cell r="BR917" t="str">
            <v>N.A</v>
          </cell>
          <cell r="BS917" t="str">
            <v>N.A</v>
          </cell>
          <cell r="BT917" t="str">
            <v>N.A</v>
          </cell>
          <cell r="BU917" t="str">
            <v>N.A</v>
          </cell>
          <cell r="BV917" t="str">
            <v>N.A</v>
          </cell>
          <cell r="BW917" t="str">
            <v>N.A</v>
          </cell>
          <cell r="BX917" t="str">
            <v>N.A</v>
          </cell>
          <cell r="BY917" t="str">
            <v>N.A</v>
          </cell>
          <cell r="BZ917" t="str">
            <v>N.A</v>
          </cell>
          <cell r="CA917" t="str">
            <v>N.A</v>
          </cell>
        </row>
        <row r="918">
          <cell r="A918" t="str">
            <v>916</v>
          </cell>
          <cell r="B918" t="str">
            <v>CONTRATO DE CONSULTORIA</v>
          </cell>
          <cell r="C918" t="str">
            <v>SCRD-MIC- 51-2025</v>
          </cell>
          <cell r="D918" t="str">
            <v>MÍNIMA CUANTÍA</v>
          </cell>
          <cell r="E918" t="str">
            <v>Prestar servicios de consultoría para actualizar el enfoque conceptual y metodológico de la Cultura Ciudadana en Bogotá, mediante revisión documental, análisis de experiencias, mesas de trabajo y documento técnico</v>
          </cell>
          <cell r="F918" t="str">
            <v>16 16. Contrato de Consultoría</v>
          </cell>
          <cell r="G918" t="str">
            <v>1 Contratista</v>
          </cell>
          <cell r="H918" t="str">
            <v>2 Jurídica</v>
          </cell>
          <cell r="I918" t="str">
            <v>2 Privada (1)</v>
          </cell>
          <cell r="J918" t="str">
            <v>3 Privadas (2)</v>
          </cell>
          <cell r="K918" t="str">
            <v>21 21-Consultoría (Interventoría)</v>
          </cell>
          <cell r="L918" t="str">
            <v>CO1.PCCNTR.8714299</v>
          </cell>
          <cell r="M918" t="str">
            <v>https://community.secop.gov.co/Public/Tendering/OpportunityDetail/Index?noticeUID=CO1.NTC.9206459&amp;isFromPublicArea=True&amp;isModal=False</v>
          </cell>
          <cell r="N918">
            <v>45988</v>
          </cell>
          <cell r="O918" t="str">
            <v>4 Mínima cuantía</v>
          </cell>
          <cell r="P918" t="str">
            <v>30 Porcentaje Mínima Cuantía (4)</v>
          </cell>
          <cell r="Q918" t="str">
            <v>N/A</v>
          </cell>
          <cell r="R918" t="str">
            <v>1 1. Ley 80</v>
          </cell>
          <cell r="S918" t="str">
            <v>6 6: Prestacion de servicios</v>
          </cell>
          <cell r="T918" t="str">
            <v>1 Nacional</v>
          </cell>
          <cell r="U918" t="str">
            <v>3 3. Único Contratista</v>
          </cell>
          <cell r="V918" t="str">
            <v>IN-NOVA CORPORATION SAS</v>
          </cell>
          <cell r="W918" t="str">
            <v>N.A</v>
          </cell>
          <cell r="X918">
            <v>901289619</v>
          </cell>
          <cell r="Y918">
            <v>8</v>
          </cell>
          <cell r="Z918" t="str">
            <v>Calle 12B # 71D - 31</v>
          </cell>
          <cell r="AA918">
            <v>3212007334</v>
          </cell>
          <cell r="AB918" t="str">
            <v>hermeinsaavedras@outlook.com</v>
          </cell>
          <cell r="AC918" t="str">
            <v>hermeinsaavedras@outlook.com</v>
          </cell>
          <cell r="AD918" t="str">
            <v>N.A</v>
          </cell>
          <cell r="AE918" t="str">
            <v>N/A</v>
          </cell>
          <cell r="AF918" t="str">
            <v>N.A</v>
          </cell>
          <cell r="AG918" t="str">
            <v>N.A</v>
          </cell>
          <cell r="AH918" t="str">
            <v>N.A</v>
          </cell>
          <cell r="AI918" t="str">
            <v>1 1. Inversión</v>
          </cell>
          <cell r="AJ918">
            <v>122</v>
          </cell>
          <cell r="AK918" t="str">
            <v>O230117330120240122</v>
          </cell>
          <cell r="AL918" t="str">
            <v>Innovación y cambio cultural para la transformación de comportamientos que promuevan el orgullo por la ciudad de Bogotá D.C.</v>
          </cell>
          <cell r="AN918">
            <v>24500000</v>
          </cell>
          <cell r="AQ918">
            <v>24500000</v>
          </cell>
          <cell r="AU918">
            <v>24500000</v>
          </cell>
          <cell r="AV918" t="str">
            <v>$ 0</v>
          </cell>
          <cell r="AW918">
            <v>4292</v>
          </cell>
          <cell r="AX918">
            <v>24500000</v>
          </cell>
          <cell r="AY918">
            <v>46016</v>
          </cell>
          <cell r="AZ918">
            <v>1689</v>
          </cell>
          <cell r="BA918">
            <v>64000000</v>
          </cell>
          <cell r="BB918">
            <v>45943</v>
          </cell>
          <cell r="BC918">
            <v>46013</v>
          </cell>
          <cell r="BH918" t="str">
            <v>3 MESES</v>
          </cell>
          <cell r="BI918" t="str">
            <v>1 1. Días</v>
          </cell>
          <cell r="BJ918">
            <v>0</v>
          </cell>
          <cell r="BK918">
            <v>0</v>
          </cell>
          <cell r="BL918">
            <v>0</v>
          </cell>
          <cell r="BR918" t="str">
            <v>Sergio David Saavedra Sierra</v>
          </cell>
          <cell r="BS918">
            <v>1031421892</v>
          </cell>
          <cell r="BT918" t="str">
            <v>N.A</v>
          </cell>
          <cell r="BU918" t="str">
            <v>N.A</v>
          </cell>
          <cell r="BV918" t="str">
            <v>N.A</v>
          </cell>
          <cell r="BW918" t="str">
            <v>N.A</v>
          </cell>
          <cell r="BX918" t="str">
            <v>NO</v>
          </cell>
          <cell r="BY918" t="str">
            <v>N.A</v>
          </cell>
          <cell r="BZ918" t="str">
            <v>N.A</v>
          </cell>
          <cell r="CA918" t="str">
            <v>N.A</v>
          </cell>
        </row>
        <row r="919">
          <cell r="A919" t="str">
            <v>917</v>
          </cell>
          <cell r="B919" t="str">
            <v>CONTRATO DE PRESTACION DE SERVICIOS</v>
          </cell>
          <cell r="C919" t="str">
            <v>SCDPI-330-02227-25</v>
          </cell>
          <cell r="D919" t="str">
            <v>CONTRATACION DIRECTA</v>
          </cell>
          <cell r="E919" t="str">
            <v>Prestar los servicios especializados para el mantenimiento correctivo, preventivo y predictivo de los ascensores del CEFE chapinero, a cargo de la secretaría de cultura recreación y deporte, - scrd- cumpliendo con la normatividad vigente.</v>
          </cell>
          <cell r="F919" t="str">
            <v>17 17. Contrato de Prestación de Servicios</v>
          </cell>
          <cell r="G919" t="str">
            <v>1 Contratista</v>
          </cell>
          <cell r="H919" t="str">
            <v>2 Jurídica</v>
          </cell>
          <cell r="I919" t="str">
            <v>3 Pública (2-3)</v>
          </cell>
          <cell r="J919" t="str">
            <v>3 Privadas (2)</v>
          </cell>
          <cell r="K919" t="str">
            <v>30 30-Servicios de Mantenimiento y/o Reparación</v>
          </cell>
          <cell r="L919" t="str">
            <v>CO1.PCCNTR.8714412</v>
          </cell>
          <cell r="M919" t="str">
            <v>https://community.secop.gov.co/Public/Tendering/OpportunityDetail/Index?noticeUID=CO1.NTC.9283835&amp;isFromPublicArea=True&amp;isModal=False</v>
          </cell>
          <cell r="N919">
            <v>46003</v>
          </cell>
          <cell r="O919" t="str">
            <v>5 Contratación directa</v>
          </cell>
          <cell r="P919" t="str">
            <v>33 Prestación de Servicios Profesionales y Apoyo (5-8)</v>
          </cell>
          <cell r="Q919" t="str">
            <v>N/A</v>
          </cell>
          <cell r="R919" t="str">
            <v>1 1. Ley 80</v>
          </cell>
          <cell r="S919" t="str">
            <v>6 6: Prestacion de servicios</v>
          </cell>
          <cell r="T919" t="str">
            <v>1 Nacional</v>
          </cell>
          <cell r="U919" t="str">
            <v>3 3. Único Contratista</v>
          </cell>
          <cell r="V919" t="str">
            <v>TK ELEVADORES COLOMBIA S.A.S.</v>
          </cell>
          <cell r="W919" t="str">
            <v>N.A</v>
          </cell>
          <cell r="X919">
            <v>860072876</v>
          </cell>
          <cell r="Y919">
            <v>3</v>
          </cell>
          <cell r="Z919" t="str">
            <v>Cra 85 K n° 46 a 66 torre B oficina 401</v>
          </cell>
          <cell r="AA919">
            <v>6700070</v>
          </cell>
          <cell r="AB919" t="str">
            <v>ingrid.joven@tkelevator.com</v>
          </cell>
          <cell r="AC919" t="str">
            <v>ingrid.joven@tkelevator.com</v>
          </cell>
          <cell r="AD919" t="str">
            <v>N.A</v>
          </cell>
          <cell r="AE919" t="str">
            <v>N/A</v>
          </cell>
          <cell r="AF919" t="str">
            <v>N.A</v>
          </cell>
          <cell r="AG919" t="str">
            <v>N.A</v>
          </cell>
          <cell r="AH919" t="str">
            <v>N.A</v>
          </cell>
          <cell r="AI919" t="str">
            <v>1 1. Inversión</v>
          </cell>
          <cell r="AJ919">
            <v>123</v>
          </cell>
          <cell r="AK919" t="str">
            <v>O230117330120240123</v>
          </cell>
          <cell r="AL919" t="str">
            <v>Asistencia Técnica para el desarrollo de infraestructuras culturales sostenibles en el Distrito Capital Bogotá D.C</v>
          </cell>
          <cell r="AN919">
            <v>72800370</v>
          </cell>
          <cell r="AQ919">
            <v>72800370</v>
          </cell>
          <cell r="AU919">
            <v>72800370</v>
          </cell>
          <cell r="AV919" t="str">
            <v>$ 0</v>
          </cell>
          <cell r="AW919">
            <v>4283</v>
          </cell>
          <cell r="AX919">
            <v>25000000</v>
          </cell>
          <cell r="AY919">
            <v>46016</v>
          </cell>
          <cell r="AZ919" t="str">
            <v>2074
  V.F: 7</v>
          </cell>
          <cell r="BA919" t="str">
            <v>25000000
  V.F: 47.800.370</v>
          </cell>
          <cell r="BB919" t="str">
            <v>10/11/2025
  V.F: 31-10-2025</v>
          </cell>
          <cell r="BC919">
            <v>46014</v>
          </cell>
          <cell r="BH919" t="str">
            <v>12 MESES</v>
          </cell>
          <cell r="BI919" t="str">
            <v>1 1. Días</v>
          </cell>
          <cell r="BJ919">
            <v>0</v>
          </cell>
          <cell r="BK919">
            <v>0</v>
          </cell>
          <cell r="BL919">
            <v>0</v>
          </cell>
          <cell r="BR919" t="str">
            <v>N.A</v>
          </cell>
          <cell r="BS919" t="str">
            <v>N.A</v>
          </cell>
          <cell r="BT919" t="str">
            <v>N.A</v>
          </cell>
          <cell r="BU919" t="str">
            <v>N.A</v>
          </cell>
          <cell r="BV919" t="str">
            <v>N.A</v>
          </cell>
          <cell r="BW919" t="str">
            <v>N.A</v>
          </cell>
          <cell r="BY919" t="str">
            <v>N.A</v>
          </cell>
          <cell r="BZ919" t="str">
            <v>N.A</v>
          </cell>
          <cell r="CA919" t="str">
            <v>N.A</v>
          </cell>
        </row>
        <row r="920">
          <cell r="A920" t="str">
            <v>918</v>
          </cell>
          <cell r="B920" t="str">
            <v>CONTRATO DE PRESTACION DE SERVICIOS</v>
          </cell>
          <cell r="C920" t="str">
            <v>SCRD-MIC-55-2025</v>
          </cell>
          <cell r="D920" t="str">
            <v>MÍNIMA CUANTÍA</v>
          </cell>
          <cell r="E920" t="str">
            <v>PRESTAR EL SERVICIO PARA EL SANEAMIENTO AMBIENTAL Y DESINFECCIÓN EN LOS
  ESPACIOS DE DEPÓSITO DE ACERVOS DOCUMENTALES A CARGO DE LA SECRETARÍA
  DE CULTURA, RECREACIÓN Y DEPORTE.</v>
          </cell>
          <cell r="F920" t="str">
            <v>17 17. Contrato de Prestación de Servicios</v>
          </cell>
          <cell r="G920" t="str">
            <v>1 Contratista</v>
          </cell>
          <cell r="H920" t="str">
            <v>2 Jurídica</v>
          </cell>
          <cell r="I920" t="str">
            <v>2 Privada (1)</v>
          </cell>
          <cell r="J920" t="str">
            <v>3 Privadas (2)</v>
          </cell>
          <cell r="K920" t="str">
            <v>49 49-Otros Servicios</v>
          </cell>
          <cell r="L920" t="str">
            <v>CO1.PCCNTR.8729718</v>
          </cell>
          <cell r="M920" t="str">
            <v>https://community.secop.gov.co/Public/Tendering/OpportunityDetail/Index?noticeUID=CO1.NTC.9275494&amp;isFromPublicArea=True&amp;isModal=False</v>
          </cell>
          <cell r="N920">
            <v>46001</v>
          </cell>
          <cell r="O920" t="str">
            <v>4 Mínima cuantía</v>
          </cell>
          <cell r="P920" t="str">
            <v>30 Porcentaje Mínima Cuantía (4)</v>
          </cell>
          <cell r="Q920" t="str">
            <v>N/A</v>
          </cell>
          <cell r="R920" t="str">
            <v>1 1. Ley 80</v>
          </cell>
          <cell r="S920" t="str">
            <v>6 6: Prestacion de servicios</v>
          </cell>
          <cell r="T920" t="str">
            <v>1 Nacional</v>
          </cell>
          <cell r="U920" t="str">
            <v>3 3. Único Contratista</v>
          </cell>
          <cell r="V920" t="str">
            <v>EOS CONSERVACION Y GESTION DOCUMENTAL S A S</v>
          </cell>
          <cell r="W920" t="str">
            <v>N.A</v>
          </cell>
          <cell r="X920">
            <v>900946743</v>
          </cell>
          <cell r="Y920">
            <v>9</v>
          </cell>
          <cell r="Z920" t="str">
            <v>Carrera 49A#91-75</v>
          </cell>
          <cell r="AA920">
            <v>6305368</v>
          </cell>
          <cell r="AB920" t="str">
            <v>jenny.orjuela@eoscgd.com</v>
          </cell>
          <cell r="AC920" t="str">
            <v>jenny.orjuela@eoscgd.com</v>
          </cell>
          <cell r="AD920" t="str">
            <v>N.A</v>
          </cell>
          <cell r="AE920" t="str">
            <v>N.A</v>
          </cell>
          <cell r="AF920" t="str">
            <v>N.A</v>
          </cell>
          <cell r="AG920" t="str">
            <v>N.A</v>
          </cell>
          <cell r="AH920" t="str">
            <v>N.A</v>
          </cell>
          <cell r="AI920" t="str">
            <v>1 1. Inversión</v>
          </cell>
          <cell r="AJ920">
            <v>163</v>
          </cell>
          <cell r="AK920" t="str">
            <v>O230117459920240163</v>
          </cell>
          <cell r="AL920" t="str">
            <v>Fortalecimiento Institucional para una Gobernanza Pública Confiable en Bogotá D.C.</v>
          </cell>
          <cell r="AN920">
            <v>15109933</v>
          </cell>
          <cell r="AQ920">
            <v>15109933</v>
          </cell>
          <cell r="AU920">
            <v>15109933</v>
          </cell>
          <cell r="AV920">
            <v>0</v>
          </cell>
          <cell r="AW920">
            <v>4360</v>
          </cell>
          <cell r="AX920">
            <v>15109933</v>
          </cell>
          <cell r="AY920">
            <v>46020</v>
          </cell>
          <cell r="AZ920">
            <v>2199</v>
          </cell>
          <cell r="BA920">
            <v>20000000</v>
          </cell>
          <cell r="BB920">
            <v>45988</v>
          </cell>
          <cell r="BC920">
            <v>46018</v>
          </cell>
          <cell r="BH920" t="str">
            <v>1 MES</v>
          </cell>
          <cell r="BI920" t="str">
            <v>1 1. Días</v>
          </cell>
          <cell r="BJ920">
            <v>0</v>
          </cell>
          <cell r="BK920">
            <v>0</v>
          </cell>
          <cell r="BL920">
            <v>0</v>
          </cell>
          <cell r="BR920" t="str">
            <v>JENNY ORJUELA BARÓN</v>
          </cell>
          <cell r="BS920">
            <v>35355607</v>
          </cell>
          <cell r="BT920" t="str">
            <v>SI</v>
          </cell>
          <cell r="BU920" t="str">
            <v>MICRO</v>
          </cell>
          <cell r="BV920">
            <v>17</v>
          </cell>
          <cell r="BW920" t="str">
            <v>N.A</v>
          </cell>
          <cell r="BX920" t="str">
            <v>NO</v>
          </cell>
          <cell r="BY920" t="str">
            <v>N.A</v>
          </cell>
          <cell r="BZ920" t="str">
            <v>N.A</v>
          </cell>
          <cell r="CA920" t="str">
            <v>N.A</v>
          </cell>
        </row>
        <row r="921">
          <cell r="A921" t="str">
            <v>919</v>
          </cell>
          <cell r="B921" t="str">
            <v>ORDEN DE COMPRA</v>
          </cell>
          <cell r="C921" t="str">
            <v>OC-158538</v>
          </cell>
          <cell r="D921" t="str">
            <v>SELECCIÓN ABREVIADA</v>
          </cell>
          <cell r="E921" t="str">
            <v>CONTRATAR LA PRESTACIÓN DEL SERVICIO INTEGRAL DE ASEO Y CAFETERÍA CON SUMINISTRO DE INSUMOS PARA LAS SEDES DE LA SECRETARIA DEISTRITAL DE CULTURA RECREACION Y DEPORTE</v>
          </cell>
          <cell r="F921" t="str">
            <v>17 17. Contrato de Prestación de Servicios</v>
          </cell>
          <cell r="G921" t="str">
            <v>2 Consorcio</v>
          </cell>
          <cell r="H921" t="str">
            <v>2 Jurídica</v>
          </cell>
          <cell r="I921" t="str">
            <v>2 Privada (1)</v>
          </cell>
          <cell r="J921" t="str">
            <v>3 Privadas (2)</v>
          </cell>
          <cell r="K921" t="str">
            <v>121 121-Compraventa (Bienes Muebles)</v>
          </cell>
          <cell r="L921">
            <v>158538</v>
          </cell>
          <cell r="M921" t="str">
            <v>https://operaciones.colombiacompra.gov.co/tienda-virtual-del-estado-colombiano/ordenes-compra/158538</v>
          </cell>
          <cell r="N921">
            <v>46013</v>
          </cell>
          <cell r="O921" t="str">
            <v>2 Selección abreviada</v>
          </cell>
          <cell r="P921" t="str">
            <v>4 Adquisión o Suministro de Bienes y Servicios de Carácterísticas Técnicas Uniformes y de Común Utilización (Procedimiento: Siubasta Inversa, Acuerdo Marco de Precios, Bolsa de Productos) (2)</v>
          </cell>
          <cell r="Q921" t="str">
            <v>AMP</v>
          </cell>
          <cell r="R921" t="str">
            <v>1 1. Ley 80</v>
          </cell>
          <cell r="S921" t="str">
            <v>8 8: Cultura</v>
          </cell>
          <cell r="T921" t="str">
            <v>1 Nacional</v>
          </cell>
          <cell r="U921" t="str">
            <v>3 3. Único Contratista</v>
          </cell>
          <cell r="V921" t="str">
            <v>CONSORCIO KLEAN Y LOGISTIC</v>
          </cell>
          <cell r="W921" t="str">
            <v>N.A</v>
          </cell>
          <cell r="X921">
            <v>901912164</v>
          </cell>
          <cell r="Y921">
            <v>1</v>
          </cell>
          <cell r="Z921" t="str">
            <v>Cra 72h Bis B -37d 21 Sur Barrio Carvajal</v>
          </cell>
          <cell r="AA921" t="str">
            <v>316) 4372509</v>
          </cell>
          <cell r="AB921" t="str">
            <v>consorciokleanlogistic@gmail.com</v>
          </cell>
          <cell r="AC921" t="str">
            <v>consorciokleanlogistic@gmail.com</v>
          </cell>
          <cell r="AD921" t="str">
            <v>N.A</v>
          </cell>
          <cell r="AE921" t="str">
            <v>N.A</v>
          </cell>
          <cell r="AF921" t="str">
            <v>N.A</v>
          </cell>
          <cell r="AG921" t="str">
            <v>N.A</v>
          </cell>
          <cell r="AH921" t="str">
            <v>N.A</v>
          </cell>
          <cell r="AI921" t="str">
            <v>1 1. Inversión</v>
          </cell>
          <cell r="AJ921" t="str">
            <v>0217
  2001
  5002
  1302
  9924
  9933
  5330</v>
          </cell>
          <cell r="AK921" t="str">
            <v>O230117330120240217
  O2120201002032352001
  O2120201002032355002 
  O2120201002032381302
  O2120201002032399924
  O2120201002032399933
  O21202020080585330</v>
          </cell>
          <cell r="AL921" t="str">
            <v>Fortalecimiento de la gobernanza territorial, la participación incidente y la atención diferenciada de los grupos étnicos, etarios y sectores sociales desde las prácticas culturales en Bogotá D.C.
  Azúcar refinada
  Panela granulada y/o pulverizada,
  deshidratada (polvo, cubos, etc.)
  Cafe molido.
  Mezclas a base de sólidos de
  jarabes y aceites vegetales (base no
  láctea)
  Hojas y plantas elaboradas para
  infusión
  Servicios de limpieza general</v>
          </cell>
          <cell r="AN921">
            <v>488903291.37</v>
          </cell>
          <cell r="AQ921">
            <v>488903291.37</v>
          </cell>
          <cell r="AU921">
            <v>488903291.37</v>
          </cell>
          <cell r="AV921">
            <v>0</v>
          </cell>
          <cell r="AW921" t="str">
            <v>4285
  4291
  4289
  4288
  4286
  4284
 V.F: 6
 V.F:7
 V.F:8
 V.F:9
 V.F:10
 V.F:11</v>
          </cell>
          <cell r="AX921" t="str">
            <v>1.000.000
  1.000.000
  61.124.141
  5.024.000
  1.000.000
  1.000.000
 V.F:6.165.778
 V.F:6.165.778
 V.F:30.976.869
 V.F:6.165.778
 V.F:6.165.778
 V.F:376.877.884</v>
          </cell>
          <cell r="AY921" t="str">
            <v>24/12/2025
 V.F:30-12-2025</v>
          </cell>
          <cell r="AZ921" t="str">
            <v>1927
 1928
  1925
  1882
  1926
  1924
 V.F:10
 V.F:11
 V.F:12
 V.F:13
 V.F:14
 V.F:15</v>
          </cell>
          <cell r="BA921" t="str">
            <v>1000000
 1.000.000
 61.124.141
 5.024.000
 1.000.000
 1.000.000
 V.F:6.165.778
 V.F:6.165.778
 V.F:30.976.869
 V.F:6.165.778
 V.F:6.165.778
 V.F:376.877.884</v>
          </cell>
          <cell r="BB921" t="str">
            <v>28-10-2025
 28-10-2025
 28-10-2025
 24-10-2025
 28-10-2025
 29-10-2025
 V.F:11-12-2025
 V.F:11-12-2025
 V.F:11-12-2025
 V.F:11-12-2025
 V.F:11-12-2025
 V.F:11-12-2025</v>
          </cell>
          <cell r="BC921">
            <v>46013</v>
          </cell>
          <cell r="BD921">
            <v>46020</v>
          </cell>
          <cell r="BE921">
            <v>46176</v>
          </cell>
          <cell r="BF921">
            <v>46176</v>
          </cell>
          <cell r="BG921" t="str">
            <v>2 2-Ejecución</v>
          </cell>
          <cell r="BH921" t="str">
            <v>4 MESES</v>
          </cell>
          <cell r="BI921" t="str">
            <v>1 1. Días</v>
          </cell>
          <cell r="BJ921">
            <v>154</v>
          </cell>
          <cell r="BK921">
            <v>0</v>
          </cell>
          <cell r="BL921">
            <v>154</v>
          </cell>
          <cell r="BM921" t="str">
            <v>DIRECCIÓN DE GESTIÓN CORPORATIVA Y RELACIÓN CON EL CIUDADANO</v>
          </cell>
          <cell r="BN921" t="str">
            <v>GRUPO INTERNO DE TRABAJO DE SERVICIOS ADMINISTRATIVOS</v>
          </cell>
          <cell r="BO921" t="str">
            <v>JEYSON FERNEY UYABAN VANEGAS</v>
          </cell>
          <cell r="BP921">
            <v>1030577269</v>
          </cell>
          <cell r="BQ921">
            <v>0</v>
          </cell>
          <cell r="BT921" t="str">
            <v>N.A</v>
          </cell>
          <cell r="BU921" t="str">
            <v>N.A</v>
          </cell>
          <cell r="BV921" t="str">
            <v>N.A</v>
          </cell>
          <cell r="BW921" t="str">
            <v>N.A</v>
          </cell>
          <cell r="BX921" t="str">
            <v>NO</v>
          </cell>
          <cell r="BY921" t="str">
            <v>N.A</v>
          </cell>
          <cell r="BZ921" t="str">
            <v>N.A</v>
          </cell>
          <cell r="CA921" t="str">
            <v>N.A</v>
          </cell>
        </row>
        <row r="922">
          <cell r="A922" t="str">
            <v>920</v>
          </cell>
          <cell r="B922" t="str">
            <v>CONTRATO DE SUMINISTRO</v>
          </cell>
          <cell r="C922" t="str">
            <v>SCRD-MIC-53-2025</v>
          </cell>
          <cell r="D922" t="str">
            <v>MÍNIMA CUANTÍA</v>
          </cell>
          <cell r="E922" t="str">
            <v>Suministro de distintivos institucionales, pines metálicos y escarapelas de identificación para la implementación de actividades de campo, territoriales y de sensibilización ciudadana, en el marco del convenio interadministrativo no. 568 de 2025”</v>
          </cell>
          <cell r="F922" t="str">
            <v>7 7. Suministro</v>
          </cell>
          <cell r="G922" t="str">
            <v>1 Contratista</v>
          </cell>
          <cell r="H922" t="str">
            <v>2 Jurídica</v>
          </cell>
          <cell r="I922" t="str">
            <v>2 Privada (1)</v>
          </cell>
          <cell r="J922" t="str">
            <v>3 Privadas (2)</v>
          </cell>
          <cell r="K922" t="str">
            <v>49 49-Otros Servicios</v>
          </cell>
          <cell r="L922" t="str">
            <v>CO1.PCCNTR.8734569</v>
          </cell>
          <cell r="M922" t="str">
            <v>https://community.secop.gov.co/Public/Tendering/OpportunityDetail/Index?noticeUID=CO1.NTC.9258114&amp;isFromPublicArea=True&amp;isModal=False</v>
          </cell>
          <cell r="N922">
            <v>45996</v>
          </cell>
          <cell r="O922" t="str">
            <v>4 Mínima cuantía</v>
          </cell>
          <cell r="P922" t="str">
            <v>30 Porcentaje Mínima Cuantía (4)</v>
          </cell>
          <cell r="Q922" t="str">
            <v>N/A</v>
          </cell>
          <cell r="R922" t="str">
            <v>1 1. Ley 80</v>
          </cell>
          <cell r="S922" t="str">
            <v>8 8: Cultura</v>
          </cell>
          <cell r="T922" t="str">
            <v>1 Nacional</v>
          </cell>
          <cell r="U922" t="str">
            <v>3 3. Único Contratista</v>
          </cell>
          <cell r="V922" t="str">
            <v>AURA DISEÑO SAS</v>
          </cell>
          <cell r="W922" t="str">
            <v>N.A</v>
          </cell>
          <cell r="X922">
            <v>900771575</v>
          </cell>
          <cell r="Y922">
            <v>5</v>
          </cell>
          <cell r="Z922" t="str">
            <v>CRA 72C 22D 27 APTO 533</v>
          </cell>
          <cell r="AA922">
            <v>3168575569</v>
          </cell>
          <cell r="AB922" t="str">
            <v>auraproyecta@gmail.com</v>
          </cell>
          <cell r="AC922" t="str">
            <v>auraproyecta@gmail.com</v>
          </cell>
          <cell r="AD922" t="str">
            <v>N.A</v>
          </cell>
          <cell r="AE922" t="str">
            <v>N/A</v>
          </cell>
          <cell r="AF922" t="str">
            <v>N.A</v>
          </cell>
          <cell r="AG922" t="str">
            <v>N.A</v>
          </cell>
          <cell r="AH922" t="str">
            <v>N.A</v>
          </cell>
          <cell r="AI922" t="str">
            <v>1 1. Inversión</v>
          </cell>
          <cell r="AJ922">
            <v>122</v>
          </cell>
          <cell r="AK922" t="str">
            <v>O23017330120240122</v>
          </cell>
          <cell r="AL922" t="str">
            <v>Innovación y cambio cultural para la transformación de comportamientos que promuevan el orgullo por la ciudad de Bogotá D.C.</v>
          </cell>
          <cell r="AN922">
            <v>16874795</v>
          </cell>
          <cell r="AQ922">
            <v>16874795</v>
          </cell>
          <cell r="AU922">
            <v>16874795</v>
          </cell>
          <cell r="AV922">
            <v>0</v>
          </cell>
          <cell r="AZ922">
            <v>1932</v>
          </cell>
          <cell r="BA922">
            <v>25000000</v>
          </cell>
          <cell r="BB922">
            <v>45959</v>
          </cell>
          <cell r="BC922">
            <v>46021</v>
          </cell>
          <cell r="BE922">
            <v>46052</v>
          </cell>
          <cell r="BF922">
            <v>46052</v>
          </cell>
          <cell r="BH922" t="str">
            <v>1 MES</v>
          </cell>
          <cell r="BI922" t="str">
            <v>1 1. Días</v>
          </cell>
          <cell r="BJ922">
            <v>0</v>
          </cell>
          <cell r="BK922">
            <v>0</v>
          </cell>
          <cell r="BL922">
            <v>0</v>
          </cell>
          <cell r="BR922" t="str">
            <v>YENNY CURREA URCUA</v>
          </cell>
          <cell r="BS922">
            <v>52232885</v>
          </cell>
          <cell r="BT922" t="str">
            <v>N.A</v>
          </cell>
          <cell r="BU922" t="str">
            <v>N.A</v>
          </cell>
          <cell r="BV922" t="str">
            <v>N.A</v>
          </cell>
          <cell r="BW922" t="str">
            <v>N.A</v>
          </cell>
          <cell r="BX922" t="str">
            <v>NO</v>
          </cell>
          <cell r="BY922" t="str">
            <v>N.A</v>
          </cell>
          <cell r="BZ922" t="str">
            <v>N.A</v>
          </cell>
          <cell r="CA922" t="str">
            <v>N.A</v>
          </cell>
        </row>
        <row r="923">
          <cell r="A923" t="str">
            <v>921</v>
          </cell>
          <cell r="B923" t="str">
            <v>CONTRATO DE PRESTACIÓN DE SERVICIOS</v>
          </cell>
          <cell r="C923" t="str">
            <v>SCRD-MIC-56-2025</v>
          </cell>
          <cell r="D923" t="str">
            <v>MÍNIMA CUANTÍA</v>
          </cell>
          <cell r="E923" t="str">
            <v>PRESTAR LOS SERVICIOS ESPECIALIZADOS PARA EL MANTENIMIENTO CORRECTIVO, PREVENTIVO Y PREDICTIVO DE LAS PUERTAS AUTOMÁTICAS QUE SE ENCUENTRA EN EL CENTRO FELICIDAD CEFE CHAPINERO, A CARGO DE LA SECRETARÍA DE CULTURA RECREACIÓN Y DEPORTE, - SCRD- CUMPLIENDO CON LA NORMATIVIDAD VIGENTE.".</v>
          </cell>
          <cell r="F923" t="str">
            <v>17 17. Contrato de Prestación de Servicios</v>
          </cell>
          <cell r="G923" t="str">
            <v>1 Contratista</v>
          </cell>
          <cell r="H923" t="str">
            <v>1 Natural</v>
          </cell>
          <cell r="I923" t="str">
            <v>2 Privada (1)</v>
          </cell>
          <cell r="J923" t="str">
            <v>4 Persona Natural (2)</v>
          </cell>
          <cell r="K923" t="str">
            <v>30 30-Servicios de Mantenimiento y/o Reparación</v>
          </cell>
          <cell r="L923" t="str">
            <v>CO1.PCCNTR.8740800</v>
          </cell>
          <cell r="M923" t="str">
            <v>https://community.secop.gov.co/Public/Tendering/OpportunityDetail/Index?noticeUID=CO1.NTC.9282739&amp;isFromPublicArea=True&amp;isModal=False</v>
          </cell>
          <cell r="N923">
            <v>46002</v>
          </cell>
          <cell r="O923" t="str">
            <v>4 Mínima cuantía</v>
          </cell>
          <cell r="P923" t="str">
            <v>30 Porcentaje Mínima Cuantía (4)</v>
          </cell>
          <cell r="Q923" t="str">
            <v>N/A</v>
          </cell>
          <cell r="R923" t="str">
            <v>1 1. Ley 80</v>
          </cell>
          <cell r="S923" t="str">
            <v>6 6: Prestacion de servicios</v>
          </cell>
          <cell r="T923" t="str">
            <v>1 Nacional</v>
          </cell>
          <cell r="U923" t="str">
            <v>3 3. Único Contratista</v>
          </cell>
          <cell r="V923" t="str">
            <v>Nelson Nova Gomez</v>
          </cell>
          <cell r="W923" t="str">
            <v>M</v>
          </cell>
          <cell r="X923">
            <v>79396656</v>
          </cell>
          <cell r="Y923">
            <v>8</v>
          </cell>
          <cell r="Z923" t="str">
            <v>Kr 55 # 4a-23</v>
          </cell>
          <cell r="AA923">
            <v>3151777702</v>
          </cell>
          <cell r="AB923" t="str">
            <v>serviciotecnico1032@gmail.com</v>
          </cell>
          <cell r="AC923" t="str">
            <v>serviciotecnico1032@gmail.com</v>
          </cell>
          <cell r="AD923" t="str">
            <v>N.A</v>
          </cell>
          <cell r="AE923" t="str">
            <v>N/A</v>
          </cell>
          <cell r="AF923" t="str">
            <v>N.A</v>
          </cell>
          <cell r="AG923" t="str">
            <v>N.A</v>
          </cell>
          <cell r="AH923" t="str">
            <v>N.A</v>
          </cell>
          <cell r="AI923" t="str">
            <v>1 1. Inversión</v>
          </cell>
          <cell r="AJ923">
            <v>123</v>
          </cell>
          <cell r="AK923" t="str">
            <v>O230117330120240123</v>
          </cell>
          <cell r="AL923" t="str">
            <v>Asistencia Técnica para el desarrollo de infraestructuras culturales sostenibles en el Distrito Capital Bogotá D.C.</v>
          </cell>
          <cell r="AN923">
            <v>23028000</v>
          </cell>
          <cell r="AQ923">
            <v>23028000</v>
          </cell>
          <cell r="AU923">
            <v>23028000</v>
          </cell>
          <cell r="AV923">
            <v>0</v>
          </cell>
          <cell r="AW923" t="str">
            <v>4405
 V.F: 13</v>
          </cell>
          <cell r="AX923" t="str">
            <v>6.908.400
 V.F:16.119.600</v>
          </cell>
          <cell r="AY923">
            <v>46021</v>
          </cell>
          <cell r="AZ923" t="str">
            <v>2076
 V.F: 9
 V.F:8
 V.F:7
 VF:6
 V.F:5
 V.F:3</v>
          </cell>
          <cell r="BA923" t="str">
            <v>25.000.000
 V.F:29.828.060
 V.F:29.828.060
 V.F:47.800.370
 V.F:68.951.095
 V.F:23.446.749
 V.F:305.366.670</v>
          </cell>
          <cell r="BB923" t="str">
            <v>10-11-2025
 V.F:31/10/2025
 V.F:31-10-2025
 V.F:31-10-2025
 V.F:31-10-2025
 V.F:31-10-2025
 V.F:31-10-2025</v>
          </cell>
          <cell r="BC923">
            <v>46021</v>
          </cell>
          <cell r="BE923">
            <v>46386</v>
          </cell>
          <cell r="BF923">
            <v>46386</v>
          </cell>
          <cell r="BH923" t="str">
            <v>12 MESES</v>
          </cell>
          <cell r="BI923" t="str">
            <v>1 1. Días</v>
          </cell>
          <cell r="BJ923">
            <v>0</v>
          </cell>
          <cell r="BL923">
            <v>0</v>
          </cell>
          <cell r="BR923" t="str">
            <v>N.A</v>
          </cell>
          <cell r="BS923" t="str">
            <v>N.A</v>
          </cell>
          <cell r="BT923" t="str">
            <v>N.A</v>
          </cell>
          <cell r="BU923" t="str">
            <v>N.A</v>
          </cell>
          <cell r="BV923" t="str">
            <v>N.A</v>
          </cell>
          <cell r="BW923" t="str">
            <v>N.A</v>
          </cell>
          <cell r="BX923" t="str">
            <v>NO</v>
          </cell>
          <cell r="BY923" t="str">
            <v>N.A</v>
          </cell>
          <cell r="BZ923" t="str">
            <v>N.A</v>
          </cell>
          <cell r="CA923" t="str">
            <v>N.A</v>
          </cell>
        </row>
        <row r="924">
          <cell r="A924" t="str">
            <v>922</v>
          </cell>
          <cell r="B924" t="str">
            <v>CONTRATO DE PRESTACIÓN DE SERVICIOS PROFESIONALES Y/O APOYO A LA GESTIÓN</v>
          </cell>
          <cell r="C924" t="str">
            <v>SCDPI-220-02349-25</v>
          </cell>
          <cell r="D924" t="str">
            <v>CONTRATACION DIRECTA</v>
          </cell>
          <cell r="E924" t="str">
            <v>Prestar servicios profesionales a la Secretaría de Cultura, Recreación y Deporte Dirección de Fomento, para planear e implementar la planeación y el desarrollo técnico, administrativo y misional de la estrategia de fortalecimiento y el componente de conexiones y Proyección cultural del Programa Más Cultura Local, en el marco de los convenios interadministrativos 690 de 2024, 679 y 680 de 2025.</v>
          </cell>
          <cell r="F924" t="str">
            <v>17 17. Contrato de Prestación de Servicios</v>
          </cell>
          <cell r="G924" t="str">
            <v>1 Contratista</v>
          </cell>
          <cell r="H924" t="str">
            <v>1 Natural</v>
          </cell>
          <cell r="I924" t="str">
            <v>2 Privada (1)</v>
          </cell>
          <cell r="J924" t="str">
            <v>4 Persona Natural (2)</v>
          </cell>
          <cell r="K924" t="str">
            <v>31 31-Servicios Profesionales</v>
          </cell>
          <cell r="L924" t="str">
            <v>CO1.PCCNTR.8739713</v>
          </cell>
          <cell r="M924" t="str">
            <v>https://community.secop.gov.co/Public/Tendering/OpportunityDetail/Index?noticeUID=CO1.NTC.9343431&amp;isFromPublicArea=True&amp;isModal=False</v>
          </cell>
          <cell r="N924">
            <v>46020</v>
          </cell>
          <cell r="O924" t="str">
            <v>5 Contratación directa</v>
          </cell>
          <cell r="P924" t="str">
            <v>33 Prestación de Servicios Profesionales y Apoyo (5-8)</v>
          </cell>
          <cell r="Q924" t="str">
            <v>N/A</v>
          </cell>
          <cell r="R924" t="str">
            <v>1 1. Ley 80</v>
          </cell>
          <cell r="S924" t="str">
            <v>6 6: Prestacion de servicios</v>
          </cell>
          <cell r="T924" t="str">
            <v>1 Nacional</v>
          </cell>
          <cell r="U924" t="str">
            <v>3 3. Único Contratista</v>
          </cell>
          <cell r="V924" t="str">
            <v>ADRIANA MARCELA MANTILLA SALAMANCA</v>
          </cell>
          <cell r="W924" t="str">
            <v>F</v>
          </cell>
          <cell r="X924">
            <v>52778206</v>
          </cell>
          <cell r="Y924">
            <v>9</v>
          </cell>
          <cell r="Z924" t="str">
            <v>Carrera 80D No. 7B-83 Torre 3 AP 1309</v>
          </cell>
          <cell r="AA924">
            <v>3155765562</v>
          </cell>
          <cell r="AB924" t="str">
            <v>adriana.mantilla@scrd.gov.co</v>
          </cell>
          <cell r="AC924" t="str">
            <v>adrianitamantilla@gmail.com</v>
          </cell>
          <cell r="AF924" t="str">
            <v>SANTANDER - BUCARAMAGA</v>
          </cell>
          <cell r="AG924" t="str">
            <v>Profesional Ciencias Sociales, bellas artes, ciencias de la educación, Economía, Administración, Contaduría y afines con cuatro (4) años de experiencia profesional.</v>
          </cell>
          <cell r="AH924" t="str">
            <v>ADMINISTRADOR PUBLICO</v>
          </cell>
          <cell r="AI924" t="str">
            <v>1 1. Inversión</v>
          </cell>
          <cell r="AJ924">
            <v>152</v>
          </cell>
          <cell r="AK924" t="str">
            <v>O230117330120240152</v>
          </cell>
          <cell r="AL924" t="str">
            <v>Fortalecimiento del Fomento para el Desarrollo de Procesos Culturales Sostenibles en Bogotá D.C.</v>
          </cell>
          <cell r="AN924">
            <v>36544500</v>
          </cell>
          <cell r="AQ924">
            <v>36544500</v>
          </cell>
          <cell r="AU924">
            <v>36544500</v>
          </cell>
          <cell r="AV924" t="str">
            <v>$ 8.121.000</v>
          </cell>
          <cell r="AW924">
            <v>4471</v>
          </cell>
          <cell r="AX924">
            <v>36544500</v>
          </cell>
          <cell r="AY924">
            <v>46021</v>
          </cell>
          <cell r="AZ924">
            <v>2255</v>
          </cell>
          <cell r="BA924">
            <v>36544500</v>
          </cell>
          <cell r="BB924">
            <v>45989</v>
          </cell>
          <cell r="BC924">
            <v>46021</v>
          </cell>
          <cell r="BD924">
            <v>46027</v>
          </cell>
          <cell r="BE924">
            <v>46142</v>
          </cell>
          <cell r="BF924">
            <v>46142</v>
          </cell>
          <cell r="BG924" t="str">
            <v>2 2-Ejecución</v>
          </cell>
          <cell r="BH924" t="str">
            <v>4 MESES Y 15 DIAS</v>
          </cell>
          <cell r="BI924" t="str">
            <v>1 1. Días</v>
          </cell>
          <cell r="BJ924">
            <v>0</v>
          </cell>
          <cell r="BL924">
            <v>0</v>
          </cell>
          <cell r="BM924" t="str">
            <v>SUBSECRETARÍA DE GOBERNANZA</v>
          </cell>
          <cell r="BN924" t="str">
            <v>DIRECCIÓN DE FOMENTO</v>
          </cell>
          <cell r="BO924" t="str">
            <v>Juan Diego Jaramillo Morales</v>
          </cell>
          <cell r="BP924">
            <v>8357126</v>
          </cell>
          <cell r="BQ924">
            <v>1</v>
          </cell>
          <cell r="BR924" t="str">
            <v>N.A</v>
          </cell>
          <cell r="BS924" t="str">
            <v>N.A</v>
          </cell>
          <cell r="BT924" t="str">
            <v>N.A</v>
          </cell>
          <cell r="BU924" t="str">
            <v>N.A</v>
          </cell>
          <cell r="BV924" t="str">
            <v>N.A</v>
          </cell>
          <cell r="BW924" t="str">
            <v>N.A</v>
          </cell>
          <cell r="BX924" t="str">
            <v>NO</v>
          </cell>
          <cell r="BY924" t="str">
            <v>N.A</v>
          </cell>
          <cell r="BZ924" t="str">
            <v>N.A</v>
          </cell>
          <cell r="CA924" t="str">
            <v>N.A</v>
          </cell>
        </row>
        <row r="925">
          <cell r="A925" t="str">
            <v>923</v>
          </cell>
          <cell r="B925" t="str">
            <v>CONTRATO DE OBRA</v>
          </cell>
          <cell r="C925" t="str">
            <v>SCRD-SAMC-50-2025</v>
          </cell>
          <cell r="D925" t="str">
            <v>SELECCIÓN ABREVIADA</v>
          </cell>
          <cell r="E925" t="str">
            <v>REALIZAR A PRECIOS UNITARIOS FIJOS Y A MONTO AGOTABLE LAS REPARACIONES, MEJORAMIENTOS Y/O MANTENIMIENTOS Y/O ADECUACIONES DE OBRA DEL EQUIPAMIENTO CENTRO DE FELICIDAD CHAPINERO CEFE A CARGO DE LA SECRETARÍA DE CULTÚRA RECREACIÓN Y DEPORTE – SCRD</v>
          </cell>
          <cell r="F925" t="str">
            <v>15 15. Contrato de Obra</v>
          </cell>
          <cell r="G925" t="str">
            <v>1 Contratista</v>
          </cell>
          <cell r="H925" t="str">
            <v>2 Jurídica</v>
          </cell>
          <cell r="I925" t="str">
            <v>2 Privada (1)</v>
          </cell>
          <cell r="J925" t="str">
            <v>3 Privadas (2)</v>
          </cell>
          <cell r="K925" t="str">
            <v>10 10-Contrato de Obra</v>
          </cell>
          <cell r="L925" t="str">
            <v>CO1.PCCNTR.8735006</v>
          </cell>
          <cell r="M925" t="str">
            <v>https://community.secop.gov.co/Public/Tendering/OpportunityDetail/Index?noticeUID=CO1.NTC.9243817&amp;isFromPublicArea=True&amp;isModal=False</v>
          </cell>
          <cell r="N925">
            <v>45994</v>
          </cell>
          <cell r="O925" t="str">
            <v>2 Selección abreviada</v>
          </cell>
          <cell r="P925" t="str">
            <v>26 Obra Pública (8)</v>
          </cell>
          <cell r="Q925" t="str">
            <v>N/A</v>
          </cell>
          <cell r="R925" t="str">
            <v>1 1. Ley 80</v>
          </cell>
          <cell r="S925" t="str">
            <v>4 4: Obras Públicas</v>
          </cell>
          <cell r="T925" t="str">
            <v>1 Nacional</v>
          </cell>
          <cell r="U925" t="str">
            <v>3 3. Único Contratista</v>
          </cell>
          <cell r="V925" t="str">
            <v>CONSTRUCCIONES ARES SAS</v>
          </cell>
          <cell r="W925" t="str">
            <v>N.A</v>
          </cell>
          <cell r="X925">
            <v>804005999</v>
          </cell>
          <cell r="Y925">
            <v>1</v>
          </cell>
          <cell r="Z925" t="str">
            <v>CALLE 143 #26-02</v>
          </cell>
          <cell r="AA925">
            <v>3187071291</v>
          </cell>
          <cell r="AB925" t="str">
            <v>contacto@construcciones-ares.com</v>
          </cell>
          <cell r="AC925" t="str">
            <v>contacto@construcciones-ares.com</v>
          </cell>
          <cell r="AD925" t="str">
            <v>N.A</v>
          </cell>
          <cell r="AE925" t="str">
            <v>N/A</v>
          </cell>
          <cell r="AF925" t="str">
            <v>N.A</v>
          </cell>
          <cell r="AG925" t="str">
            <v>N.A</v>
          </cell>
          <cell r="AH925" t="str">
            <v>N.A</v>
          </cell>
          <cell r="AI925" t="str">
            <v>1 1. Inversión</v>
          </cell>
          <cell r="AJ925">
            <v>123</v>
          </cell>
          <cell r="AK925" t="str">
            <v>O230117330120240123</v>
          </cell>
          <cell r="AL925" t="str">
            <v>Asistencia Técnica para el desarrollo de infraestructuras culturales sostenibles en el Distrito Capital Bogotá D.C</v>
          </cell>
          <cell r="AN925">
            <v>422682432</v>
          </cell>
          <cell r="AQ925">
            <v>422682432</v>
          </cell>
          <cell r="AU925">
            <v>422682432</v>
          </cell>
          <cell r="AV925" t="str">
            <v>$ 0</v>
          </cell>
          <cell r="AW925" t="str">
            <v>4469
 V.F: 12</v>
          </cell>
          <cell r="AX925" t="str">
            <v>25000000
 397.682.432</v>
          </cell>
          <cell r="AY925">
            <v>46021</v>
          </cell>
          <cell r="AZ925" t="str">
            <v>2075
 V.F:123</v>
          </cell>
          <cell r="BA925" t="str">
            <v>25000000
 410.209.428</v>
          </cell>
          <cell r="BB925" t="str">
            <v>10/11/2025
 03-01-2026</v>
          </cell>
          <cell r="BC925">
            <v>46021</v>
          </cell>
          <cell r="BH925" t="str">
            <v>12 MESES</v>
          </cell>
          <cell r="BI925" t="str">
            <v>1 1. Días</v>
          </cell>
          <cell r="BJ925">
            <v>0</v>
          </cell>
          <cell r="BK925">
            <v>0</v>
          </cell>
          <cell r="BL925">
            <v>0</v>
          </cell>
          <cell r="BR925" t="str">
            <v>GABRIEL ANDRES SILVA CHAPARRO</v>
          </cell>
          <cell r="BS925">
            <v>1010220468</v>
          </cell>
          <cell r="BT925" t="str">
            <v>N.A</v>
          </cell>
          <cell r="BU925" t="str">
            <v>N.A</v>
          </cell>
          <cell r="BV925" t="str">
            <v>N.A</v>
          </cell>
          <cell r="BW925" t="str">
            <v>N.A</v>
          </cell>
          <cell r="BX925" t="str">
            <v>NO</v>
          </cell>
          <cell r="BY925" t="str">
            <v>N.A</v>
          </cell>
          <cell r="BZ925" t="str">
            <v>N.A</v>
          </cell>
          <cell r="CA925" t="str">
            <v>N.A</v>
          </cell>
        </row>
        <row r="926">
          <cell r="A926">
            <v>924</v>
          </cell>
          <cell r="B926" t="str">
            <v>COMPRAVENTA</v>
          </cell>
          <cell r="C926" t="str">
            <v>SCRD-SASI-52-2025</v>
          </cell>
          <cell r="D926" t="str">
            <v>SELECCIÓN ABREVIADA</v>
          </cell>
          <cell r="E926" t="str">
            <v>ADQUISICIÓN E INSTALACIÓN DE ESTANTERÍA METÁLICA PARA ARCHIVO CENTRAL DE LASECRETARIA DISTRITAL DE CULTURA RECREACIÓN Y DEPORTE</v>
          </cell>
          <cell r="F926" t="str">
            <v>8 8. Compraventa</v>
          </cell>
          <cell r="G926" t="str">
            <v>1 Contratista</v>
          </cell>
          <cell r="H926" t="str">
            <v>2 Jurídica</v>
          </cell>
          <cell r="I926" t="str">
            <v>2 Privada (1)</v>
          </cell>
          <cell r="J926" t="str">
            <v>3 Privadas (2)</v>
          </cell>
          <cell r="K926" t="str">
            <v>121 121-Compraventa (Bienes Muebles)</v>
          </cell>
          <cell r="L926" t="str">
            <v>CO1.PCCNTR.8741133</v>
          </cell>
          <cell r="M926" t="str">
            <v>https://community.secop.gov.co/Public/Tendering/OpportunityDetail/Index?noticeUID=CO1.NTC.9258315&amp;isFromPublicArea=True&amp;isModal=False</v>
          </cell>
          <cell r="N926">
            <v>45996</v>
          </cell>
          <cell r="O926" t="str">
            <v>2 Selección abreviada</v>
          </cell>
          <cell r="P926" t="str">
            <v>4 Adquisión o Suministro de Bienes y Servicios de Carácterísticas Técnicas Uniformes y de Común Utilización (Procedimiento: Siubasta Inversa, Acuerdo Marco de Precios, Bolsa de Productos) (2)</v>
          </cell>
          <cell r="Q926" t="str">
            <v>N/A</v>
          </cell>
          <cell r="R926" t="str">
            <v>1 1. Ley 80</v>
          </cell>
          <cell r="S926" t="str">
            <v>8 8: Cultura</v>
          </cell>
          <cell r="T926" t="str">
            <v>1 Nacional</v>
          </cell>
          <cell r="U926" t="str">
            <v>3 3. Único Contratista</v>
          </cell>
          <cell r="V926" t="str">
            <v>LIMACOR MY S.A.S.</v>
          </cell>
          <cell r="W926" t="str">
            <v>N.A</v>
          </cell>
          <cell r="X926">
            <v>90012663</v>
          </cell>
          <cell r="Y926">
            <v>2</v>
          </cell>
          <cell r="Z926" t="str">
            <v>BOGOTA</v>
          </cell>
          <cell r="AA926">
            <v>3145146878</v>
          </cell>
          <cell r="AB926" t="str">
            <v>licitaciones@limacormy.co</v>
          </cell>
          <cell r="AC926" t="str">
            <v>licitaciones@limacormy.co</v>
          </cell>
          <cell r="AD926" t="str">
            <v>N.A</v>
          </cell>
          <cell r="AE926" t="str">
            <v>N.A</v>
          </cell>
          <cell r="AF926" t="str">
            <v>N,A</v>
          </cell>
          <cell r="AG926" t="str">
            <v>N.A</v>
          </cell>
          <cell r="AH926" t="str">
            <v>N.A</v>
          </cell>
          <cell r="AI926" t="str">
            <v>1 1. Inversión</v>
          </cell>
          <cell r="AJ926">
            <v>2199</v>
          </cell>
          <cell r="AK926" t="str">
            <v>O2120201003083812199</v>
          </cell>
          <cell r="AL926" t="str">
            <v>Muebles metálicos n.c.p. para oficina</v>
          </cell>
          <cell r="AN926">
            <v>100000000</v>
          </cell>
          <cell r="AQ926">
            <v>100000000</v>
          </cell>
          <cell r="AU926">
            <v>100000000</v>
          </cell>
          <cell r="AV926" t="str">
            <v>$ 0</v>
          </cell>
          <cell r="AW926">
            <v>4472</v>
          </cell>
          <cell r="AX926">
            <v>100000000</v>
          </cell>
          <cell r="AY926">
            <v>46021</v>
          </cell>
          <cell r="AZ926">
            <v>1409</v>
          </cell>
          <cell r="BA926">
            <v>100000000</v>
          </cell>
          <cell r="BB926">
            <v>45881</v>
          </cell>
          <cell r="BC926">
            <v>46021</v>
          </cell>
          <cell r="BH926" t="str">
            <v>1 MES</v>
          </cell>
          <cell r="BI926" t="str">
            <v>1 1. Días</v>
          </cell>
          <cell r="BJ926">
            <v>0</v>
          </cell>
          <cell r="BK926">
            <v>0</v>
          </cell>
          <cell r="BL926">
            <v>0</v>
          </cell>
          <cell r="BR926" t="str">
            <v>MONICA MARCELA CORONADO RODRIGUEZ</v>
          </cell>
          <cell r="BS926">
            <v>53006409</v>
          </cell>
          <cell r="BT926" t="str">
            <v>N.A</v>
          </cell>
          <cell r="BU926" t="str">
            <v>MICRO</v>
          </cell>
          <cell r="BV926" t="str">
            <v>N.A</v>
          </cell>
          <cell r="BW926" t="str">
            <v>N.A</v>
          </cell>
          <cell r="BX926" t="str">
            <v>NO</v>
          </cell>
          <cell r="BY926" t="str">
            <v>N.A</v>
          </cell>
          <cell r="BZ926" t="str">
            <v>N.A</v>
          </cell>
          <cell r="CA926" t="str">
            <v>N.A</v>
          </cell>
        </row>
        <row r="927">
          <cell r="A927">
            <v>925</v>
          </cell>
          <cell r="B927" t="str">
            <v>CONTRATO DE PRESTACIÓN DE SERVICIOS PROFESIONALES Y/O APOYO A LA GESTIÓN</v>
          </cell>
          <cell r="C927" t="str">
            <v>SCDPI-220-02348-25</v>
          </cell>
          <cell r="D927" t="str">
            <v>CONTRATACION DIRECTA</v>
          </cell>
          <cell r="E927" t="str">
            <v>Prestar servicios profesionales a la Secretaría de Cultura, Recreación y Deporte —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v>
          </cell>
          <cell r="F927" t="str">
            <v>17 17. Contrato de Prestación de Servicios</v>
          </cell>
          <cell r="G927" t="str">
            <v>1 Contratista</v>
          </cell>
          <cell r="H927" t="str">
            <v>1 Natural</v>
          </cell>
          <cell r="I927" t="str">
            <v>2 Privada (1)</v>
          </cell>
          <cell r="J927" t="str">
            <v>4 Persona Natural (2)</v>
          </cell>
          <cell r="K927" t="str">
            <v>31 31-Servicios Profesionales</v>
          </cell>
          <cell r="L927" t="str">
            <v>CO1.PCCNTR.8745124</v>
          </cell>
          <cell r="M927" t="str">
            <v>https://community.secop.gov.co/Public/Tendering/OpportunityDetail/Index?noticeUID=CO1.NTC.9352869&amp;isFromPublicArea=True&amp;isModal=False</v>
          </cell>
          <cell r="N927">
            <v>46021</v>
          </cell>
          <cell r="O927" t="str">
            <v>5 Contratación directa</v>
          </cell>
          <cell r="P927" t="str">
            <v>33 Prestación de Servicios Profesionales y Apoyo (5-8)</v>
          </cell>
          <cell r="Q927" t="str">
            <v>N/A</v>
          </cell>
          <cell r="R927" t="str">
            <v>1 1. Ley 80</v>
          </cell>
          <cell r="S927" t="str">
            <v>6 6: Prestacion de servicios</v>
          </cell>
          <cell r="T927" t="str">
            <v>1 Nacional</v>
          </cell>
          <cell r="U927" t="str">
            <v>3 3. Único Contratista</v>
          </cell>
          <cell r="V927" t="str">
            <v>HADY KATHERIN BUITRAGO TOBAR</v>
          </cell>
          <cell r="W927" t="str">
            <v>F</v>
          </cell>
          <cell r="X927">
            <v>1023934692</v>
          </cell>
          <cell r="Y927">
            <v>1</v>
          </cell>
          <cell r="Z927" t="str">
            <v>calle 35 sur # 7-66</v>
          </cell>
          <cell r="AA927">
            <v>3175314378</v>
          </cell>
          <cell r="AC927" t="str">
            <v>hbuitrago90@gmail.com</v>
          </cell>
          <cell r="AD927">
            <v>34514</v>
          </cell>
          <cell r="AF927" t="str">
            <v>CUNDINAMARCA - BOGOTA</v>
          </cell>
          <cell r="AG927" t="str">
            <v>Profesional en ciencias sociales y humanas; bellas artes; Economía, Administración, Contaduria y afines; Ciencias de la educación; Ingeniería, Arquitectura, Urbanismo y afines sin experiencia profesional</v>
          </cell>
          <cell r="AH927" t="str">
            <v>FINANZAS Y COMERCIO INTERNACIONAL</v>
          </cell>
          <cell r="AI927" t="str">
            <v>1 1. Inversión</v>
          </cell>
          <cell r="AJ927">
            <v>152</v>
          </cell>
          <cell r="AK927" t="str">
            <v>O230117330120240152</v>
          </cell>
          <cell r="AL927" t="str">
            <v>Fortalecimiento del Fomento para el Desarrollo de Procesos Culturales Sostenibles en Bogotá D.C.</v>
          </cell>
          <cell r="AN927">
            <v>20487500</v>
          </cell>
          <cell r="AQ927">
            <v>20487500</v>
          </cell>
          <cell r="AU927">
            <v>20487500</v>
          </cell>
          <cell r="AV927" t="str">
            <v>$ 4.917.000</v>
          </cell>
          <cell r="AW927">
            <v>4477</v>
          </cell>
          <cell r="AX927">
            <v>20487500</v>
          </cell>
          <cell r="AY927">
            <v>46021</v>
          </cell>
          <cell r="AZ927">
            <v>2241</v>
          </cell>
          <cell r="BA927">
            <v>22126500</v>
          </cell>
          <cell r="BB927">
            <v>45987</v>
          </cell>
          <cell r="BC927">
            <v>46021</v>
          </cell>
          <cell r="BD927">
            <v>46027</v>
          </cell>
          <cell r="BE927">
            <v>46142</v>
          </cell>
          <cell r="BF927">
            <v>46142</v>
          </cell>
          <cell r="BG927" t="str">
            <v>2 2-Ejecución</v>
          </cell>
          <cell r="BH927" t="str">
            <v>4 MESES Y 5 DIAS</v>
          </cell>
          <cell r="BI927" t="str">
            <v>1 1. Días</v>
          </cell>
          <cell r="BJ927">
            <v>0</v>
          </cell>
          <cell r="BK927">
            <v>0</v>
          </cell>
          <cell r="BL927">
            <v>0</v>
          </cell>
          <cell r="BM927" t="str">
            <v>SUBSECRETARÍA DE GOBERNANZA</v>
          </cell>
          <cell r="BN927" t="str">
            <v>DIRECCIÓN DE FOMENTO</v>
          </cell>
          <cell r="BO927" t="str">
            <v>Juan Diego Jaramillo Morales</v>
          </cell>
          <cell r="BP927">
            <v>8357126</v>
          </cell>
          <cell r="BQ927">
            <v>1</v>
          </cell>
          <cell r="BR927" t="str">
            <v>N.A</v>
          </cell>
          <cell r="BS927" t="str">
            <v>N.A</v>
          </cell>
          <cell r="BT927" t="str">
            <v>N.A</v>
          </cell>
          <cell r="BU927" t="str">
            <v>N.A</v>
          </cell>
          <cell r="BV927" t="str">
            <v>N.A</v>
          </cell>
          <cell r="BW927" t="str">
            <v>N.A</v>
          </cell>
          <cell r="BX927" t="str">
            <v>N.A</v>
          </cell>
          <cell r="BY927" t="str">
            <v>N.A</v>
          </cell>
          <cell r="BZ927" t="str">
            <v>N.A</v>
          </cell>
          <cell r="CA927" t="str">
            <v>N.A</v>
          </cell>
        </row>
        <row r="928">
          <cell r="A928">
            <v>926</v>
          </cell>
          <cell r="B928" t="str">
            <v>CONTRATO DE PRESTACIÓN DE SERVICIOS PROFESIONALES Y/O APOYO A LA GESTIÓN</v>
          </cell>
          <cell r="C928" t="str">
            <v>SCDPI-220-02416-25</v>
          </cell>
          <cell r="D928" t="str">
            <v>CONTRATACION DIRECTA</v>
          </cell>
          <cell r="E928" t="str">
            <v>Prestar servicios de apoyo técnico y asistencial a la Secretaría de Cultura, Recreación y Deporte — Dirección de Fomento,
 para adelantar actividades operativas y administrativas que contribuyan a la ejecución del Programa Más Cultura Local, en
 articulación con otros programas, proyectos y estrategias de fomento.</v>
          </cell>
          <cell r="F928" t="str">
            <v>17 17. Contrato de Prestación de Servicios</v>
          </cell>
          <cell r="G928" t="str">
            <v>1 Contratista</v>
          </cell>
          <cell r="H928" t="str">
            <v>1 Natural</v>
          </cell>
          <cell r="I928" t="str">
            <v>2 Privada (1)</v>
          </cell>
          <cell r="J928" t="str">
            <v>4 Persona Natural (2)</v>
          </cell>
          <cell r="K928" t="str">
            <v>33 33-Servicios Apoyo a la Gestion de la Entidad (servicios administrativos)</v>
          </cell>
          <cell r="L928" t="str">
            <v>CO1.PCCNTR.8745225</v>
          </cell>
          <cell r="M928" t="str">
            <v>https://community.secop.gov.co/Public/Tendering/OpportunityDetail/Index?noticeUID=CO1.NTC.9352718&amp;isFromPublicArea=True&amp;isModal=False</v>
          </cell>
          <cell r="N928">
            <v>46021</v>
          </cell>
          <cell r="O928" t="str">
            <v>5 Contratación directa</v>
          </cell>
          <cell r="P928" t="str">
            <v>33 Prestación de Servicios Profesionales y Apoyo (5-8)</v>
          </cell>
          <cell r="Q928" t="str">
            <v>N/A</v>
          </cell>
          <cell r="R928" t="str">
            <v>1 1. Ley 80</v>
          </cell>
          <cell r="S928" t="str">
            <v>6 6: Prestacion de servicios</v>
          </cell>
          <cell r="T928" t="str">
            <v>1 Nacional</v>
          </cell>
          <cell r="U928" t="str">
            <v>3 3. Único Contratista</v>
          </cell>
          <cell r="V928" t="str">
            <v>MARLON URRUTIA MOSQUERA.</v>
          </cell>
          <cell r="W928" t="str">
            <v>M</v>
          </cell>
          <cell r="X928">
            <v>1013632532</v>
          </cell>
          <cell r="Y928">
            <v>7</v>
          </cell>
          <cell r="Z928" t="str">
            <v>Dg 32g #12-77</v>
          </cell>
          <cell r="AA928">
            <v>3204022905</v>
          </cell>
          <cell r="AC928" t="str">
            <v>marlonurmos@gmail.com</v>
          </cell>
          <cell r="AD928">
            <v>32978</v>
          </cell>
          <cell r="AF928" t="str">
            <v>CHOCO- ISTMINA</v>
          </cell>
          <cell r="AG928" t="str">
            <v>Técnico en Administración, Economía, Contaduría y afines con un año de experiencia laboral.</v>
          </cell>
          <cell r="AH928" t="str">
            <v>TECNICO EN CONTABILIZACION DE OPERACIONES COMERCIALES Y FINANZAS</v>
          </cell>
          <cell r="AI928" t="str">
            <v>1 1. Inversión</v>
          </cell>
          <cell r="AJ928">
            <v>152</v>
          </cell>
          <cell r="AK928" t="str">
            <v>O230117330120240152</v>
          </cell>
          <cell r="AL928" t="str">
            <v>Fortalecimiento del Fomento para el Desarrollo de Procesos Culturales Sostenibles en Bogotá D.C.</v>
          </cell>
          <cell r="AN928">
            <v>15662500</v>
          </cell>
          <cell r="AQ928">
            <v>15662500</v>
          </cell>
          <cell r="AU928">
            <v>15662500</v>
          </cell>
          <cell r="AV928" t="str">
            <v>$ 3.759.000</v>
          </cell>
          <cell r="AW928">
            <v>4478</v>
          </cell>
          <cell r="AX928">
            <v>15662500</v>
          </cell>
          <cell r="AY928">
            <v>46021</v>
          </cell>
          <cell r="AZ928">
            <v>2300</v>
          </cell>
          <cell r="BA928">
            <v>17542000</v>
          </cell>
          <cell r="BB928">
            <v>46001</v>
          </cell>
          <cell r="BC928">
            <v>46021</v>
          </cell>
          <cell r="BD928">
            <v>46030</v>
          </cell>
          <cell r="BE928">
            <v>46142</v>
          </cell>
          <cell r="BF928">
            <v>46142</v>
          </cell>
          <cell r="BG928" t="str">
            <v>2 2-Ejecución</v>
          </cell>
          <cell r="BH928" t="str">
            <v>4 MESES Y 5 DIAS</v>
          </cell>
          <cell r="BI928" t="str">
            <v>1 1. Días</v>
          </cell>
          <cell r="BJ928">
            <v>0</v>
          </cell>
          <cell r="BK928">
            <v>0</v>
          </cell>
          <cell r="BL928">
            <v>0</v>
          </cell>
          <cell r="BM928" t="str">
            <v>SUBSECRETARÍA DE GOBERNANZA</v>
          </cell>
          <cell r="BN928" t="str">
            <v>DIRECCIÓN DE FOMENTO</v>
          </cell>
          <cell r="BO928" t="str">
            <v>Juan Diego Jaramillo Morales</v>
          </cell>
          <cell r="BP928">
            <v>8357126</v>
          </cell>
          <cell r="BQ928">
            <v>1</v>
          </cell>
          <cell r="BR928" t="str">
            <v>N.A</v>
          </cell>
          <cell r="BS928" t="str">
            <v>N.A</v>
          </cell>
          <cell r="BT928" t="str">
            <v>N.A</v>
          </cell>
          <cell r="BU928" t="str">
            <v>N.A</v>
          </cell>
          <cell r="BV928" t="str">
            <v>N.A</v>
          </cell>
          <cell r="BW928" t="str">
            <v>N.A</v>
          </cell>
          <cell r="BX928" t="str">
            <v>N.A</v>
          </cell>
          <cell r="BY928" t="str">
            <v>N.A</v>
          </cell>
          <cell r="BZ928" t="str">
            <v>N.A</v>
          </cell>
          <cell r="CA928" t="str">
            <v>N.A</v>
          </cell>
        </row>
        <row r="929">
          <cell r="A929">
            <v>927</v>
          </cell>
          <cell r="B929" t="str">
            <v>CONTRATO DE PRESTACIÓN DE SERVICIOS PROFESIONALES Y/O APOYO A LA GESTIÓN</v>
          </cell>
          <cell r="C929" t="str">
            <v>SCDPI-220-02338-25</v>
          </cell>
          <cell r="D929" t="str">
            <v>CONTRATACION DIRECTA</v>
          </cell>
          <cell r="E929" t="str">
            <v>Prestar servicios profesionales a la Secretaría de Cultura, Recreación y Deporte — Dirección de Fomento, para planear e
 implementar la planeación y el desarrollo técnico, administrativo y misional de la estrategia de fortalecimiento y el componente de conexiones y Proyección cultural del Programa Más Cultura Local, en el marco de los convenios interadministrativos 690 de 2024, 679 y 680 de 2025.</v>
          </cell>
          <cell r="F929" t="str">
            <v>17 17. Contrato de Prestación de Servicios</v>
          </cell>
          <cell r="G929" t="str">
            <v>1 Contratista</v>
          </cell>
          <cell r="H929" t="str">
            <v>1 Natural</v>
          </cell>
          <cell r="I929" t="str">
            <v>2 Privada (1)</v>
          </cell>
          <cell r="J929" t="str">
            <v>4 Persona Natural (2)</v>
          </cell>
          <cell r="K929" t="str">
            <v>31 31-Servicios Profesionales</v>
          </cell>
          <cell r="L929" t="str">
            <v>CO1.PCCNTR.8745247</v>
          </cell>
          <cell r="M929" t="str">
            <v>https://community.secop.gov.co/Public/Tendering/OpportunityDetail/Index?noticeUID=CO1.NTC.9352580&amp;isFromPublicArea=True&amp;isModal=False</v>
          </cell>
          <cell r="N929">
            <v>46021</v>
          </cell>
          <cell r="O929" t="str">
            <v>5 Contratación directa</v>
          </cell>
          <cell r="P929" t="str">
            <v>33 Prestación de Servicios Profesionales y Apoyo (5-8)</v>
          </cell>
          <cell r="Q929" t="str">
            <v>N/A</v>
          </cell>
          <cell r="R929" t="str">
            <v>1 1. Ley 80</v>
          </cell>
          <cell r="S929" t="str">
            <v>6 6: Prestacion de servicios</v>
          </cell>
          <cell r="T929" t="str">
            <v>1 Nacional</v>
          </cell>
          <cell r="U929" t="str">
            <v>3 3. Único Contratista</v>
          </cell>
          <cell r="V929" t="str">
            <v>Laura Camila Villamizar Rodríguez</v>
          </cell>
          <cell r="W929" t="str">
            <v>F</v>
          </cell>
          <cell r="X929">
            <v>1032469639</v>
          </cell>
          <cell r="Y929">
            <v>7</v>
          </cell>
          <cell r="Z929" t="str">
            <v>Calle 16 #4 - 64 Bloque 2 - Apt 402</v>
          </cell>
          <cell r="AA929">
            <v>3204389133</v>
          </cell>
          <cell r="AC929" t="str">
            <v>lauracamila.villamizar@gmail.com</v>
          </cell>
          <cell r="AF929" t="str">
            <v>CUNDINAMARCA - BOGOTA</v>
          </cell>
          <cell r="AG929" t="str">
            <v>Profesional Ciencias Sociales, bellas artes, ciencias de la educación, Economía, Administración, Contaduría y afines con cuatro (4) años de experiencia profesional.</v>
          </cell>
          <cell r="AH929" t="str">
            <v>ESTUDIOS Y GESTION CULTURAL</v>
          </cell>
          <cell r="AI929" t="str">
            <v>1 1. Inversión</v>
          </cell>
          <cell r="AJ929">
            <v>152</v>
          </cell>
          <cell r="AK929" t="str">
            <v>O230117330120240152</v>
          </cell>
          <cell r="AL929" t="str">
            <v>Fortalecimiento del Fomento para el Desarrollo de Procesos Culturales Sostenibles en Bogotá D.C.</v>
          </cell>
          <cell r="AN929">
            <v>33837500</v>
          </cell>
          <cell r="AQ929">
            <v>33837500</v>
          </cell>
          <cell r="AU929">
            <v>33837500</v>
          </cell>
          <cell r="AV929" t="str">
            <v>$ 8.121.000</v>
          </cell>
          <cell r="AW929">
            <v>4502</v>
          </cell>
          <cell r="AX929">
            <v>33837500</v>
          </cell>
          <cell r="AY929">
            <v>46022</v>
          </cell>
          <cell r="AZ929">
            <v>2187</v>
          </cell>
          <cell r="BA929">
            <v>40605000</v>
          </cell>
          <cell r="BB929">
            <v>45986</v>
          </cell>
          <cell r="BC929">
            <v>46021</v>
          </cell>
          <cell r="BH929" t="str">
            <v>4 MESES Y 5 DIAS</v>
          </cell>
          <cell r="BI929" t="str">
            <v>1 1. Días</v>
          </cell>
          <cell r="BJ929">
            <v>0</v>
          </cell>
          <cell r="BK929">
            <v>0</v>
          </cell>
          <cell r="BL929">
            <v>0</v>
          </cell>
          <cell r="BM929" t="str">
            <v>SUBSECRETARÍA DE GOBERNANZA</v>
          </cell>
          <cell r="BR929" t="str">
            <v>N.A</v>
          </cell>
          <cell r="BS929" t="str">
            <v>N.A</v>
          </cell>
          <cell r="BT929" t="str">
            <v>N.A</v>
          </cell>
          <cell r="BU929" t="str">
            <v>N.A</v>
          </cell>
          <cell r="BV929" t="str">
            <v>N.A</v>
          </cell>
          <cell r="BW929" t="str">
            <v>N.A</v>
          </cell>
          <cell r="BX929" t="str">
            <v>N.A</v>
          </cell>
          <cell r="BY929" t="str">
            <v>N.A</v>
          </cell>
          <cell r="BZ929" t="str">
            <v>N.A</v>
          </cell>
          <cell r="CA929" t="str">
            <v>N.A</v>
          </cell>
        </row>
        <row r="930">
          <cell r="A930">
            <v>928</v>
          </cell>
          <cell r="B930" t="str">
            <v>CONTRATO DE PRESTACIÓN DE SERVICIOS PROFESIONALES Y/O APOYO A LA GESTIÓN</v>
          </cell>
          <cell r="C930" t="str">
            <v>SCDPI-220-02346-25</v>
          </cell>
          <cell r="D930" t="str">
            <v>CONTRATACION DIRECTA</v>
          </cell>
          <cell r="E930" t="str">
            <v>Prestar servicios profesionales a la Secretaría de Cultura, Recreación y Deporte – Dirección de Fomento, para la planeación, implementación y evaluación de estrategias de apropiación social, divulgación y fortalecimiento comunicativo del programa Más Cultura Local, en articulación con otros programas, proyectos y estrategias de fomento, en el marco de los convenios interadministrativos 690 de 2024, 679 y 680 de 2025</v>
          </cell>
          <cell r="F930" t="str">
            <v>17 17. Contrato de Prestación de Servicios</v>
          </cell>
          <cell r="G930" t="str">
            <v>1 Contratista</v>
          </cell>
          <cell r="H930" t="str">
            <v>1 Natural</v>
          </cell>
          <cell r="I930" t="str">
            <v>2 Privada (1)</v>
          </cell>
          <cell r="J930" t="str">
            <v>4 Persona Natural (2)</v>
          </cell>
          <cell r="K930" t="str">
            <v>31 31-Servicios Profesionales</v>
          </cell>
          <cell r="L930" t="str">
            <v>CO1.PCCNTR.8745703</v>
          </cell>
          <cell r="M930" t="str">
            <v>https://community.secop.gov.co/Public/Tendering/OpportunityDetail/Index?noticeUID=CO1.NTC.9353089&amp;isFromPublicArea=True&amp;isModal=False</v>
          </cell>
          <cell r="N930">
            <v>46021</v>
          </cell>
          <cell r="O930" t="str">
            <v>5 Contratación directa</v>
          </cell>
          <cell r="P930" t="str">
            <v>33 Prestación de Servicios Profesionales y Apoyo (5-8)</v>
          </cell>
          <cell r="Q930" t="str">
            <v>N/A</v>
          </cell>
          <cell r="R930" t="str">
            <v>1 1. Ley 80</v>
          </cell>
          <cell r="S930" t="str">
            <v>6 6: Prestacion de servicios</v>
          </cell>
          <cell r="T930" t="str">
            <v>1 Nacional</v>
          </cell>
          <cell r="U930" t="str">
            <v>3 3. Único Contratista</v>
          </cell>
          <cell r="V930" t="str">
            <v>Javier Andres Ramirez Jimenez</v>
          </cell>
          <cell r="W930" t="str">
            <v>M</v>
          </cell>
          <cell r="X930">
            <v>1020713475</v>
          </cell>
          <cell r="Y930">
            <v>9</v>
          </cell>
          <cell r="Z930" t="str">
            <v>calle 118 # 49 38 apto 405</v>
          </cell>
          <cell r="AA930">
            <v>3155209457</v>
          </cell>
          <cell r="AC930" t="str">
            <v>javieranrj@hotmail.com</v>
          </cell>
          <cell r="AD930">
            <v>31444</v>
          </cell>
          <cell r="AF930" t="str">
            <v>CUNDINAMARCA - BOGOTA</v>
          </cell>
          <cell r="AG930" t="str">
            <v>Profesional de las Ciencias Sociales y Humanas, Bellas Artes, Economía, Administración, Contaduría y afines, con seis (6) años de experiencia profesional.</v>
          </cell>
          <cell r="AH930" t="str">
            <v>POLITICA Y RELACIONES INTERNACIONALES</v>
          </cell>
          <cell r="AI930" t="str">
            <v>1 1. Inversión</v>
          </cell>
          <cell r="AJ930">
            <v>152</v>
          </cell>
          <cell r="AK930" t="str">
            <v>O230117330120240152</v>
          </cell>
          <cell r="AL930" t="str">
            <v>Fortalecimiento del Fomento para el Desarrollo de Procesos Culturales Sostenibles en Bogotá D.C.</v>
          </cell>
          <cell r="AN930">
            <v>40512500</v>
          </cell>
          <cell r="AQ930">
            <v>40512500</v>
          </cell>
          <cell r="AU930">
            <v>40512500</v>
          </cell>
          <cell r="AV930" t="str">
            <v>$ 9.723.000</v>
          </cell>
          <cell r="AW930">
            <v>4503</v>
          </cell>
          <cell r="AX930">
            <v>40512500</v>
          </cell>
          <cell r="AY930">
            <v>46022</v>
          </cell>
          <cell r="AZ930">
            <v>2287</v>
          </cell>
          <cell r="BA930">
            <v>43753500</v>
          </cell>
          <cell r="BB930">
            <v>45995</v>
          </cell>
          <cell r="BC930">
            <v>46021</v>
          </cell>
          <cell r="BD930">
            <v>46030</v>
          </cell>
          <cell r="BE930">
            <v>46142</v>
          </cell>
          <cell r="BF930">
            <v>46142</v>
          </cell>
          <cell r="BG930" t="str">
            <v>2 2-Ejecución</v>
          </cell>
          <cell r="BH930" t="str">
            <v>4 MESES Y 5 DIAS</v>
          </cell>
          <cell r="BI930" t="str">
            <v>1 1. Días</v>
          </cell>
          <cell r="BJ930">
            <v>0</v>
          </cell>
          <cell r="BK930">
            <v>0</v>
          </cell>
          <cell r="BL930">
            <v>0</v>
          </cell>
          <cell r="BM930" t="str">
            <v>SUBSECRETARÍA DE GOBERNANZA</v>
          </cell>
          <cell r="BN930" t="str">
            <v>DIRECCIÓN DE FOMENTO</v>
          </cell>
          <cell r="BO930" t="str">
            <v>Juan Diego Jaramillo Morales</v>
          </cell>
          <cell r="BP930">
            <v>8357126</v>
          </cell>
          <cell r="BQ930">
            <v>1</v>
          </cell>
          <cell r="BR930" t="str">
            <v>N.A</v>
          </cell>
          <cell r="BS930" t="str">
            <v>N.A</v>
          </cell>
          <cell r="BT930" t="str">
            <v>N.A</v>
          </cell>
          <cell r="BU930" t="str">
            <v>N.A</v>
          </cell>
          <cell r="BV930" t="str">
            <v>N.A</v>
          </cell>
          <cell r="BW930" t="str">
            <v>N.A</v>
          </cell>
          <cell r="BX930" t="str">
            <v>N.A</v>
          </cell>
          <cell r="BY930" t="str">
            <v>N.A</v>
          </cell>
          <cell r="BZ930" t="str">
            <v>N.A</v>
          </cell>
          <cell r="CA930" t="str">
            <v>N.A</v>
          </cell>
        </row>
        <row r="931">
          <cell r="A931">
            <v>929</v>
          </cell>
          <cell r="B931" t="str">
            <v>CONTRATO DE PRESTACIÓN DE SERVICIOS PROFESIONALES Y/O APOYO A LA GESTIÓN</v>
          </cell>
          <cell r="C931" t="str">
            <v>SCDPI-220-02110-25</v>
          </cell>
          <cell r="D931" t="str">
            <v>CONTRATACION DIRECTA</v>
          </cell>
          <cell r="E931" t="str">
            <v>Prestar servicios profesionales a la Secretaría de Cultura, Recreación y Deporte —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v>
          </cell>
          <cell r="F931" t="str">
            <v>17 17. Contrato de Prestación de Servicios</v>
          </cell>
          <cell r="G931" t="str">
            <v>1 Contratista</v>
          </cell>
          <cell r="H931" t="str">
            <v>1 Natural</v>
          </cell>
          <cell r="I931" t="str">
            <v>2 Privada (1)</v>
          </cell>
          <cell r="J931" t="str">
            <v>4 Persona Natural (2)</v>
          </cell>
          <cell r="K931" t="str">
            <v>31 31-Servicios Profesionales</v>
          </cell>
          <cell r="L931" t="str">
            <v>CO1.PCCNTR.8745631</v>
          </cell>
          <cell r="M931" t="str">
            <v>https://community.secop.gov.co/Public/Tendering/OpportunityDetail/Index?noticeUID=CO1.NTC.9353578&amp;isFromPublicArea=True&amp;isModal=False</v>
          </cell>
          <cell r="N931">
            <v>46021</v>
          </cell>
          <cell r="O931" t="str">
            <v>5 Contratación directa</v>
          </cell>
          <cell r="P931" t="str">
            <v>33 Prestación de Servicios Profesionales y Apoyo (5-8)</v>
          </cell>
          <cell r="Q931" t="str">
            <v>N/A</v>
          </cell>
          <cell r="R931" t="str">
            <v>1 1. Ley 80</v>
          </cell>
          <cell r="S931" t="str">
            <v>6 6: Prestacion de servicios</v>
          </cell>
          <cell r="T931" t="str">
            <v>1 Nacional</v>
          </cell>
          <cell r="U931" t="str">
            <v>3 3. Único Contratista</v>
          </cell>
          <cell r="V931" t="str">
            <v>Juan Sebastián Pinilla Moreno</v>
          </cell>
          <cell r="W931" t="str">
            <v>M</v>
          </cell>
          <cell r="X931">
            <v>1001189175</v>
          </cell>
          <cell r="Y931">
            <v>7</v>
          </cell>
          <cell r="Z931" t="str">
            <v>cra103a#131a-61</v>
          </cell>
          <cell r="AA931">
            <v>3104785303</v>
          </cell>
          <cell r="AC931" t="str">
            <v>juanpinilla2003@outlook.com</v>
          </cell>
          <cell r="AF931" t="str">
            <v>CUNDINAMARCA - BOGOTA</v>
          </cell>
          <cell r="AG931" t="str">
            <v>Profesional en ciencias sociales y humanas; bellas artes; Economía, Administración, Contaduria y afines; Ciencias de la educación; Ingeniería, Arquitectura, Urbanismo y afines sin experiencia profesional</v>
          </cell>
          <cell r="AH931" t="str">
            <v>POLITOLOGO</v>
          </cell>
          <cell r="AI931" t="str">
            <v>1 1. Inversión</v>
          </cell>
          <cell r="AJ931">
            <v>152</v>
          </cell>
          <cell r="AK931" t="str">
            <v>O230117330120240152</v>
          </cell>
          <cell r="AL931" t="str">
            <v>Fortalecimiento del Fomento para el Desarrollo de Procesos Culturales Sostenibles en Bogotá D.C.</v>
          </cell>
          <cell r="AN931">
            <v>20487500</v>
          </cell>
          <cell r="AQ931">
            <v>20487500</v>
          </cell>
          <cell r="AU931">
            <v>20487500</v>
          </cell>
          <cell r="AV931" t="str">
            <v>$ 4.917.000</v>
          </cell>
          <cell r="AW931">
            <v>4504</v>
          </cell>
          <cell r="AX931">
            <v>20487500</v>
          </cell>
          <cell r="AY931">
            <v>46022</v>
          </cell>
          <cell r="AZ931">
            <v>1896</v>
          </cell>
          <cell r="BA931">
            <v>39336000</v>
          </cell>
          <cell r="BB931">
            <v>45957</v>
          </cell>
          <cell r="BC931">
            <v>46021</v>
          </cell>
          <cell r="BH931" t="str">
            <v>4 MESES Y 5 DIAS</v>
          </cell>
          <cell r="BI931" t="str">
            <v>1 1. Días</v>
          </cell>
          <cell r="BJ931">
            <v>0</v>
          </cell>
          <cell r="BK931">
            <v>0</v>
          </cell>
          <cell r="BL931">
            <v>0</v>
          </cell>
          <cell r="BM931" t="str">
            <v>SUBSECRETARÍA DE GOBERNANZA</v>
          </cell>
          <cell r="BR931" t="str">
            <v>N.A</v>
          </cell>
          <cell r="BS931" t="str">
            <v>N.A</v>
          </cell>
          <cell r="BT931" t="str">
            <v>N.A</v>
          </cell>
          <cell r="BU931" t="str">
            <v>N.A</v>
          </cell>
          <cell r="BV931" t="str">
            <v>N.A</v>
          </cell>
          <cell r="BW931" t="str">
            <v>N.A</v>
          </cell>
          <cell r="BX931" t="str">
            <v>N.A</v>
          </cell>
          <cell r="BY931" t="str">
            <v>N.A</v>
          </cell>
          <cell r="BZ931" t="str">
            <v>N.A</v>
          </cell>
          <cell r="CA931" t="str">
            <v>N.A</v>
          </cell>
        </row>
        <row r="932">
          <cell r="A932">
            <v>930</v>
          </cell>
          <cell r="B932" t="str">
            <v>CONTRATO DE PRESTACIÓN DE SERVICIOS PROFESIONALES Y/O APOYO A LA GESTIÓN</v>
          </cell>
          <cell r="C932" t="str">
            <v>SCDPI-220-02347-25</v>
          </cell>
          <cell r="D932" t="str">
            <v>CONTRATACION DIRECTA</v>
          </cell>
          <cell r="E932" t="str">
            <v>Prestar servicios profesionales a la Secretaría de Cultura, Recreación y Deporte — Dirección de Fomento, para planear e implementar la ruta de ejecución de seguimiento técnico, metodológico, administrativo y territorial de las iniciativas priorizadas y de los ganadores del Programa Más Cultura Local, en el marco de los convenios interadministrativos 690 de 2024, 679 y 680 de 2025.</v>
          </cell>
          <cell r="F932" t="str">
            <v>17 17. Contrato de Prestación de Servicios</v>
          </cell>
          <cell r="G932" t="str">
            <v>1 Contratista</v>
          </cell>
          <cell r="H932" t="str">
            <v>1 Natural</v>
          </cell>
          <cell r="I932" t="str">
            <v>2 Privada (1)</v>
          </cell>
          <cell r="J932" t="str">
            <v>4 Persona Natural (2)</v>
          </cell>
          <cell r="K932" t="str">
            <v>31 31-Servicios Profesionales</v>
          </cell>
          <cell r="L932" t="str">
            <v>CO1.PCCNTR.8745741</v>
          </cell>
          <cell r="M932" t="str">
            <v>https://community.secop.gov.co/Public/Tendering/OpportunityDetail/Index?noticeUID=CO1.NTC.9354001&amp;isFromPublicArea=True&amp;isModal=False</v>
          </cell>
          <cell r="N932">
            <v>46021</v>
          </cell>
          <cell r="O932" t="str">
            <v>5 Contratación directa</v>
          </cell>
          <cell r="P932" t="str">
            <v>33 Prestación de Servicios Profesionales y Apoyo (5-8)</v>
          </cell>
          <cell r="Q932" t="str">
            <v>N/A</v>
          </cell>
          <cell r="R932" t="str">
            <v>1 1. Ley 80</v>
          </cell>
          <cell r="S932" t="str">
            <v>6 6: Prestacion de servicios</v>
          </cell>
          <cell r="T932" t="str">
            <v>1 Nacional</v>
          </cell>
          <cell r="U932" t="str">
            <v>3 3. Único Contratista</v>
          </cell>
          <cell r="V932" t="str">
            <v>JUAN PABLO HERNÁNDEZ BUITRAGO</v>
          </cell>
          <cell r="W932" t="str">
            <v>M</v>
          </cell>
          <cell r="X932">
            <v>1020792433</v>
          </cell>
          <cell r="Y932">
            <v>7</v>
          </cell>
          <cell r="Z932" t="str">
            <v>CALLE 104 # 21-50 APTO 503</v>
          </cell>
          <cell r="AA932">
            <v>7312426</v>
          </cell>
          <cell r="AC932" t="str">
            <v>juanpablohernandezbuitrago1994@gmail.com</v>
          </cell>
          <cell r="AD932">
            <v>34446</v>
          </cell>
          <cell r="AF932" t="str">
            <v>CUNDINAMARCA - BOGOTA</v>
          </cell>
          <cell r="AG932" t="str">
            <v>Profesional de las Ciencias Sociales y Humanas, Bellas Artes, Economía, Administración, Contaduría y afines con especialización y tres (3) años de experiencia profesional.</v>
          </cell>
          <cell r="AH932" t="str">
            <v>ADMINISTRADOR DE EMPRESAS</v>
          </cell>
          <cell r="AI932" t="str">
            <v>1 1. Inversión</v>
          </cell>
          <cell r="AJ932">
            <v>152</v>
          </cell>
          <cell r="AK932" t="str">
            <v>O230117330120240152</v>
          </cell>
          <cell r="AL932" t="str">
            <v>Fortalecimiento del Fomento para el Desarrollo de Procesos Culturales Sostenibles en Bogotá D.C.</v>
          </cell>
          <cell r="AN932">
            <v>37162500</v>
          </cell>
          <cell r="AQ932">
            <v>37162500</v>
          </cell>
          <cell r="AU932">
            <v>37162500</v>
          </cell>
          <cell r="AV932" t="str">
            <v>$ 8.919.000</v>
          </cell>
          <cell r="AW932">
            <v>4501</v>
          </cell>
          <cell r="AX932">
            <v>37162500</v>
          </cell>
          <cell r="AY932">
            <v>46022</v>
          </cell>
          <cell r="AZ932">
            <v>2298</v>
          </cell>
          <cell r="BA932">
            <v>40135500</v>
          </cell>
          <cell r="BB932">
            <v>46000</v>
          </cell>
          <cell r="BC932">
            <v>46021</v>
          </cell>
          <cell r="BH932" t="str">
            <v>4 MESES Y 5 DIAS</v>
          </cell>
          <cell r="BI932" t="str">
            <v>1 1. Días</v>
          </cell>
          <cell r="BJ932">
            <v>0</v>
          </cell>
          <cell r="BK932">
            <v>0</v>
          </cell>
          <cell r="BL932">
            <v>0</v>
          </cell>
          <cell r="BM932" t="str">
            <v>SUBSECRETARÍA DE GOBERNANZA</v>
          </cell>
          <cell r="BR932" t="str">
            <v>N.A</v>
          </cell>
          <cell r="BS932" t="str">
            <v>N.A</v>
          </cell>
          <cell r="BT932" t="str">
            <v>N.A</v>
          </cell>
          <cell r="BU932" t="str">
            <v>N.A</v>
          </cell>
          <cell r="BV932" t="str">
            <v>N.A</v>
          </cell>
          <cell r="BW932" t="str">
            <v>N.A</v>
          </cell>
          <cell r="BX932" t="str">
            <v>N.A</v>
          </cell>
          <cell r="BY932" t="str">
            <v>N.A</v>
          </cell>
          <cell r="BZ932" t="str">
            <v>N.A</v>
          </cell>
          <cell r="CA932" t="str">
            <v>N.A</v>
          </cell>
        </row>
        <row r="933">
          <cell r="A933">
            <v>931</v>
          </cell>
          <cell r="B933" t="str">
            <v>CONTRATO DE PRESTACIÓN DE SERVICIOS PROFESIONALES Y/O APOYO A LA GESTIÓN</v>
          </cell>
          <cell r="C933" t="str">
            <v>SCDPI-220-02350-25</v>
          </cell>
          <cell r="D933" t="str">
            <v>CONTRATACION DIRECTA</v>
          </cell>
          <cell r="E933" t="str">
            <v>Prestar servicios profesionales a la Secretaría de Cultura, Recreación y Deporte — Dirección de Fomento, para planear e implementar la planeación y el desarrollo técnico, administrativo y misional de la estrategia de fortalecimiento y el componente de conexiones y Proyección cultural del Programa Más Cultura Local, en el marco de los convenios interadministrativos 690 de 2024, 679 y 680 de 2025.</v>
          </cell>
          <cell r="F933" t="str">
            <v>17 17. Contrato de Prestación de Servicios</v>
          </cell>
          <cell r="G933" t="str">
            <v>1 Contratista</v>
          </cell>
          <cell r="H933" t="str">
            <v>1 Natural</v>
          </cell>
          <cell r="I933" t="str">
            <v>2 Privada (1)</v>
          </cell>
          <cell r="J933" t="str">
            <v>4 Persona Natural (2)</v>
          </cell>
          <cell r="K933" t="str">
            <v>31 31-Servicios Profesionales</v>
          </cell>
          <cell r="L933" t="str">
            <v>CO1.PCCNTR.8748234</v>
          </cell>
          <cell r="M933" t="str">
            <v>https://community.secop.gov.co/Public/Tendering/OpportunityDetail/Index?noticeUID=CO1.NTC.9357451&amp;isFromPublicArea=True&amp;isModal=False</v>
          </cell>
          <cell r="N933">
            <v>46022</v>
          </cell>
          <cell r="O933" t="str">
            <v>5 Contratación directa</v>
          </cell>
          <cell r="P933" t="str">
            <v>33 Prestación de Servicios Profesionales y Apoyo (5-8)</v>
          </cell>
          <cell r="Q933" t="str">
            <v>N/A</v>
          </cell>
          <cell r="R933" t="str">
            <v>1 1. Ley 80</v>
          </cell>
          <cell r="S933" t="str">
            <v>6 6: Prestacion de servicios</v>
          </cell>
          <cell r="T933" t="str">
            <v>1 Nacional</v>
          </cell>
          <cell r="U933" t="str">
            <v>3 3. Único Contratista</v>
          </cell>
          <cell r="V933" t="str">
            <v>MARIA DEL ROSARIO CAICEDO DE ALARIO</v>
          </cell>
          <cell r="W933" t="str">
            <v>F</v>
          </cell>
          <cell r="X933">
            <v>56056251</v>
          </cell>
          <cell r="Y933">
            <v>7</v>
          </cell>
          <cell r="Z933" t="str">
            <v>CALLE 127 B Bis # 19 - 43 APTO 204</v>
          </cell>
          <cell r="AA933">
            <v>6614477</v>
          </cell>
          <cell r="AC933" t="str">
            <v>maroco76@hotmail.com</v>
          </cell>
          <cell r="AD933">
            <v>28069</v>
          </cell>
          <cell r="AF933" t="str">
            <v>VENEZUELA - CARACAS</v>
          </cell>
          <cell r="AG933" t="str">
            <v>Profesional Ciencias Sociales, bellas artes, ciencias de la educación, Economía, Administración, Contaduría y afines con cuatro (4) años de experiencia.</v>
          </cell>
          <cell r="AH933" t="str">
            <v>PSICOLOGIA SOCIAL Y COMUNITARIA</v>
          </cell>
          <cell r="AI933" t="str">
            <v>1 1. Inversión</v>
          </cell>
          <cell r="AJ933">
            <v>152</v>
          </cell>
          <cell r="AK933" t="str">
            <v>O230117330120240152</v>
          </cell>
          <cell r="AL933" t="str">
            <v>Fortalecimiento del Fomento para el Desarrollo de Procesos Culturales Sostenibles en Bogotá D.C.</v>
          </cell>
          <cell r="AN933">
            <v>33837500</v>
          </cell>
          <cell r="AQ933">
            <v>33837500</v>
          </cell>
          <cell r="AU933">
            <v>33837500</v>
          </cell>
          <cell r="AV933" t="str">
            <v>$ 8.121.000</v>
          </cell>
          <cell r="AW933">
            <v>4505</v>
          </cell>
          <cell r="AX933">
            <v>33837500</v>
          </cell>
          <cell r="AY933">
            <v>46022</v>
          </cell>
          <cell r="AZ933">
            <v>2256</v>
          </cell>
          <cell r="BA933">
            <v>36544500</v>
          </cell>
          <cell r="BB933">
            <v>45989</v>
          </cell>
          <cell r="BC933">
            <v>46022</v>
          </cell>
          <cell r="BD933">
            <v>46030</v>
          </cell>
          <cell r="BE933">
            <v>46142</v>
          </cell>
          <cell r="BF933">
            <v>46142</v>
          </cell>
          <cell r="BG933" t="str">
            <v>2 2-Ejecución</v>
          </cell>
          <cell r="BH933" t="str">
            <v>4 MESES Y 5 DIAS</v>
          </cell>
          <cell r="BI933" t="str">
            <v>1 1. Días</v>
          </cell>
          <cell r="BJ933">
            <v>0</v>
          </cell>
          <cell r="BK933">
            <v>0</v>
          </cell>
          <cell r="BL933">
            <v>0</v>
          </cell>
          <cell r="BM933" t="str">
            <v>SUBSECRETARÍA DE GOBERNANZA</v>
          </cell>
          <cell r="BN933" t="str">
            <v>DIRECCIÓN DE FOMENTO</v>
          </cell>
          <cell r="BO933" t="str">
            <v>Juan Diego Jaramillo Morales</v>
          </cell>
          <cell r="BP933">
            <v>8357126</v>
          </cell>
          <cell r="BQ933">
            <v>1</v>
          </cell>
          <cell r="BR933" t="str">
            <v>N.A</v>
          </cell>
          <cell r="BS933" t="str">
            <v>N.A</v>
          </cell>
          <cell r="BT933" t="str">
            <v>N.A</v>
          </cell>
          <cell r="BU933" t="str">
            <v>N.A</v>
          </cell>
          <cell r="BV933" t="str">
            <v>N.A</v>
          </cell>
          <cell r="BW933" t="str">
            <v>N.A</v>
          </cell>
          <cell r="BX933" t="str">
            <v>N.A</v>
          </cell>
          <cell r="BY933" t="str">
            <v>N.A</v>
          </cell>
          <cell r="BZ933" t="str">
            <v>N.A</v>
          </cell>
          <cell r="CA933" t="str">
            <v>N.A</v>
          </cell>
        </row>
      </sheetData>
      <sheetData sheetId="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Forero" refreshedDate="46037.646904629626" createdVersion="7" refreshedVersion="7" minRefreshableVersion="3" recordCount="43" xr:uid="{83C20777-BA5A-42F0-8F54-CAA8D0ECCDFD}">
  <cacheSource type="worksheet">
    <worksheetSource ref="B7:AD1048576" sheet="Consolidado"/>
  </cacheSource>
  <cacheFields count="29">
    <cacheField name="VIGENCIA" numFmtId="0">
      <sharedItems containsString="0" containsBlank="1" containsNumber="1" containsInteger="1" minValue="2025" maxValue="2025"/>
    </cacheField>
    <cacheField name="NÚMERO CONTRATO" numFmtId="0">
      <sharedItems containsBlank="1"/>
    </cacheField>
    <cacheField name="Link SECOP" numFmtId="0">
      <sharedItems containsBlank="1"/>
    </cacheField>
    <cacheField name="PROCESO SELECCIÓN" numFmtId="0">
      <sharedItems containsBlank="1" count="9">
        <s v="CONTRATACION DIRECTA"/>
        <s v="OTRA REGIMEN ESPECIAL"/>
        <s v="MÍNIMA CUANTÍA"/>
        <s v="SELECCIÓN ABREVIADA"/>
        <m/>
        <s v="SELECCION ABREVIADA" u="1"/>
        <s v="REGIMEN ESPECIAL" u="1"/>
        <s v="MIMINA CUANTIA" u="1"/>
        <s v="LICITACION PUBLICA" u="1"/>
      </sharedItems>
    </cacheField>
    <cacheField name="NÚMERO DE PROCESO" numFmtId="0">
      <sharedItems containsBlank="1"/>
    </cacheField>
    <cacheField name="CLASE CONTRATO" numFmtId="0">
      <sharedItems containsBlank="1" count="18">
        <s v="COMPRAVENTA"/>
        <s v="CONVENIO DE ASOCIACION"/>
        <s v="CONTRATO DE PRESTACIÓN DE SERVICIOS PROFESIONALES Y/O APOYO A LA GESTIÓN"/>
        <s v="CONTRATO DE ARRENDAMIENTO"/>
        <s v="CONTRATO DE PRESTACIÓN DE SERVICIOS PROVEEDOR EXCLUSIVO"/>
        <s v="CONTRATO INTERADMINISTRATIVO"/>
        <s v="CONTRATO DE OBRA"/>
        <s v="ORDEN DE COMPRA"/>
        <m/>
        <s v="CONTRATO DE ARENDAMIENTO" u="1"/>
        <s v="CONVENIO INTERADMINISTRATIVO" u="1"/>
        <s v="CONTRATO PRESTACION DE SERVICIOS" u="1"/>
        <s v="CONTRATO DE COLABORACION" u="1"/>
        <s v="CONVENIO INTERADMINITRATIVO DERIVADO" u="1"/>
        <s v="CONTRATO DE COMISION" u="1"/>
        <s v="CONTRATO INNOMINADO" u="1"/>
        <s v="PRESTACION DE SERVICIOS" u="1"/>
        <s v="SUMINISTRO" u="1"/>
      </sharedItems>
    </cacheField>
    <cacheField name="EXPERIENCIA LABORAL Y PROFESIONAL" numFmtId="0">
      <sharedItems containsBlank="1" longText="1"/>
    </cacheField>
    <cacheField name="DEPENDENCIA" numFmtId="0">
      <sharedItems containsBlank="1"/>
    </cacheField>
    <cacheField name="OBJETO DEL CONTRATO" numFmtId="0">
      <sharedItems containsBlank="1" longText="1"/>
    </cacheField>
    <cacheField name="TIPO GASTO" numFmtId="0">
      <sharedItems containsBlank="1" count="3">
        <s v="1 1. Inversión"/>
        <m/>
        <s v="4 4. Otro" u="1"/>
      </sharedItems>
    </cacheField>
    <cacheField name="TEMA GASTO/INVERSION" numFmtId="0">
      <sharedItems containsBlank="1" containsMixedTypes="1" containsNumber="1" containsInteger="1" minValue="4" maxValue="1631001"/>
    </cacheField>
    <cacheField name="NATURALEZA CONTRATISTA" numFmtId="0">
      <sharedItems containsBlank="1" count="4">
        <s v="2 Jurídica"/>
        <s v="1 Natural"/>
        <m/>
        <s v="1 Natural " u="1"/>
      </sharedItems>
    </cacheField>
    <cacheField name="IDENTIFICACIÓN CONTRATISTA" numFmtId="0">
      <sharedItems containsString="0" containsBlank="1" containsNumber="1" containsInteger="1" minValue="11039038" maxValue="1136882406"/>
    </cacheField>
    <cacheField name="RAZÓN SOCIAL" numFmtId="0">
      <sharedItems containsBlank="1"/>
    </cacheField>
    <cacheField name="CORREO INSTITUCIONAL" numFmtId="0">
      <sharedItems containsBlank="1"/>
    </cacheField>
    <cacheField name="TELEFONO" numFmtId="0">
      <sharedItems containsString="0" containsBlank="1" containsNumber="1" containsInteger="1" minValue="3274850" maxValue="3274850"/>
    </cacheField>
    <cacheField name="N° RP" numFmtId="0">
      <sharedItems containsBlank="1" containsMixedTypes="1" containsNumber="1" containsInteger="1" minValue="3489" maxValue="10625"/>
    </cacheField>
    <cacheField name="VALOR RP" numFmtId="0">
      <sharedItems containsBlank="1" containsMixedTypes="1" containsNumber="1" containsInteger="1" minValue="1309000" maxValue="49071000"/>
    </cacheField>
    <cacheField name="FECHA RP" numFmtId="0">
      <sharedItems containsDate="1" containsBlank="1" containsMixedTypes="1" minDate="2025-02-03T00:00:00" maxDate="2025-12-24T00:00:00"/>
    </cacheField>
    <cacheField name="N° CDP" numFmtId="0">
      <sharedItems containsBlank="1" containsMixedTypes="1" containsNumber="1" containsInteger="1" minValue="353" maxValue="9925"/>
    </cacheField>
    <cacheField name="VALOR CDP" numFmtId="0">
      <sharedItems containsBlank="1" containsMixedTypes="1" containsNumber="1" containsInteger="1" minValue="2000000" maxValue="1528500000"/>
    </cacheField>
    <cacheField name="FECHA CDP" numFmtId="14">
      <sharedItems containsDate="1" containsBlank="1" containsMixedTypes="1" minDate="2025-01-24T00:00:00" maxDate="2025-12-03T00:00:00"/>
    </cacheField>
    <cacheField name="ORDENADOR" numFmtId="0">
      <sharedItems containsBlank="1"/>
    </cacheField>
    <cacheField name="SUPERVISOR" numFmtId="0">
      <sharedItems containsBlank="1"/>
    </cacheField>
    <cacheField name="VALOR INICIAL" numFmtId="0">
      <sharedItems containsString="0" containsBlank="1" containsNumber="1" minValue="1309000" maxValue="4000000000"/>
    </cacheField>
    <cacheField name="PLAZO" numFmtId="0">
      <sharedItems containsString="0" containsBlank="1" containsNumber="1" containsInteger="1" minValue="3" maxValue="380"/>
    </cacheField>
    <cacheField name="FECHA SUSCRIPCIÓN CONTRATO" numFmtId="0">
      <sharedItems containsNonDate="0" containsDate="1" containsString="0" containsBlank="1" minDate="2025-10-24T00:00:00" maxDate="2025-12-23T00:00:00"/>
    </cacheField>
    <cacheField name="FECHA REAL INICIO" numFmtId="0">
      <sharedItems containsNonDate="0" containsDate="1" containsString="0" containsBlank="1" minDate="2025-12-01T00:00:00" maxDate="2025-12-30T00:00:00"/>
    </cacheField>
    <cacheField name="FECHA DE TERMINACION" numFmtId="0">
      <sharedItems containsNonDate="0" containsDate="1" containsString="0" containsBlank="1" minDate="2025-12-30T00:00:00" maxDate="2026-12-3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n v="2025"/>
    <s v="861"/>
    <s v="https://community.secop.gov.co/Public/Tendering/OpportunityDetail/Index?noticeUID=CO1.NTC.9047423&amp;isFromPublicArea=True&amp;isModal=False"/>
    <x v="0"/>
    <s v="RENOVACIÓN SERVICIO APLICACIONES ORACLE"/>
    <x v="0"/>
    <s v="N.A"/>
    <s v="GRUPO INTERNO DE TRABAJO DE INFRAESTRUCTURA Y SISTEMAS DE INFORMACIÓN"/>
    <s v="RENOVACIÓN SERVICIO DE MANTENIMIENTO Y ACTUALIZACIÓN SOFTWARE BASE DE DATOS, SOFTWARE DEVELOPER Y SERVIDOR DE APLICACIONES ORACLE"/>
    <x v="0"/>
    <n v="163"/>
    <x v="0"/>
    <n v="800103052"/>
    <s v="ORACLE COLOMBIA LTDA"/>
    <s v="supportsales_co@oracle.com"/>
    <n v="3274850"/>
    <n v="3489"/>
    <n v="36080710"/>
    <d v="2025-11-19T00:00:00"/>
    <n v="353"/>
    <n v="45000000"/>
    <d v="2025-01-24T00:00:00"/>
    <s v="DIRECCIÓN DE GESTIÓN CORPORATIVA Y RELACIÓN CON EL CIUDADANO"/>
    <s v="Fabio Fernando Sánchez Sánchez"/>
    <n v="36080710"/>
    <n v="30"/>
    <d v="2025-11-18T00:00:00"/>
    <d v="2025-12-01T00:00:00"/>
    <d v="2025-12-31T00:00:00"/>
  </r>
  <r>
    <n v="2025"/>
    <s v="875"/>
    <s v="https://community.secop.gov.co/Public/Tendering/OpportunityDetail/Index?noticeUID=CO1.NTC.8515714&amp;isFromPublicArea=True&amp;isModal=False"/>
    <x v="1"/>
    <s v="SCRD-RECO-36-2025"/>
    <x v="1"/>
    <s v="N.A"/>
    <s v="SUBSECRETARÍA DISTRITAL DE CULTURA CIUDADANA Y GESTIÓN DEL CONOCIMIENTO"/>
    <s v="Aunar esfuerzos entre la Secretaría Distrital de Cultura, Recreación y Deporte y una entidad sin ánimo de lucro, para la realización de intervenciones escenográficas y de urbanismo táctico en el Sistema Transmilenio, encaminadas al fortalecimiento de procesos de transformación cultural y cambio comportamental en las estaciones priorizadas y en su entorno, así como el posicionamiento de la narrativa “En Transmi pasan cosas buenas”, en el marco del Convenio Interadministrativo No. 568 de 2025.&quot;"/>
    <x v="0"/>
    <n v="122"/>
    <x v="0"/>
    <n v="830089648"/>
    <s v="CORPORACION TOPOFILIA"/>
    <s v="topofilia@gmail.com"/>
    <n v="3274850"/>
    <n v="3494"/>
    <s v="$ 1.527.800.000"/>
    <d v="2025-11-19T00:00:00"/>
    <n v="1278"/>
    <n v="1528500000"/>
    <d v="2025-06-25T00:00:00"/>
    <s v="SUBSECRETARÍA DISTRITAL DE CULTURA CIUDADANA Y GESTIÓN DEL CONOCIMIENTO"/>
    <s v="Mariana Alvarez Matallana"/>
    <n v="1773124000"/>
    <n v="7"/>
    <d v="2025-11-18T00:00:00"/>
    <d v="2025-12-23T00:00:00"/>
    <d v="2026-04-30T00:00:00"/>
  </r>
  <r>
    <n v="2025"/>
    <s v="883"/>
    <s v="https://community.secop.gov.co/Public/Tendering/OpportunityDetail/Index?noticeUID=CO1.NTC.9159863&amp;isFromPublicArea=True&amp;isModal=False"/>
    <x v="0"/>
    <s v="SCDPI-220-02015-25"/>
    <x v="2"/>
    <s v="Profesional en ciencias sociales y humanas; bellas artes; Economía, Administración, Contaduria y afines; Ciencias de la educación; Ingeniería, Arquitectura, Urbanismo y afines sin experiencia profesional"/>
    <s v="DIRECCIÓN DE FOMENTO"/>
    <s v="Prestar servicios profesionales a la Secretaría de Cultura, Recreación y Deporte —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
    <x v="0"/>
    <n v="152"/>
    <x v="1"/>
    <n v="1000078321"/>
    <s v="VALENTINA ZAMBRANO CEBALLOS"/>
    <s v="valentina_zambrano02@hotmail.com"/>
    <n v="3274850"/>
    <n v="3631"/>
    <n v="27043500"/>
    <d v="2025-11-24T00:00:00"/>
    <n v="1879"/>
    <n v="39336000"/>
    <d v="2025-10-24T00:00:00"/>
    <s v="SUBSECRETARÍA DE GOBERNANZA"/>
    <s v="Juan Diego Jaramillo Morales"/>
    <n v="27043500"/>
    <n v="148"/>
    <d v="2025-10-24T00:00:00"/>
    <d v="2025-12-02T00:00:00"/>
    <d v="2026-04-30T00:00:00"/>
  </r>
  <r>
    <n v="2025"/>
    <s v="884"/>
    <s v="https://community.secop.gov.co/Public/Tendering/OpportunityDetail/Index?noticeUID=CO1.NTC.9157409&amp;isFromPublicArea=True&amp;isModal=False"/>
    <x v="0"/>
    <s v="SCDPI-21417-01445-25"/>
    <x v="2"/>
    <s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cuatro (4) años de experiencia en gestión y/o desarrollo de proyectos, y/o estrategias de cambio cultural, y/o proyectos de investigación cultural, social o comunitaria, y/o gestión territorial, y/o procesos de información y sistematización, y/o actividades de mediciones y/o análisis de datos"/>
    <s v="DIRECCIÓN OBSERVATORIO Y GESTIÓN DEL CONOCIMIENTO CULTURAL"/>
    <s v="Prestar servicios profesionales a la Secretaría de Cultura, Recreación y Deporte - Dirección Observatorio y Gestión del Conocimiento Cultural, realizando actividades para la planeación, análisis y sistematización de información en las temáticas relacionadas con el sector cultura y cultura ciudadana que le sean asignados."/>
    <x v="0"/>
    <n v="122"/>
    <x v="1"/>
    <n v="1013644436"/>
    <s v="JULIAN CHAVEZ MORALES"/>
    <s v="jscm77@hotmail.com"/>
    <n v="3274850"/>
    <n v="3607"/>
    <n v="12181500"/>
    <d v="2025-11-21T00:00:00"/>
    <n v="1319"/>
    <n v="40605000"/>
    <d v="2025-07-09T00:00:00"/>
    <s v="SUBSECRETARÍA DISTRITAL DE CULTURA CIUDADANA Y GESTIÓN DEL CONOCIMIENTO"/>
    <s v="Diego Fernando Maldonado Castellano"/>
    <n v="12181500"/>
    <n v="21"/>
    <d v="2025-11-21T00:00:00"/>
    <d v="2025-12-09T00:00:00"/>
    <d v="2025-12-30T00:00:00"/>
  </r>
  <r>
    <n v="2025"/>
    <s v="885"/>
    <s v="https://community.secop.gov.co/Public/Tendering/OpportunityDetail/Index?noticeUID=CO1.NTC.9163432&amp;isFromPublicArea=True&amp;isModal=False"/>
    <x v="0"/>
    <s v="SCDPI-21417-01502-25"/>
    <x v="2"/>
    <s v="Titulo profesional en ciencias humanas, sociales, políticas, económicas, administrativas, estadística, matemática, historia, licenciaturas, ingenierías, diseño gráfico, diseño industrial, artes o afines, música, literatura, o afines. Con mas de cinco (5) años de experiencia relacionada con el diseño y facilitación de procesos participativos, y/o sistematización de experiencias, y/o análisis cualitativo y cuantitativo de información, y/o diseño de talleres, laboratorios o espacios de co-creación"/>
    <s v="DIRECCIÓN OBSERVATORIO Y GESTIÓN DEL CONOCIMIENTO CULTURAL"/>
    <s v="Prestar servicios profesionales a la Secretaría de Cultura, Recreación y Deporte – Dirección Observatorio y Gestión del Conocimiento Cultural para el desarrollo e implementación de actividades de conversación ciudadana a partir de datos, utilizando herramientas, dispositivos y métodos que faciliten la recolección y difusión de las opiniones y experiencias de la ciudadanía, con el fin de fortalecer el uso y aprovechamiento de los datos, en el marco del convenio interadministrativo No. 611 de 2025."/>
    <x v="0"/>
    <n v="122"/>
    <x v="1"/>
    <n v="1019084739"/>
    <s v="CATALINA RAMIREZ DIAZ"/>
    <s v="_x0009_catalina.diaz@mail.scrd.gov.co  _x0009_"/>
    <n v="3274850"/>
    <n v="3672"/>
    <n v="14870000"/>
    <d v="2025-11-25T00:00:00"/>
    <n v="1382"/>
    <n v="44610000"/>
    <d v="2025-07-30T00:00:00"/>
    <s v="SUBSECRETARÍA DISTRITAL DE CULTURA CIUDADANA Y GESTIÓN DEL CONOCIMIENTO"/>
    <s v="Diego Fernando Maldonado Castellano"/>
    <n v="14870000"/>
    <n v="25"/>
    <d v="2025-11-25T00:00:00"/>
    <d v="2025-12-05T00:00:00"/>
    <d v="2025-12-30T00:00:00"/>
  </r>
  <r>
    <n v="2025"/>
    <s v="888"/>
    <s v="https://community.secop.gov.co/Public/Tendering/OpportunityDetail/Index?noticeUID=CO1.NTC.9183368&amp;isFromPublicArea=True&amp;isModal=False"/>
    <x v="0"/>
    <s v="SCDPI-220-02113-25"/>
    <x v="2"/>
    <s v="Profesional Ciencias Sociales, bellas artes, ciencias de la educación, Economía, Administración, Contaduría y afines con cuatro (4) años de experiencia profesional."/>
    <s v="DIRECCIÓN DE FOMENTO"/>
    <s v="Prestar servicios profesionales a la Secretaría de Cultura, Recreación y Deporte — Dirección de Fomento, para implementar la planeación y el desarrollo técnico, administrativo y misional de la estrategia de fortalecimiento y el componente de conexiones y Proyección cultural del Programa Más Cultura Local, en el marco de los convenios interadministrativos 690 de 2024, 679 y 680 de 2025."/>
    <x v="0"/>
    <n v="152"/>
    <x v="1"/>
    <n v="79688534"/>
    <s v="JUAN FREDY ROZO BELLÓN"/>
    <s v="_x0009_juanf.rozob@scrd.gov.co _x0009_ "/>
    <n v="3274850"/>
    <n v="3869"/>
    <n v="44665500"/>
    <d v="2025-12-02T00:00:00"/>
    <n v="1887"/>
    <n v="64968000"/>
    <d v="2025-10-27T00:00:00"/>
    <s v="SUBSECRETARÍA DE GOBERNANZA"/>
    <s v="Juan Diego Jaramillo Morales"/>
    <n v="44665500"/>
    <n v="146"/>
    <d v="2025-11-26T00:00:00"/>
    <d v="2025-12-04T00:00:00"/>
    <d v="2026-04-30T00:00:00"/>
  </r>
  <r>
    <n v="2025"/>
    <s v="889"/>
    <s v="https://community.secop.gov.co/Public/Tendering/OpportunityDetail/Index?noticeUID=CO1.NTC.9190064&amp;isFromPublicArea=True&amp;isModal=False"/>
    <x v="0"/>
    <s v="SCDPI-220-02114-25"/>
    <x v="2"/>
    <s v="Profesional Ciencias Sociales, bellas artes, ciencias de la educación, Economía, Administración, Contaduría y afines con cuatro (4) años de experiencia profesional."/>
    <s v="DIRECCIÓN DE FOMENTO"/>
    <s v="Prestar servicios profesionales a la Secretaría de Cultura, Recreación y Deporte Dirección de Fomento, para implementar la planeación y el desarrollo técnico, administrativo y misional de la estrategia de fortalecimiento y el componente de conexiones y Proyección cultural del Programa Más Cultura Local, en el marco de los convenios interadministrativos 690 de 2024, 679 y 680 de 2025."/>
    <x v="0"/>
    <n v="152"/>
    <x v="1"/>
    <n v="59831026"/>
    <s v="DELIA ISABEL ROSERO DIAZ"/>
    <s v="delia.rosero@scrd.gov.co"/>
    <n v="3274850"/>
    <n v="3870"/>
    <n v="44665500"/>
    <d v="2025-12-02T00:00:00"/>
    <n v="1889"/>
    <n v="64968000"/>
    <d v="2025-10-27T00:00:00"/>
    <s v="SUBSECRETARÍA DE GOBERNANZA"/>
    <s v="Juan Diego Jaramillo Morales"/>
    <n v="44665500"/>
    <n v="147"/>
    <d v="2025-11-27T00:00:00"/>
    <d v="2025-12-03T00:00:00"/>
    <d v="2026-04-30T00:00:00"/>
  </r>
  <r>
    <n v="2025"/>
    <s v="890"/>
    <s v="https://community.secop.gov.co/Public/Tendering/OpportunityDetail/Index?noticeUID=CO1.NTC.9191452&amp;isFromPublicArea=True&amp;isModal=False"/>
    <x v="0"/>
    <s v="SCDPI-21417-01821-25"/>
    <x v="2"/>
    <s v="Título Profesional en administración y/o, economía, contaduría y/o, ingenierías y/o ciencias sociales o afines. Con experiencia superior a cuatro (4) años en desarrollo o seguimiento de proyectos, y/o procesos estratégicos, o procesos financieros o actividades administrativas y operativas"/>
    <s v="DIRECCIÓN OBSERVATORIO Y GESTIÓN DEL CONOCIMIENTO CULTURAL"/>
    <s v="Prestar servicios profesionales a la Secretaría de Cultura Recreación y Deporte - Subsecretaría de Cultura Ciudadana y Gestión del Conocimiento para el desarrollo y seguimiento administrativo de los convenios, contratos y proyectos estratégicos asignados."/>
    <x v="0"/>
    <n v="122"/>
    <x v="1"/>
    <n v="1018457435"/>
    <s v="DAYANA LISETH OLAYA UBAQUE"/>
    <s v="dlolayau@gmail.com"/>
    <n v="3274850"/>
    <n v="3722"/>
    <n v="12181500"/>
    <d v="2025-11-28T00:00:00"/>
    <n v="1700"/>
    <n v="20302500"/>
    <d v="2025-10-14T00:00:00"/>
    <s v="SUBSECRETARÍA DISTRITAL DE CULTURA CIUDADANA Y GESTIÓN DEL CONOCIMIENTO"/>
    <s v="Diego Fernando Maldonado Castellano"/>
    <n v="12181500"/>
    <n v="27"/>
    <d v="2025-11-27T00:00:00"/>
    <d v="2025-12-03T00:00:00"/>
    <d v="2025-12-30T00:00:00"/>
  </r>
  <r>
    <n v="2025"/>
    <s v="892"/>
    <s v="https://community.secop.gov.co/Public/Tendering/OpportunityDetail/Index?noticeUID=CO1.NTC.9207407&amp;isFromPublicArea=True&amp;isModal=False"/>
    <x v="0"/>
    <s v="CONTRATO DE ARRENDAMIENTO EDIFICO COLSEGUROS VF"/>
    <x v="3"/>
    <s v="N.A"/>
    <s v="GRUPO INTERNO DE TRABAJO DE SERVICIOS ADMINISTRATIVOS"/>
    <s v="Entregar a la secretaria, en calidad de arrendamiento el espacio físico ubicado en el edificio colseguros carrera 7# 17 – 01 destinado a la conservación de archivos de la gestión documental, bienes y oficinas de la secretaria distrital de cultura recreación y deporte."/>
    <x v="0"/>
    <n v="2211"/>
    <x v="0"/>
    <n v="900706809"/>
    <s v="INVERSIONES PYXIS S.A.S."/>
    <s v="alpre@albertopreciado.com"/>
    <n v="3274850"/>
    <s v="3880_x000a_  3879_x000a_  V.F : 2"/>
    <s v="5.000.000_x000a_  94000000_x000a_  V.F: 595.637.421"/>
    <s v="2/12/2025_x000a_  V.F: 03-12-2025"/>
    <s v="1702_x000a_  1218_x000a_  V.F: 4"/>
    <s v="5000000_x000a_  94.000.000_x000a_  V.F595.637.421"/>
    <s v="14/10/2025_x000a_  10-06-2025_x000a_  V.F: 13-11-2025"/>
    <s v="DIRECCIÓN DE GESTIÓN CORPORATIVA Y RELACIÓN CON EL CIUDADANO"/>
    <s v="Paola Andrea Ramirez Gutierrez"/>
    <n v="700000000"/>
    <n v="209"/>
    <d v="2025-12-01T00:00:00"/>
    <d v="2025-12-06T00:00:00"/>
    <d v="2026-07-05T00:00:00"/>
  </r>
  <r>
    <n v="2025"/>
    <s v="893"/>
    <s v="https://community.secop.gov.co/Public/Tendering/OpportunityDetail/Index?noticeUID=CO1.NTC.9207930&amp;isFromPublicArea=True&amp;isModal=False"/>
    <x v="0"/>
    <s v="MANTENIMIENTO MEDIDORES TEMPERATURA ARCHIVO"/>
    <x v="4"/>
    <s v="N.A"/>
    <s v="GRUPO INTERNO DE TRABAJO DE SERVICIOS ADMINISTRATIVOS"/>
    <s v="Prestar el servicio de mantenimiento de medidores de temperatura y humedad del archivo de la secretaría distrital de cultura recreación y deporte."/>
    <x v="0"/>
    <n v="163"/>
    <x v="0"/>
    <n v="900427477"/>
    <s v="MICRONANONICS TECHNOLOGIES SAS"/>
    <s v="administracion@mntechnologies.com.co"/>
    <n v="3274850"/>
    <n v="3758"/>
    <n v="1309000"/>
    <d v="2025-11-28T00:00:00"/>
    <n v="1778"/>
    <n v="2000000"/>
    <d v="2025-10-21T00:00:00"/>
    <s v="DIRECCIÓN DE GESTIÓN CORPORATIVA Y RELACIÓN CON EL CIUDADANO"/>
    <s v="Paola Andrea Ramirez Gutierrez"/>
    <n v="1309000"/>
    <n v="26"/>
    <d v="2025-11-28T00:00:00"/>
    <d v="2025-12-05T00:00:00"/>
    <d v="2025-12-31T00:00:00"/>
  </r>
  <r>
    <n v="2025"/>
    <s v="894"/>
    <s v="https://community.secop.gov.co/Public/Tendering/OpportunityDetail/Index?noticeUID=CO1.NTC.9307829&amp;isFromPublicArea=True&amp;isModal=False"/>
    <x v="0"/>
    <s v="SCDPI-220-02337-25"/>
    <x v="2"/>
    <s v="Profesional Ciencias Sociales, bellas artes, ciencias de la educación, Economía, Administración, Contaduría y afines con cuatro (4) años de experiencia"/>
    <s v="DIRECCIÓN DE FOMENTO"/>
    <s v="Prestar servicios profesionales a la Secretaría de Cultura, Recreación y Deporte — Dirección de Fomento, para planear e implementar la planeación y el desarrollo técnico, administrativo y misional de la estrategia de fortalecimiento y el componente de conexiones y Proyección cultural del Programa Más Cultura Local, en el marco de los convenios interadministrativos 690 de 2024, 679 y 680 de 2025."/>
    <x v="0"/>
    <n v="152"/>
    <x v="1"/>
    <n v="53004957"/>
    <s v="LIZETH HERNÁNDEZ RUBIO"/>
    <s v="lizhernandezcomunicaciones@gmail.com"/>
    <n v="3274850"/>
    <n v="4230"/>
    <n v="40605000"/>
    <d v="2025-12-23T00:00:00"/>
    <n v="2186"/>
    <n v="40605000"/>
    <d v="2025-11-25T00:00:00"/>
    <s v="SUBSECRETARÍA DE GOBERNANZA"/>
    <s v="Juan Diego Jaramillo Morales"/>
    <n v="40605000"/>
    <n v="124"/>
    <d v="2025-12-22T00:00:00"/>
    <d v="2025-12-26T00:00:00"/>
    <d v="2026-04-30T00:00:00"/>
  </r>
  <r>
    <n v="2025"/>
    <s v="895"/>
    <s v="https://operaciones.colombiacompra.gov.co/tienda-virtual-del-estado-colombiano/ordenes-compra/157641"/>
    <x v="2"/>
    <s v="TVEC ORDEN DE COMPRA 157641"/>
    <x v="0"/>
    <s v="N.A"/>
    <s v="OFICINA DE TECNOLOGÍAS DE LA INFORMACIÓN"/>
    <s v="Adquisición licenciamiento windows server"/>
    <x v="0"/>
    <n v="101"/>
    <x v="0"/>
    <n v="804000673"/>
    <s v="HARDWARE ASESORIAS SOFTWARE LTDA."/>
    <s v="claudia.sanchez@hasltda.com"/>
    <n v="3274850"/>
    <n v="4119"/>
    <n v="18000000"/>
    <d v="2025-12-15T00:00:00"/>
    <n v="2277"/>
    <n v="20000000"/>
    <d v="2025-12-02T00:00:00"/>
    <s v="DIRECCIÓN DE GESTIÓN CORPORATIVA Y RELACIÓN CON EL CIUDADANO"/>
    <s v="Fabio Fernando Sánchez Sánchez"/>
    <n v="18800000"/>
    <n v="35"/>
    <d v="2025-12-11T00:00:00"/>
    <d v="2025-12-11T00:00:00"/>
    <d v="2026-01-16T00:00:00"/>
  </r>
  <r>
    <n v="2025"/>
    <s v="896"/>
    <s v="https://community.secop.gov.co/Public/Tendering/OpportunityDetail/Index?noticeUID=CO1.NTC.9221533&amp;isFromPublicArea=True&amp;isModal=False"/>
    <x v="0"/>
    <s v="SCDPI-220-02013-25"/>
    <x v="2"/>
    <s v="Profesional en ciencias sociales y humanas; bellas artes; Economía, Administración, Contaduria y afines; Ciencias de la educación; Ingeniería, Arquitectura, Urbanismo y afines sin experiencia profesional"/>
    <s v="DIRECCIÓN DE FOMENTO"/>
    <s v="Prestar servicios profesionales a la Secretaría de Cultura, Recreación y Deporte-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
    <x v="0"/>
    <n v="152"/>
    <x v="1"/>
    <n v="1004009537"/>
    <s v="DEISY ANDREA MENDOZA CHAVERRA"/>
    <s v="deisy.mendoza@mail.scrd.gov.co _x0009_ "/>
    <n v="3274850"/>
    <n v="3906"/>
    <n v="27043500"/>
    <d v="2025-12-03T00:00:00"/>
    <n v="1883"/>
    <n v="39336000"/>
    <d v="2025-10-24T00:00:00"/>
    <s v="SUBSECRETARÍA DE GOBERNANZA"/>
    <s v="Juan Diego Jaramillo Morales"/>
    <n v="27043500"/>
    <n v="141"/>
    <d v="2025-12-03T00:00:00"/>
    <d v="2025-12-09T00:00:00"/>
    <d v="2026-04-30T00:00:00"/>
  </r>
  <r>
    <n v="2025"/>
    <s v="897"/>
    <s v="https://community.secop.gov.co/Public/Tendering/OpportunityDetail/Index?noticeUID=CO1.NTC.9223715&amp;isFromPublicArea=True&amp;isModal=False"/>
    <x v="0"/>
    <s v="SCDPI-220-02012-25"/>
    <x v="2"/>
    <s v="Profesional de las Ciencias Sociales y Humanas, Bellas Artes, Economía, Administración, Contaduría y afines con (1) un año de experiencia Laboral"/>
    <s v="DIRECCIÓN DE FOMENTO"/>
    <s v="Prestar servicios profesionales a la Secretaría de Cultura, Recreación y Deporte-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
    <x v="0"/>
    <n v="152"/>
    <x v="1"/>
    <n v="1083011602"/>
    <s v="JOHON WILLIAM CERVANTES MOLA"/>
    <s v="jhonwilliam.c@gmail.com"/>
    <n v="3274850"/>
    <n v="3902"/>
    <s v="$ 31.449.000"/>
    <d v="2025-02-03T00:00:00"/>
    <n v="1881"/>
    <n v="51462000"/>
    <d v="2025-10-24T00:00:00"/>
    <s v="SUBSECRETARÍA DE GOBERNANZA"/>
    <s v="Juan Diego Jaramillo Morales"/>
    <n v="31449000"/>
    <n v="141"/>
    <d v="2025-12-03T00:00:00"/>
    <d v="2025-12-09T00:00:00"/>
    <d v="2026-04-30T00:00:00"/>
  </r>
  <r>
    <n v="2025"/>
    <s v="898"/>
    <s v="https://community.secop.gov.co/Public/Tendering/OpportunityDetail/Index?noticeUID=CO1.NTC.9223669&amp;isFromPublicArea=True&amp;isModal=False"/>
    <x v="0"/>
    <s v="SCDPI-220-02016-25"/>
    <x v="2"/>
    <s v="Profesional en diseño, publicidad o comunicaciones con un (1) año de experiencia profesional."/>
    <s v="DIRECCIÓN DE FOMENTO"/>
    <s v="Prestar servicios profesionales a la Secretaría Distrital de Cultura, Recreación y Deporte - Dirección de Fomento, para acompañar conceptual, creativa y técnicamente el desarrollo de piezas gráficas y recursos visuales que fortalezcan la estrategia de apropiación social del Programa Más Cultura Local, en sus distintas fases y componentes, contribuyendo a su divulgación, comprensión, posicionamiento y conexión con los territorios, en el marco de los convenios interadministrativos 690 de 2024, 679"/>
    <x v="0"/>
    <n v="152"/>
    <x v="1"/>
    <n v="1032495575"/>
    <s v="JESSICA PAOLA ROJAS GUEVARA"/>
    <s v="jessica.rojas@scrd.gov.co"/>
    <n v="3274850"/>
    <n v="3900"/>
    <n v="31449000"/>
    <d v="2025-12-03T00:00:00"/>
    <n v="1892"/>
    <n v="51462000"/>
    <d v="2025-10-27T00:00:00"/>
    <s v="SUBSECRETARÍA DE GOBERNANZA"/>
    <s v="Juan Diego Jaramillo Morales"/>
    <n v="31449000"/>
    <n v="141"/>
    <d v="2025-12-02T00:00:00"/>
    <d v="2025-12-09T00:00:00"/>
    <d v="2026-04-30T00:00:00"/>
  </r>
  <r>
    <n v="2025"/>
    <s v="900"/>
    <s v="https://community.secop.gov.co/Public/Tendering/OpportunityDetail/Index?noticeUID=CO1.NTC.9234671&amp;isFromPublicArea=True&amp;isModal=False"/>
    <x v="0"/>
    <s v="SCDPI-220-02011-25"/>
    <x v="2"/>
    <s v="Profesional de las Ciencias Sociales y Humanas, Bellas Artes, Educación, Economía, Administración, Contaduría y afines con cinco (5) años de experiencia Labora"/>
    <s v="DIRECCIÓN DE FOMENTO"/>
    <s v="Prestar servicios profesionales a la Secretaría de Cultura, Recreación y Deporte — Dirección de Fomento, para planear e implementar la ruta de ejecución de seguimiento técnico, metodológico, administrativo y territorial de las iniciativas priorizadas y de los ganadores del Programa Más Cultura Local, en el marco de los convenios interadministrativos 690 de 2024, 679 y 680 de 2025."/>
    <x v="0"/>
    <n v="152"/>
    <x v="1"/>
    <n v="1031133112"/>
    <s v="KAREN VIVIANA OSORIO PALACIOS"/>
    <s v="karen.osorio@scrd.gov.co"/>
    <n v="3274850"/>
    <n v="3953"/>
    <n v="49071000"/>
    <d v="2025-12-05T00:00:00"/>
    <n v="1893"/>
    <n v="84759000"/>
    <d v="2025-10-27T00:00:00"/>
    <s v="SUBSECRETARÍA DE GOBERNANZA"/>
    <s v="Juan Diego Jaramillo Morales"/>
    <n v="49071000"/>
    <n v="140"/>
    <d v="2025-12-04T00:00:00"/>
    <d v="2025-12-10T00:00:00"/>
    <d v="2026-04-30T00:00:00"/>
  </r>
  <r>
    <n v="2025"/>
    <s v="901"/>
    <s v="https://community.secop.gov.co/Public/Tendering/OpportunityDetail/Index?noticeUID=CO1.NTC.9235009&amp;isFromPublicArea=True&amp;isModal=False"/>
    <x v="0"/>
    <s v="SCDPI-220-02116-25"/>
    <x v="2"/>
    <s v="Profesional Diseño, publicidad, ciencias Sociales y Humanas, Bellas Artes, con tres (3) años de experiencia laboral."/>
    <s v="DIRECCIÓN DE FOMENTO"/>
    <s v="Prestar los servicios profesionales a la Secretaría de Cultura, Recreación y Deporte- Dirección de Fomento para realizar acciones de planeación, dinamización e implementación de la estrategia de apropiación social del Programa Más Cultura Local, en sus distintas fases y componentes, contribuyendo a su divulgación, comprensión, posicionamiento y conexión con los territorios, en el marco de los convenios interadministrativos 690 de 2024, 679 y 680 de 2025."/>
    <x v="0"/>
    <n v="152"/>
    <x v="1"/>
    <n v="1024573151"/>
    <s v="JOHAN MAURICIO VALBUENA CAMPOS"/>
    <s v="johan.valbuena@scrd.gov.co"/>
    <n v="3274850"/>
    <n v="3954"/>
    <n v="40260000"/>
    <d v="2025-12-05T00:00:00"/>
    <n v="2103"/>
    <n v="40260000"/>
    <d v="2025-11-11T00:00:00"/>
    <s v="SUBSECRETARÍA DE GOBERNANZA"/>
    <s v="Juan Diego Jaramillo Morales"/>
    <n v="40260000"/>
    <n v="141"/>
    <d v="2025-12-03T00:00:00"/>
    <d v="2025-12-09T00:00:00"/>
    <d v="2026-04-30T00:00:00"/>
  </r>
  <r>
    <n v="2025"/>
    <s v="902"/>
    <s v="https://community.secop.gov.co/Public/Tendering/OpportunityDetail/Index?noticeUID=CO1.NTC.9247526&amp;isFromPublicArea=True&amp;isModal=False"/>
    <x v="0"/>
    <s v="SCDPI-220-02306-25"/>
    <x v="2"/>
    <s v="Profesional de las Ciencias Sociales y Humanas, Bellas Artes, Economía, Administración, Contaduría y afines con (1) un año de experiencia profesional."/>
    <s v="DIRECCIÓN DE FOMENTO"/>
    <s v="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
    <x v="0"/>
    <n v="152"/>
    <x v="1"/>
    <n v="1013685502"/>
    <s v="DANIEL ALBERTO VILLARRAGA CUBIDES"/>
    <s v="daniel.villarraga@scrd.gov.co"/>
    <n v="3274850"/>
    <n v="3962"/>
    <n v="28590000"/>
    <d v="2025-12-05T00:00:00"/>
    <n v="2155"/>
    <n v="28590000"/>
    <d v="2025-11-20T00:00:00"/>
    <s v="SUBSECRETARÍA DE GOBERNANZA"/>
    <s v="Juan Diego Jaramillo Morales"/>
    <n v="28590000"/>
    <n v="141"/>
    <d v="2025-12-05T00:00:00"/>
    <d v="2025-12-09T00:00:00"/>
    <d v="2026-04-30T00:00:00"/>
  </r>
  <r>
    <n v="2025"/>
    <s v="903"/>
    <s v="https://community.secop.gov.co/Public/Tendering/OpportunityDetail/Index?noticeUID=CO1.NTC.9249331&amp;isFromPublicArea=True&amp;isModal=False"/>
    <x v="0"/>
    <s v="SCDPI-21420-02233-25"/>
    <x v="2"/>
    <s v="Profesional en Ingeniería de Sistemas, Ingeniería Electronica o afines con título de especialización y 2 años de experiencia profesional"/>
    <s v="OFICINA DE TECNOLOGÍAS DE LA INFORMACIÓN"/>
    <s v="Prestar servicios profesionales a la Secretaría Distrital de Cultura, Recreación y Deporte – Oficina de Tecnologías de la Información, para ejecutar las actividades técnicas requeridas para la actualización y migración de la plataforma institucional desarrollada en Drupal, garantizando la conservación de la estructura, funcionalidades, estabilidad, seguridad y continuidad operativa del portal, conforme con los lineamientos técnicos y de seguridad establecidos por la Entidad"/>
    <x v="0"/>
    <n v="163"/>
    <x v="1"/>
    <n v="11039038"/>
    <s v="GILBERTO RAMON MANGONES RODRIGUEZ"/>
    <s v="gilberto.mangones@scrd.gov.co"/>
    <n v="3274850"/>
    <n v="3981"/>
    <n v="5682600"/>
    <d v="2025-12-09T00:00:00"/>
    <n v="2148"/>
    <n v="5718000"/>
    <d v="2025-11-19T00:00:00"/>
    <s v="DIRECCIÓN DE GESTIÓN CORPORATIVA Y RELACIÓN CON EL CIUDADANO"/>
    <s v="Javier Enrique Mariño Navarro"/>
    <n v="5682600"/>
    <n v="21"/>
    <d v="2025-12-05T00:00:00"/>
    <d v="2025-12-10T00:00:00"/>
    <d v="2025-12-31T00:00:00"/>
  </r>
  <r>
    <n v="2025"/>
    <s v="904"/>
    <s v="https://community.secop.gov.co/Public/Tendering/OpportunityDetail/Index?noticeUID=CO1.NTC.9259131&amp;isFromPublicArea=True&amp;isModal=False"/>
    <x v="0"/>
    <s v="SCDPI-220-02111-25"/>
    <x v="2"/>
    <s v="Profesional de las Ciencias Sociales y Humanas, Bellas Artes, Economía, Administración, Contaduría y afines con (2) dos años de experiencia profesiona"/>
    <s v="DIRECCIÓN DE FOMENTO"/>
    <s v="Prestar servicios profesionales a la Secretaría de Cultura, Recreación y Deporte Dirección de Fomento, para realizar la planeación e implementación técnica, administrativa y misional de la estrategia de acompañamiento y seguimiento de las iniciativas priorizadas y de los ganadores del Programa Más Cultura Local con enfoque de ruralidad, en el marco de los convenios interadministrativos 690 de 2024, 679 y 680 de 2025."/>
    <x v="0"/>
    <n v="152"/>
    <x v="1"/>
    <n v="1030671472"/>
    <s v="ANGIE MILENA FAJARDO PALACIOS"/>
    <s v="angie.fajardo@scrd.gov.co"/>
    <n v="3274850"/>
    <n v="4042"/>
    <n v="35854500"/>
    <d v="2025-12-11T00:00:00"/>
    <n v="2102"/>
    <n v="35854500"/>
    <d v="2025-11-11T00:00:00"/>
    <s v="SUBSECRETARÍA DE GOBERNANZA"/>
    <s v="Juan Diego Jaramillo Morales"/>
    <n v="35854500"/>
    <n v="134"/>
    <d v="2025-12-11T00:00:00"/>
    <d v="2025-12-16T00:00:00"/>
    <d v="2026-04-30T00:00:00"/>
  </r>
  <r>
    <n v="2025"/>
    <s v="905"/>
    <s v="https://community.secop.gov.co/Public/Tendering/OpportunityDetail/Index?noticeUID=CO1.NTC.9257848&amp;isFromPublicArea=True&amp;isModal=False"/>
    <x v="0"/>
    <s v="SCDPI-220-02109-25"/>
    <x v="2"/>
    <s v="Profesional de las Ciencias Sociales y Humanas, Bellas Artes, Economía, Administración, Contaduría y afines con (1) un año de experiencia profesional."/>
    <s v="DIRECCIÓN DE FOMENTO"/>
    <s v="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
    <x v="0"/>
    <n v="152"/>
    <x v="1"/>
    <n v="1136882406"/>
    <s v="MONICA JULIET PEREZ CASTAÑEDA"/>
    <s v="monicaj.perez@scrd.gov.co"/>
    <n v="3274850"/>
    <n v="4121"/>
    <n v="31449000"/>
    <d v="2025-12-15T00:00:00"/>
    <n v="1895"/>
    <n v="51462000"/>
    <d v="2025-10-27T00:00:00"/>
    <s v="SUBSECRETARÍA DE GOBERNANZA"/>
    <s v="Juan Diego Jaramillo Morales"/>
    <n v="31449000"/>
    <n v="134"/>
    <d v="2025-12-12T00:00:00"/>
    <d v="2025-12-16T00:00:00"/>
    <d v="2026-04-30T00:00:00"/>
  </r>
  <r>
    <n v="2025"/>
    <s v="906"/>
    <s v="https://community.secop.gov.co/Public/Tendering/OpportunityDetail/Index?noticeUID=CO1.NTC.9264831&amp;isFromPublicArea=True&amp;isModal=False"/>
    <x v="0"/>
    <s v="SCDPI-220-02304-25"/>
    <x v="2"/>
    <s v="Profesional en ciencias sociales y humanas; bellas artes; Economía, Administración, Contaduria y afines; Ciencias de la educación; Ingeniería, Arquitectura, Urbanismo y afines sin experiencia profesionall"/>
    <s v="DIRECCIÓN DE FOMENTO"/>
    <s v="Prestar servicios profesionales a la Secretaría de Cultura, Recreación y Deporte —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
    <x v="0"/>
    <n v="152"/>
    <x v="1"/>
    <n v="1033705373"/>
    <s v="CAROLINA HERNANDEZ SANTANDER"/>
    <s v="carolina.hernandezs@scrd.gov.co"/>
    <n v="3274850"/>
    <n v="4152"/>
    <n v="24585000"/>
    <d v="2025-12-16T00:00:00"/>
    <n v="2159"/>
    <n v="24585000"/>
    <d v="2025-11-21T00:00:00"/>
    <s v="SUBSECRETARÍA DE GOBERNANZA"/>
    <s v="Juan Diego Jaramillo Morales"/>
    <n v="24585000"/>
    <n v="127"/>
    <d v="2025-12-16T00:00:00"/>
    <d v="2025-12-23T00:00:00"/>
    <d v="2026-04-30T00:00:00"/>
  </r>
  <r>
    <n v="2025"/>
    <s v="907"/>
    <s v="https://community.secop.gov.co/Public/Tendering/OpportunityDetail/Index?noticeUID=CO1.NTC.9264600&amp;isFromPublicArea=True&amp;isModal=False"/>
    <x v="0"/>
    <s v="SCDPI-220-02319-25"/>
    <x v="2"/>
    <s v="Profesional de las Ciencias Sociales y Humanas, Bellas Artes, Economía, Administración, Contaduría y afines con (1) un año de experiencia profesional"/>
    <s v="DIRECCIÓN DE FOMENTO"/>
    <s v="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
    <x v="0"/>
    <n v="152"/>
    <x v="1"/>
    <n v="1019127077"/>
    <s v="MARIA FERNANDA CABALLERO ARENAS"/>
    <s v="maria.caballero@scrd.gov.co"/>
    <n v="3274850"/>
    <n v="4029"/>
    <n v="28590000"/>
    <d v="2025-12-10T00:00:00"/>
    <n v="2151"/>
    <n v="28590000"/>
    <d v="2025-11-20T00:00:00"/>
    <s v="SUBSECRETARÍA DE GOBERNANZA"/>
    <s v="Juan Diego Jaramillo Morales"/>
    <n v="28590000"/>
    <n v="134"/>
    <d v="2025-12-10T00:00:00"/>
    <d v="2025-12-16T00:00:00"/>
    <d v="2026-04-30T00:00:00"/>
  </r>
  <r>
    <n v="2025"/>
    <s v="908"/>
    <s v="https://community.secop.gov.co/Public/Tendering/OpportunityDetail/Index?noticeUID=CO1.NTC.9257696&amp;isFromPublicArea=True&amp;isModal=False"/>
    <x v="0"/>
    <s v="SCDPI-21416-02326-25"/>
    <x v="5"/>
    <s v="N.A"/>
    <s v="SUBSECRETARÍA DE GOBERNANZA"/>
    <s v="Prestar los servicios de planeación, organización y ejecución de la segunda versión del Festival Internacional de Artes Vivas de Bogotá – FIAV Bogotá, en el marco de lo dispuesto en el Convenio 730 de 2024 suscrito entre el Ministerio de las Culturas, las Artes y los Saberes, la Secretaría Distrital de Cultura, Recreación y Deporte y el Instituto Distrital de las Artes – Idartes, con el fin de garantizar el desarrollo integral de las actividades de acuerdo con lo establecido en el anexo técnico"/>
    <x v="0"/>
    <n v="102"/>
    <x v="0"/>
    <n v="901345524"/>
    <s v="COCREA"/>
    <s v="mariadelpilar@colombiacrea.org"/>
    <n v="3274850"/>
    <s v="3997_x000a_  V.F: 3"/>
    <s v="600000000_x000a_  V.F: 3.296.170.625"/>
    <s v="10/10/2025_x000a_  V.F: 12 -12-2025"/>
    <s v="2163_x000a_  V.F: 10"/>
    <s v="600000000_x000a_  3.296.170.625"/>
    <s v="21/12/2025_x000a_  24-11-2025"/>
    <s v="SUBSECRETARÍA DE GOBERNANZA"/>
    <s v="Hugo Jairo Robles Hernandez"/>
    <n v="4000000000"/>
    <n v="380"/>
    <d v="2025-12-09T00:00:00"/>
    <d v="2025-12-10T00:00:00"/>
    <d v="2026-12-30T00:00:00"/>
  </r>
  <r>
    <n v="2025"/>
    <s v="909"/>
    <s v="https://community.secop.gov.co/Public/Tendering/OpportunityDetail/Index?noticeUID=CO1.NTC.9266444&amp;isFromPublicArea=True&amp;isModal=False"/>
    <x v="0"/>
    <s v="SCDPI-220-02307-25"/>
    <x v="2"/>
    <s v="Profesional de las Ciencias Sociales y Humanas, Bellas Artes, Economía, Administración, Contaduría y afines con (1) un año de experiencia profesional."/>
    <s v="DIRECCIÓN DE FOMENTO"/>
    <s v="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
    <x v="0"/>
    <n v="152"/>
    <x v="1"/>
    <n v="1020777103"/>
    <s v="ANAIS KIZZY NICTE PINZON SANTAMARIA"/>
    <s v="anais.nicte@scrd.gov.co"/>
    <n v="3274850"/>
    <n v="4043"/>
    <n v="28590000"/>
    <d v="2025-12-11T00:00:00"/>
    <n v="2156"/>
    <n v="28590000"/>
    <d v="2025-11-20T00:00:00"/>
    <s v="SUBSECRETARÍA DE GOBERNANZA"/>
    <s v="Juan Diego Jaramillo Morales"/>
    <n v="28590000"/>
    <n v="134"/>
    <d v="2025-12-11T00:00:00"/>
    <d v="2025-12-16T00:00:00"/>
    <d v="2026-04-30T00:00:00"/>
  </r>
  <r>
    <n v="2025"/>
    <s v="910"/>
    <s v="https://community.secop.gov.co/Public/Tendering/OpportunityDetail/Index?noticeUID=CO1.NTC.9062409&amp;isFromPublicArea=True&amp;isModal=False"/>
    <x v="3"/>
    <s v="SCRD-SAMC-47-2025."/>
    <x v="6"/>
    <s v="N.A"/>
    <s v="GRUPO INTERNO DE TRABAJO DE SERVICIOS ADMINISTRATIVOS"/>
    <s v="Contratar por el sistema de precios unitarios sin fórmula de ajuste, las obras para el mantenimiento locativo de los bienes muebles e inmuebles a cargo de la secretaría distrital de cultura, recreación y deporte, incluyendo el suministro de materiales y mano de obra."/>
    <x v="0"/>
    <n v="1631001"/>
    <x v="0"/>
    <n v="900431716"/>
    <s v="H.A.H CONSTRUCCIONES S.A.S"/>
    <s v="gerencia@hahconstrucciones.com"/>
    <n v="3274850"/>
    <s v="4084_x000a_  4085"/>
    <s v="200000000_x000a_  49.997.958"/>
    <d v="2025-12-12T00:00:00"/>
    <s v="1405_x000a_  1675"/>
    <s v="200000000_x000a_  50.000.000"/>
    <s v="12/08/2025_x000a_  10-08-2025"/>
    <s v="DIRECCIÓN DE GESTIÓN CORPORATIVA Y RELACIÓN CON EL CIUDADANO"/>
    <s v="Paola Andrea Ramirez Gutierrez"/>
    <n v="249997958"/>
    <n v="15"/>
    <d v="2025-12-12T00:00:00"/>
    <d v="2025-12-16T00:00:00"/>
    <d v="2025-12-31T00:00:00"/>
  </r>
  <r>
    <n v="2025"/>
    <s v="911"/>
    <s v="https://community.secop.gov.co/Public/Tendering/OpportunityDetail/Index?noticeUID=CO1.NTC.9274823&amp;isFromPublicArea=True&amp;isModal=False"/>
    <x v="0"/>
    <s v="SPGR - 9925"/>
    <x v="2"/>
    <s v="Profesional en ingeniería de sistemas o_x000a_  ingeniería informática o afines, con_x000a_  experiencia profesional de mínimo_x000a_  cuatro (4) años"/>
    <s v="DIRECCIÓN DE LECTURA Y BIBLIOTECAS"/>
    <s v="prestar servicios profesionales para apoyar las actividades de administración y cierre del componente tecnologia del proyecto de regalías con código BPIN 2023011010004 “FORTALECIMIENTO DE LA RED DISTRITAL DE BIBLIOTECAS PÚBLICAS - BIBLORED DE BOGOTÁ”."/>
    <x v="0"/>
    <n v="4"/>
    <x v="1"/>
    <n v="73180867"/>
    <s v="RAYNEL ALFONSO MENDOZA GARRIDO."/>
    <s v="raynel.mendoza@scrd.gov.co"/>
    <n v="3274850"/>
    <n v="10625"/>
    <n v="14888500"/>
    <d v="2025-12-16T00:00:00"/>
    <n v="9925"/>
    <s v="$ 14.940.854"/>
    <d v="2025-10-08T00:00:00"/>
    <s v="DIRECCIÓN DE LECTURA Y BIBLIOTECAS"/>
    <s v="Bibiana Andrea Victorino Ramírez"/>
    <n v="14888500"/>
    <n v="42"/>
    <d v="2025-12-12T00:00:00"/>
    <d v="2025-12-19T00:00:00"/>
    <d v="2026-01-31T00:00:00"/>
  </r>
  <r>
    <n v="2025"/>
    <s v="912"/>
    <s v="https://community.secop.gov.co/Public/Tendering/OpportunityDetail/Index?noticeUID=CO1.NTC.9276459&amp;isFromPublicArea=True&amp;isModal=False"/>
    <x v="0"/>
    <s v="SCDPI-220-02305-25"/>
    <x v="2"/>
    <s v="Profesional de las Ciencias Sociales y Humanas, Bellas Artes, Economía, Administración, Contaduría y afines con (1) un año de experiencia profesiona"/>
    <s v="DIRECCIÓN DE FOMENTO"/>
    <s v="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
    <x v="0"/>
    <n v="152"/>
    <x v="1"/>
    <n v="80548243"/>
    <s v="GUSTAVO ADOLFO AVENDAÑO BARBOSA"/>
    <s v="gustavo.avendano@scrd.gov.co"/>
    <n v="3274850"/>
    <n v="4103"/>
    <n v="28590000"/>
    <d v="2025-12-13T00:00:00"/>
    <n v="2158"/>
    <n v="28590000"/>
    <d v="2025-11-21T00:00:00"/>
    <s v="SUBSECRETARÍA DE GOBERNANZA"/>
    <s v="Juan Diego Jaramillo Morales"/>
    <n v="28590000"/>
    <n v="134"/>
    <d v="2025-12-12T00:00:00"/>
    <d v="2025-12-16T00:00:00"/>
    <d v="2026-04-30T00:00:00"/>
  </r>
  <r>
    <n v="2025"/>
    <s v="913"/>
    <s v="https://community.secop.gov.co/Public/Tendering/OpportunityDetail/Index?noticeUID=CO1.NTC.9276519&amp;isFromPublicArea=True&amp;isModal=False"/>
    <x v="0"/>
    <s v="SCDPI-220-02108-25"/>
    <x v="2"/>
    <s v="Profesional de las Ciencias Sociales y Humanas, Bellas Artes, Economía, Administración, Contaduría y afines con tres (3) años de experiencia."/>
    <s v="DIRECCIÓN DE FOMENTO"/>
    <s v="Prestar servicios profesionales a la Secretaría de Cultura, Recreación y Deporte – Dirección de Fomento, en el desarrollo de actividades de gestión operativa, seguimiento administrativo y consolidación presupuestal de Más Cultura Local, incluyendo la revisión y organización de documentación relacionada del programa Más Cultura Local, en articulación con otros programas, proyectos y estrategias de fomento, en el marco de los convenios interadministrativos 690 de 2024, 679 y 680 de 2025."/>
    <x v="0"/>
    <n v="152"/>
    <x v="1"/>
    <n v="1090408242"/>
    <s v="MARLYN KATHERINE VEGA ALVAREZ."/>
    <s v="marlyn.vega@scrd.gov.co"/>
    <n v="3274850"/>
    <n v="4104"/>
    <n v="36600000"/>
    <d v="2025-12-13T00:00:00"/>
    <n v="2101"/>
    <n v="40260000"/>
    <d v="2025-11-11T00:00:00"/>
    <s v="SUBSECRETARÍA DE GOBERNANZA"/>
    <s v="Juan Diego Jaramillo Morales"/>
    <n v="36600000"/>
    <n v="134"/>
    <d v="2025-12-12T00:00:00"/>
    <d v="2025-12-16T00:00:00"/>
    <d v="2026-04-30T00:00:00"/>
  </r>
  <r>
    <n v="2025"/>
    <s v="914"/>
    <s v="https://community.secop.gov.co/Public/Tendering/OpportunityDetail/Index?noticeUID=CO1.NTC.9277961&amp;isFromPublicArea=True&amp;isModal=False"/>
    <x v="0"/>
    <s v="SCDPI-21417-01506-25"/>
    <x v="2"/>
    <s v="Titulo profesional en arquitectura, diseño_x000a_  gráfico, diseño web, multimedia o afines;_x000a_  diseño industrial, comunicación social y_x000a_  periodismo, publicidad, artes plásticas,_x000a_  artes liberales, artes escénicas, musica,_x000a_  literatura, ciencias administrativas y_x000a_  económicas, ciencias sociales y_x000a_  humanas, ciencia política y relaciones_x000a_  internacionales, ingeniería o afines._x000a_  Con mas de ocho (8) años de experiencia_x000a_  relacionada con el diseño centrado en el_x000a_  usuario, y/o metodologías agiles, y/o_x000a_  pensamiento sistemico, y/o innovación_x000a_  publica, o formulación y desarrollo de_x000a_  proyectos, gestión y seguimiento de_x000a_  políticas públicas, o en análisis de_x000a_  información y recolección de datos."/>
    <s v="DIRECCIÓN OBSERVATORIO Y GESTIÓN DEL CONOCIMIENTO CULTURAL"/>
    <s v="Prestar servicios profesionales a la Secretaría de Cultura, Recreación y Deporte – Dirección Observatorio y Gestión del_x000a_  Conocimiento Cultural, para el desarrollo de actividades relacionadas con el análisis, elaboración y mejora de procesos a partir de_x000a_  datos, utilizando enfoques de pensamiento sistémico y metodologías centradas en la ciudadanía, que contribuyan al fortalecimiento_x000a_  de la experiencia de los usuarios y la gestión operativa de las temáticas de movilidad, en el marco del convenio interadministrativo_x000a_  No. 611 de 2025"/>
    <x v="0"/>
    <n v="122"/>
    <x v="1"/>
    <n v="43455357"/>
    <s v="VIVIANA VILLA RESTREPO"/>
    <s v="vianavilla@gmail.com"/>
    <n v="3274850"/>
    <n v="4120"/>
    <n v="15100000"/>
    <d v="2025-12-15T00:00:00"/>
    <n v="1370"/>
    <n v="24240000"/>
    <d v="2025-07-30T00:00:00"/>
    <s v="SUBSECRETARÍA DISTRITAL DE CULTURA CIUDADANA Y GESTIÓN DEL CONOCIMIENTO"/>
    <s v="Diego Fernando Maldonado Castellano"/>
    <n v="15100000"/>
    <n v="15"/>
    <d v="2025-12-15T00:00:00"/>
    <d v="2025-12-15T00:00:00"/>
    <d v="2025-12-30T00:00:00"/>
  </r>
  <r>
    <n v="2025"/>
    <s v="915"/>
    <s v="https://community.secop.gov.co/Public/Tendering/OpportunityDetail/Index?noticeUID=CO1.NTC.9287945&amp;isFromPublicArea=True&amp;isModal=False"/>
    <x v="0"/>
    <s v="SCDPI-21417-01503-25"/>
    <x v="2"/>
    <s v="Titulo profesional en ciencias humanas, sociales, políticas, económicas, administrativas, estadística, matemática, historia, licenciaturas, ingenierías, diseño gráfico, diseño industrial, artes o afines, música, literatura, o afines, con título de maestría en áreas de diseño, arquitectura, ingeniería, geografía, topografía, ciencia de datos, ciencias políticas, ciencias humanas, ciencias económicas y administrativas, ciencias de la comunicación o afines."/>
    <s v="DIRECCIÓN OBSERVATORIO Y GESTIÓN DEL CONOCIMIENTO CULTURAL"/>
    <s v="Prestar servicios profesionales a la Secretaría de Cultura, Recreación y Deporte - Dirección Observatorio y Gestión del Conocimiento Cultural para el desarrollo de actividades de preparación, implementación y análisis de productos cartográficos y geográficos mediante el uso de herramientas de fotogrametría digital, georreferenciación y sistemas de información geográfica (SIG), en el marco del convenio interadministrativo No. 611 de 2025."/>
    <x v="0"/>
    <n v="122"/>
    <x v="1"/>
    <n v="80158487"/>
    <s v="FABIAN ESTEBAN FUENTES RODRIGUEZ"/>
    <s v="fuentes_fabian@yahoo.es"/>
    <n v="3274850"/>
    <n v="4153"/>
    <n v="16160000"/>
    <d v="2025-12-16T00:00:00"/>
    <n v="1384"/>
    <n v="24240000"/>
    <d v="2025-07-30T00:00:00"/>
    <s v="SUBSECRETARÍA DISTRITAL DE CULTURA CIUDADANA Y GESTIÓN DEL CONOCIMIENTO"/>
    <s v="Diego Fernando Maldonado Castellano"/>
    <n v="16160000"/>
    <n v="3"/>
    <d v="2025-12-16T00:00:00"/>
    <d v="2025-12-27T00:00:00"/>
    <d v="2026-02-06T00:00:00"/>
  </r>
  <r>
    <n v="2025"/>
    <s v="919"/>
    <s v="https://operaciones.colombiacompra.gov.co/tienda-virtual-del-estado-colombiano/ordenes-compra/158538"/>
    <x v="3"/>
    <s v="OC-158538"/>
    <x v="7"/>
    <s v="N.A"/>
    <s v="GRUPO INTERNO DE TRABAJO DE SERVICIOS ADMINISTRATIVOS"/>
    <s v="CONTRATAR LA PRESTACIÓN DEL SERVICIO INTEGRAL DE ASEO Y CAFETERÍA CON SUMINISTRO DE INSUMOS PARA LAS SEDES DE LA SECRETARIA DEISTRITAL DE CULTURA RECREACION Y DEPORTE"/>
    <x v="0"/>
    <s v="0217_x000a_  2001_x000a_  5002_x000a_  1302_x000a_  9924_x000a_  9933_x000a_  5330"/>
    <x v="0"/>
    <n v="901912164"/>
    <s v="CONSORCIO KLEAN Y LOGISTIC"/>
    <s v="consorciokleanlogistic@gmail.com"/>
    <n v="3274850"/>
    <s v="4285_x000a_  4291_x000a_  4289_x000a_  4288_x000a_  4286_x000a_  4284_x000a_ V.F: 6_x000a_ V.F:7_x000a_ V.F:8_x000a_ V.F:9_x000a_ V.F:10_x000a_ V.F:11"/>
    <s v="1.000.000_x000a_  1.000.000_x000a_  61.124.141_x000a_  5.024.000_x000a_  1.000.000_x000a_  1.000.000_x000a_ V.F:6.165.778_x000a_ V.F:6.165.778_x000a_ V.F:30.976.869_x000a_ V.F:6.165.778_x000a_ V.F:6.165.778_x000a_ V.F:376.877.884"/>
    <s v="24/12/2025_x000a_ _x000a_ _x000a_ V.F:30-12-2025"/>
    <s v="1927_x000a_ 1928_x000a_  1925_x000a_  1882_x000a_  1926_x000a_  1924_x000a_ V.F:10_x000a_ V.F:11_x000a_ V.F:12_x000a_ V.F:13_x000a_ V.F:14_x000a_ V.F:15"/>
    <s v="1000000_x000a_ 1.000.000_x000a_ 61.124.141_x000a_ 5.024.000_x000a_ 1.000.000_x000a_ 1.000.000_x000a_ V.F:6.165.778_x000a_ V.F:6.165.778_x000a_ V.F:30.976.869_x000a_ V.F:6.165.778_x000a_ V.F:6.165.778_x000a_ V.F:376.877.884"/>
    <s v="28-10-2025_x000a_ 28-10-2025_x000a_ 28-10-2025_x000a_ 24-10-2025_x000a_ 28-10-2025_x000a_ 29-10-2025_x000a_ V.F:11-12-2025_x000a_ V.F:11-12-2025_x000a_ V.F:11-12-2025_x000a_ V.F:11-12-2025_x000a_ V.F:11-12-2025_x000a_ V.F:11-12-2025"/>
    <s v="DIRECCIÓN DE GESTIÓN CORPORATIVA Y RELACIÓN CON EL CIUDADANO"/>
    <s v="JEYSON FERNEY UYABAN VANEGAS"/>
    <n v="488903291.37"/>
    <n v="154"/>
    <d v="2025-12-22T00:00:00"/>
    <d v="2025-12-29T00:00:00"/>
    <d v="2026-06-03T00:00:00"/>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973DE33-D31D-4E3A-9CB7-783EA12D1D20}" name="TablaDinámica7" cacheId="8"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Clase contrato">
  <location ref="D13:E23" firstHeaderRow="1" firstDataRow="1" firstDataCol="1"/>
  <pivotFields count="29">
    <pivotField showAll="0"/>
    <pivotField showAll="0"/>
    <pivotField showAll="0"/>
    <pivotField showAll="0"/>
    <pivotField showAll="0"/>
    <pivotField axis="axisRow" dataField="1" showAll="0">
      <items count="19">
        <item m="1" x="9"/>
        <item m="1" x="14"/>
        <item x="2"/>
        <item m="1" x="11"/>
        <item x="1"/>
        <item m="1" x="10"/>
        <item m="1" x="13"/>
        <item x="7"/>
        <item m="1" x="16"/>
        <item x="8"/>
        <item m="1" x="17"/>
        <item x="0"/>
        <item m="1" x="15"/>
        <item m="1" x="12"/>
        <item x="3"/>
        <item x="4"/>
        <item x="5"/>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10">
    <i>
      <x v="2"/>
    </i>
    <i>
      <x v="4"/>
    </i>
    <i>
      <x v="7"/>
    </i>
    <i>
      <x v="9"/>
    </i>
    <i>
      <x v="11"/>
    </i>
    <i>
      <x v="14"/>
    </i>
    <i>
      <x v="15"/>
    </i>
    <i>
      <x v="16"/>
    </i>
    <i>
      <x v="17"/>
    </i>
    <i t="grand">
      <x/>
    </i>
  </rowItems>
  <colItems count="1">
    <i/>
  </colItems>
  <dataFields count="1">
    <dataField name="Total" fld="5" subtotal="count" baseField="0" baseItem="0"/>
  </dataFields>
  <formats count="22">
    <format dxfId="22">
      <pivotArea dataOnly="0" labelOnly="1" fieldPosition="0">
        <references count="1">
          <reference field="5" count="0"/>
        </references>
      </pivotArea>
    </format>
    <format dxfId="21">
      <pivotArea field="5" type="button" dataOnly="0" labelOnly="1" outline="0" axis="axisRow" fieldPosition="0"/>
    </format>
    <format dxfId="20">
      <pivotArea dataOnly="0" labelOnly="1" outline="0" axis="axisValues" fieldPosition="0"/>
    </format>
    <format dxfId="19">
      <pivotArea field="5" type="button" dataOnly="0" labelOnly="1" outline="0" axis="axisRow" fieldPosition="0"/>
    </format>
    <format dxfId="18">
      <pivotArea dataOnly="0" labelOnly="1" outline="0" axis="axisValues" fieldPosition="0"/>
    </format>
    <format dxfId="17">
      <pivotArea dataOnly="0" labelOnly="1" fieldPosition="0">
        <references count="1">
          <reference field="5" count="0"/>
        </references>
      </pivotArea>
    </format>
    <format dxfId="16">
      <pivotArea outline="0" collapsedLevelsAreSubtotals="1" fieldPosition="0"/>
    </format>
    <format dxfId="15">
      <pivotArea outline="0" collapsedLevelsAreSubtotals="1" fieldPosition="0"/>
    </format>
    <format dxfId="14">
      <pivotArea type="all" dataOnly="0" outline="0" fieldPosition="0"/>
    </format>
    <format dxfId="13">
      <pivotArea outline="0" collapsedLevelsAreSubtotals="1" fieldPosition="0"/>
    </format>
    <format dxfId="12">
      <pivotArea field="5" type="button" dataOnly="0" labelOnly="1" outline="0" axis="axisRow" fieldPosition="0"/>
    </format>
    <format dxfId="11">
      <pivotArea dataOnly="0" labelOnly="1" fieldPosition="0">
        <references count="1">
          <reference field="5" count="0"/>
        </references>
      </pivotArea>
    </format>
    <format dxfId="10">
      <pivotArea dataOnly="0" labelOnly="1" grandRow="1" outline="0" fieldPosition="0"/>
    </format>
    <format dxfId="9">
      <pivotArea dataOnly="0" labelOnly="1" outline="0" axis="axisValues" fieldPosition="0"/>
    </format>
    <format dxfId="8">
      <pivotArea field="5" type="button" dataOnly="0" labelOnly="1" outline="0" axis="axisRow" fieldPosition="0"/>
    </format>
    <format dxfId="7">
      <pivotArea dataOnly="0" labelOnly="1" outline="0" axis="axisValues" fieldPosition="0"/>
    </format>
    <format dxfId="6">
      <pivotArea field="5" type="button" dataOnly="0" labelOnly="1" outline="0" axis="axisRow" fieldPosition="0"/>
    </format>
    <format dxfId="5">
      <pivotArea dataOnly="0" labelOnly="1" outline="0" axis="axisValues" fieldPosition="0"/>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6897EF4-C007-4424-8A12-0A553DB71BCD}" name="TablaDinámica6" cacheId="8"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Modalidad de selección">
  <location ref="A13:B19" firstHeaderRow="1" firstDataRow="1" firstDataCol="1"/>
  <pivotFields count="29">
    <pivotField showAll="0"/>
    <pivotField showAll="0"/>
    <pivotField showAll="0"/>
    <pivotField axis="axisRow" dataField="1" showAll="0">
      <items count="10">
        <item x="0"/>
        <item m="1" x="7"/>
        <item m="1" x="6"/>
        <item m="1" x="5"/>
        <item x="4"/>
        <item m="1" x="8"/>
        <item x="1"/>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6">
    <i>
      <x/>
    </i>
    <i>
      <x v="4"/>
    </i>
    <i>
      <x v="6"/>
    </i>
    <i>
      <x v="7"/>
    </i>
    <i>
      <x v="8"/>
    </i>
    <i t="grand">
      <x/>
    </i>
  </rowItems>
  <colItems count="1">
    <i/>
  </colItems>
  <dataFields count="1">
    <dataField name="Total" fld="3" subtotal="count" baseField="0" baseItem="0"/>
  </dataFields>
  <formats count="30">
    <format dxfId="52">
      <pivotArea dataOnly="0" labelOnly="1" fieldPosition="0">
        <references count="1">
          <reference field="3" count="0"/>
        </references>
      </pivotArea>
    </format>
    <format dxfId="51">
      <pivotArea outline="0" collapsedLevelsAreSubtotals="1" fieldPosition="0"/>
    </format>
    <format dxfId="50">
      <pivotArea outline="0" collapsedLevelsAreSubtotals="1" fieldPosition="0"/>
    </format>
    <format dxfId="49">
      <pivotArea field="3" type="button" dataOnly="0" labelOnly="1" outline="0" axis="axisRow" fieldPosition="0"/>
    </format>
    <format dxfId="48">
      <pivotArea dataOnly="0" labelOnly="1" outline="0" axis="axisValues" fieldPosition="0"/>
    </format>
    <format dxfId="47">
      <pivotArea field="3" type="button" dataOnly="0" labelOnly="1" outline="0" axis="axisRow" fieldPosition="0"/>
    </format>
    <format dxfId="46">
      <pivotArea dataOnly="0" labelOnly="1" outline="0" axis="axisValues" fieldPosition="0"/>
    </format>
    <format dxfId="45">
      <pivotArea grandRow="1" outline="0" collapsedLevelsAreSubtotals="1" fieldPosition="0"/>
    </format>
    <format dxfId="44">
      <pivotArea dataOnly="0" labelOnly="1" grandRow="1" outline="0" fieldPosition="0"/>
    </format>
    <format dxfId="43">
      <pivotArea grandRow="1" outline="0" collapsedLevelsAreSubtotals="1" fieldPosition="0"/>
    </format>
    <format dxfId="42">
      <pivotArea dataOnly="0" labelOnly="1" grandRow="1" outline="0" fieldPosition="0"/>
    </format>
    <format dxfId="41">
      <pivotArea type="all" dataOnly="0" outline="0" fieldPosition="0"/>
    </format>
    <format dxfId="40">
      <pivotArea outline="0" collapsedLevelsAreSubtotals="1" fieldPosition="0"/>
    </format>
    <format dxfId="39">
      <pivotArea field="3" type="button" dataOnly="0" labelOnly="1" outline="0" axis="axisRow" fieldPosition="0"/>
    </format>
    <format dxfId="38">
      <pivotArea dataOnly="0" labelOnly="1" fieldPosition="0">
        <references count="1">
          <reference field="3" count="0"/>
        </references>
      </pivotArea>
    </format>
    <format dxfId="37">
      <pivotArea dataOnly="0" labelOnly="1" grandRow="1" outline="0" fieldPosition="0"/>
    </format>
    <format dxfId="36">
      <pivotArea dataOnly="0" labelOnly="1" outline="0" axis="axisValues" fieldPosition="0"/>
    </format>
    <format dxfId="35">
      <pivotArea type="all" dataOnly="0" outline="0" fieldPosition="0"/>
    </format>
    <format dxfId="34">
      <pivotArea outline="0" collapsedLevelsAreSubtotals="1" fieldPosition="0"/>
    </format>
    <format dxfId="33">
      <pivotArea field="3" type="button" dataOnly="0" labelOnly="1" outline="0" axis="axisRow" fieldPosition="0"/>
    </format>
    <format dxfId="32">
      <pivotArea dataOnly="0" labelOnly="1" fieldPosition="0">
        <references count="1">
          <reference field="3" count="0"/>
        </references>
      </pivotArea>
    </format>
    <format dxfId="31">
      <pivotArea dataOnly="0" labelOnly="1" grandRow="1" outline="0" fieldPosition="0"/>
    </format>
    <format dxfId="30">
      <pivotArea dataOnly="0" labelOnly="1" outline="0" axis="axisValues" fieldPosition="0"/>
    </format>
    <format dxfId="29">
      <pivotArea field="3" type="button" dataOnly="0" labelOnly="1" outline="0" axis="axisRow" fieldPosition="0"/>
    </format>
    <format dxfId="28">
      <pivotArea field="3" type="button" dataOnly="0" labelOnly="1" outline="0" axis="axisRow" fieldPosition="0"/>
    </format>
    <format dxfId="27">
      <pivotArea field="3" type="button" dataOnly="0" labelOnly="1" outline="0" axis="axisRow" fieldPosition="0"/>
    </format>
    <format dxfId="26">
      <pivotArea dataOnly="0" labelOnly="1" outline="0" axis="axisValues" fieldPosition="0"/>
    </format>
    <format dxfId="25">
      <pivotArea dataOnly="0" labelOnly="1" outline="0" axis="axisValues" fieldPosition="0"/>
    </format>
    <format dxfId="24">
      <pivotArea dataOnly="0" labelOnly="1" fieldPosition="0">
        <references count="1">
          <reference field="3" count="1">
            <x v="0"/>
          </reference>
        </references>
      </pivotArea>
    </format>
    <format dxfId="23">
      <pivotArea dataOnly="0" labelOnly="1" fieldPosition="0">
        <references count="1">
          <reference field="3"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7B2D21C-995A-44A8-A938-A9A1589ED12F}" name="TablaDinámica9" cacheId="8"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Naturaleza">
  <location ref="A28:B32" firstHeaderRow="1" firstDataRow="1" firstDataCol="1"/>
  <pivotFields count="29">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m="1" x="3"/>
        <item x="0"/>
        <item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numFmtId="165" showAll="0"/>
    <pivotField showAll="0"/>
    <pivotField numFmtId="14" showAll="0"/>
    <pivotField numFmtId="14" showAll="0"/>
    <pivotField numFmtId="14" showAll="0"/>
  </pivotFields>
  <rowFields count="1">
    <field x="11"/>
  </rowFields>
  <rowItems count="4">
    <i>
      <x v="1"/>
    </i>
    <i>
      <x v="2"/>
    </i>
    <i>
      <x v="3"/>
    </i>
    <i t="grand">
      <x/>
    </i>
  </rowItems>
  <colItems count="1">
    <i/>
  </colItems>
  <dataFields count="1">
    <dataField name="Total" fld="11" subtotal="count" baseField="0" baseItem="0"/>
  </dataFields>
  <formats count="21">
    <format dxfId="73">
      <pivotArea field="11" type="button" dataOnly="0" labelOnly="1" outline="0" axis="axisRow" fieldPosition="0"/>
    </format>
    <format dxfId="72">
      <pivotArea dataOnly="0" labelOnly="1" outline="0" axis="axisValues" fieldPosition="0"/>
    </format>
    <format dxfId="71">
      <pivotArea field="11" type="button" dataOnly="0" labelOnly="1" outline="0" axis="axisRow" fieldPosition="0"/>
    </format>
    <format dxfId="70">
      <pivotArea dataOnly="0" labelOnly="1" outline="0" axis="axisValues" fieldPosition="0"/>
    </format>
    <format dxfId="69">
      <pivotArea field="11" type="button" dataOnly="0" labelOnly="1" outline="0" axis="axisRow" fieldPosition="0"/>
    </format>
    <format dxfId="68">
      <pivotArea dataOnly="0" labelOnly="1" outline="0" axis="axisValues" fieldPosition="0"/>
    </format>
    <format dxfId="67">
      <pivotArea field="11" type="button" dataOnly="0" labelOnly="1" outline="0" axis="axisRow" fieldPosition="0"/>
    </format>
    <format dxfId="66">
      <pivotArea dataOnly="0" labelOnly="1" outline="0" axis="axisValues" fieldPosition="0"/>
    </format>
    <format dxfId="65">
      <pivotArea dataOnly="0" labelOnly="1" fieldPosition="0">
        <references count="1">
          <reference field="11" count="0"/>
        </references>
      </pivotArea>
    </format>
    <format dxfId="64">
      <pivotArea collapsedLevelsAreSubtotals="1" fieldPosition="0">
        <references count="1">
          <reference field="11" count="0"/>
        </references>
      </pivotArea>
    </format>
    <format dxfId="63">
      <pivotArea collapsedLevelsAreSubtotals="1" fieldPosition="0">
        <references count="1">
          <reference field="11" count="0"/>
        </references>
      </pivotArea>
    </format>
    <format dxfId="62">
      <pivotArea grandRow="1" outline="0" collapsedLevelsAreSubtotals="1" fieldPosition="0"/>
    </format>
    <format dxfId="61">
      <pivotArea dataOnly="0" labelOnly="1" grandRow="1" outline="0" fieldPosition="0"/>
    </format>
    <format dxfId="60">
      <pivotArea grandRow="1" outline="0" collapsedLevelsAreSubtotals="1" fieldPosition="0"/>
    </format>
    <format dxfId="59">
      <pivotArea dataOnly="0" labelOnly="1" grandRow="1" outline="0" fieldPosition="0"/>
    </format>
    <format dxfId="58">
      <pivotArea type="all" dataOnly="0" outline="0" fieldPosition="0"/>
    </format>
    <format dxfId="57">
      <pivotArea outline="0" collapsedLevelsAreSubtotals="1" fieldPosition="0"/>
    </format>
    <format dxfId="56">
      <pivotArea field="11" type="button" dataOnly="0" labelOnly="1" outline="0" axis="axisRow" fieldPosition="0"/>
    </format>
    <format dxfId="55">
      <pivotArea dataOnly="0" labelOnly="1" fieldPosition="0">
        <references count="1">
          <reference field="11" count="0"/>
        </references>
      </pivotArea>
    </format>
    <format dxfId="54">
      <pivotArea dataOnly="0" labelOnly="1" grandRow="1" outline="0" fieldPosition="0"/>
    </format>
    <format dxfId="5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522A7FDF-ACCF-46D9-897F-218062C7DA58}" name="TablaDinámica8" cacheId="8"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Tipo de gasto">
  <location ref="A21:B24" firstHeaderRow="1" firstDataRow="1" firstDataCol="1"/>
  <pivotFields count="29">
    <pivotField showAll="0"/>
    <pivotField showAll="0"/>
    <pivotField showAll="0"/>
    <pivotField showAll="0"/>
    <pivotField showAll="0"/>
    <pivotField showAll="0"/>
    <pivotField showAll="0"/>
    <pivotField showAll="0"/>
    <pivotField showAll="0"/>
    <pivotField axis="axisRow" dataField="1" showAll="0">
      <items count="4">
        <item x="0"/>
        <item m="1"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5" showAll="0"/>
    <pivotField showAll="0"/>
    <pivotField numFmtId="14" showAll="0"/>
    <pivotField numFmtId="14" showAll="0"/>
    <pivotField numFmtId="14" showAll="0"/>
  </pivotFields>
  <rowFields count="1">
    <field x="9"/>
  </rowFields>
  <rowItems count="3">
    <i>
      <x/>
    </i>
    <i>
      <x v="2"/>
    </i>
    <i t="grand">
      <x/>
    </i>
  </rowItems>
  <colItems count="1">
    <i/>
  </colItems>
  <dataFields count="1">
    <dataField name="Total" fld="9" subtotal="count" baseField="0" baseItem="0"/>
  </dataFields>
  <formats count="24">
    <format dxfId="97">
      <pivotArea field="9" type="button" dataOnly="0" labelOnly="1" outline="0" axis="axisRow" fieldPosition="0"/>
    </format>
    <format dxfId="96">
      <pivotArea dataOnly="0" labelOnly="1" outline="0" axis="axisValues" fieldPosition="0"/>
    </format>
    <format dxfId="95">
      <pivotArea field="9" type="button" dataOnly="0" labelOnly="1" outline="0" axis="axisRow" fieldPosition="0"/>
    </format>
    <format dxfId="94">
      <pivotArea dataOnly="0" labelOnly="1" outline="0" axis="axisValues" fieldPosition="0"/>
    </format>
    <format dxfId="93">
      <pivotArea grandRow="1" outline="0" collapsedLevelsAreSubtotals="1" fieldPosition="0"/>
    </format>
    <format dxfId="92">
      <pivotArea dataOnly="0" labelOnly="1" grandRow="1" outline="0" fieldPosition="0"/>
    </format>
    <format dxfId="91">
      <pivotArea grandRow="1" outline="0" collapsedLevelsAreSubtotals="1" fieldPosition="0"/>
    </format>
    <format dxfId="90">
      <pivotArea dataOnly="0" labelOnly="1" grandRow="1" outline="0" fieldPosition="0"/>
    </format>
    <format dxfId="89">
      <pivotArea type="all" dataOnly="0" outline="0" fieldPosition="0"/>
    </format>
    <format dxfId="88">
      <pivotArea outline="0" collapsedLevelsAreSubtotals="1" fieldPosition="0"/>
    </format>
    <format dxfId="87">
      <pivotArea field="9" type="button" dataOnly="0" labelOnly="1" outline="0" axis="axisRow" fieldPosition="0"/>
    </format>
    <format dxfId="86">
      <pivotArea dataOnly="0" labelOnly="1" fieldPosition="0">
        <references count="1">
          <reference field="9" count="0"/>
        </references>
      </pivotArea>
    </format>
    <format dxfId="85">
      <pivotArea dataOnly="0" labelOnly="1" grandRow="1" outline="0" fieldPosition="0"/>
    </format>
    <format dxfId="84">
      <pivotArea dataOnly="0" labelOnly="1" outline="0" axis="axisValues" fieldPosition="0"/>
    </format>
    <format dxfId="83">
      <pivotArea type="all" dataOnly="0" outline="0" fieldPosition="0"/>
    </format>
    <format dxfId="82">
      <pivotArea outline="0" collapsedLevelsAreSubtotals="1" fieldPosition="0"/>
    </format>
    <format dxfId="81">
      <pivotArea field="9" type="button" dataOnly="0" labelOnly="1" outline="0" axis="axisRow" fieldPosition="0"/>
    </format>
    <format dxfId="80">
      <pivotArea dataOnly="0" labelOnly="1" fieldPosition="0">
        <references count="1">
          <reference field="9" count="0"/>
        </references>
      </pivotArea>
    </format>
    <format dxfId="79">
      <pivotArea dataOnly="0" labelOnly="1" grandRow="1" outline="0" fieldPosition="0"/>
    </format>
    <format dxfId="78">
      <pivotArea dataOnly="0" labelOnly="1" outline="0" axis="axisValues" fieldPosition="0"/>
    </format>
    <format dxfId="77">
      <pivotArea field="9" type="button" dataOnly="0" labelOnly="1" outline="0" axis="axisRow" fieldPosition="0"/>
    </format>
    <format dxfId="76">
      <pivotArea dataOnly="0" labelOnly="1" outline="0" axis="axisValues" fieldPosition="0"/>
    </format>
    <format dxfId="75">
      <pivotArea field="9" type="button" dataOnly="0" labelOnly="1" outline="0" axis="axisRow" fieldPosition="0"/>
    </format>
    <format dxfId="7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881-6E19-4520-9E66-811A89EB7762}">
  <dimension ref="B1:AG49"/>
  <sheetViews>
    <sheetView topLeftCell="B2" zoomScale="88" zoomScaleNormal="88" workbookViewId="0">
      <pane ySplit="6" topLeftCell="A34" activePane="bottomLeft" state="frozen"/>
      <selection activeCell="A2" sqref="A2"/>
      <selection pane="bottomLeft" activeCell="B2" sqref="B2:AD2"/>
    </sheetView>
  </sheetViews>
  <sheetFormatPr baseColWidth="10" defaultColWidth="11.42578125" defaultRowHeight="15" x14ac:dyDescent="0.25"/>
  <cols>
    <col min="1" max="1" width="3.140625" style="1" customWidth="1"/>
    <col min="2" max="3" width="16.140625" style="1" customWidth="1"/>
    <col min="4" max="4" width="15" style="1" customWidth="1"/>
    <col min="5" max="5" width="16.7109375" style="1" customWidth="1"/>
    <col min="6" max="6" width="22.5703125" style="1" customWidth="1"/>
    <col min="7" max="7" width="30.42578125" style="1" customWidth="1"/>
    <col min="8" max="8" width="24.140625" style="1" customWidth="1"/>
    <col min="9" max="9" width="14.140625" style="1" customWidth="1"/>
    <col min="10" max="11" width="11.42578125" style="1"/>
    <col min="12" max="12" width="17.140625" style="1" customWidth="1"/>
    <col min="13" max="13" width="16.42578125" style="1" customWidth="1"/>
    <col min="14" max="14" width="19.42578125" style="1" customWidth="1"/>
    <col min="15" max="22" width="17" style="1" customWidth="1"/>
    <col min="23" max="23" width="17" style="20" customWidth="1"/>
    <col min="24" max="25" width="17" style="1" customWidth="1"/>
    <col min="26" max="26" width="40" style="1" customWidth="1"/>
    <col min="27" max="27" width="11.28515625" style="1" customWidth="1"/>
    <col min="28" max="28" width="12.85546875" style="1" customWidth="1"/>
    <col min="29" max="29" width="11.85546875" style="1" bestFit="1" customWidth="1"/>
    <col min="30" max="30" width="14.28515625" style="1" customWidth="1"/>
    <col min="31" max="31" width="15" style="1" customWidth="1"/>
    <col min="32" max="32" width="14" style="1" customWidth="1"/>
    <col min="33" max="33" width="14.85546875" style="1" customWidth="1"/>
    <col min="34" max="16384" width="11.42578125" style="1"/>
  </cols>
  <sheetData>
    <row r="1" spans="2:33" hidden="1" x14ac:dyDescent="0.25">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row>
    <row r="2" spans="2:33" ht="78.75" customHeight="1" x14ac:dyDescent="0.25">
      <c r="B2" s="29" t="s">
        <v>307</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2"/>
      <c r="AF2" s="22"/>
      <c r="AG2" s="22"/>
    </row>
    <row r="3" spans="2:33" x14ac:dyDescent="0.25">
      <c r="C3" s="2">
        <f ca="1">TODAY()</f>
        <v>46037</v>
      </c>
      <c r="P3" s="3">
        <f ca="1">EOMONTH(C3,-1)</f>
        <v>46022</v>
      </c>
    </row>
    <row r="6" spans="2:33" ht="18.75" customHeight="1" x14ac:dyDescent="0.25">
      <c r="B6" s="30" t="s">
        <v>0</v>
      </c>
      <c r="C6" s="31"/>
      <c r="D6" s="31"/>
      <c r="E6" s="31"/>
      <c r="F6" s="31"/>
      <c r="G6" s="31"/>
      <c r="H6" s="31"/>
      <c r="I6" s="31"/>
      <c r="J6" s="31"/>
      <c r="K6" s="31"/>
      <c r="L6" s="31"/>
      <c r="M6" s="31"/>
      <c r="N6" s="31"/>
      <c r="O6" s="31"/>
      <c r="P6" s="31"/>
      <c r="Q6" s="31"/>
      <c r="R6" s="31"/>
      <c r="S6" s="31"/>
      <c r="T6" s="31"/>
      <c r="U6" s="31"/>
      <c r="V6" s="31"/>
      <c r="W6" s="31"/>
      <c r="X6" s="31"/>
      <c r="Y6" s="32"/>
      <c r="Z6" s="33" t="s">
        <v>1</v>
      </c>
      <c r="AA6" s="34"/>
      <c r="AB6" s="34"/>
      <c r="AC6" s="34"/>
      <c r="AD6" s="35"/>
    </row>
    <row r="7" spans="2:33" ht="45" x14ac:dyDescent="0.25">
      <c r="B7" s="5" t="s">
        <v>2</v>
      </c>
      <c r="C7" s="5" t="s">
        <v>3</v>
      </c>
      <c r="D7" s="5" t="s">
        <v>4</v>
      </c>
      <c r="E7" s="5" t="s">
        <v>5</v>
      </c>
      <c r="F7" s="5" t="s">
        <v>17</v>
      </c>
      <c r="G7" s="5" t="s">
        <v>6</v>
      </c>
      <c r="H7" s="5" t="s">
        <v>18</v>
      </c>
      <c r="I7" s="5" t="s">
        <v>19</v>
      </c>
      <c r="J7" s="5" t="s">
        <v>14</v>
      </c>
      <c r="K7" s="5" t="s">
        <v>7</v>
      </c>
      <c r="L7" s="5" t="s">
        <v>8</v>
      </c>
      <c r="M7" s="5" t="s">
        <v>9</v>
      </c>
      <c r="N7" s="5" t="s">
        <v>10</v>
      </c>
      <c r="O7" s="5" t="s">
        <v>11</v>
      </c>
      <c r="P7" s="5" t="s">
        <v>20</v>
      </c>
      <c r="Q7" s="5" t="s">
        <v>21</v>
      </c>
      <c r="R7" s="5" t="s">
        <v>38</v>
      </c>
      <c r="S7" s="5" t="s">
        <v>39</v>
      </c>
      <c r="T7" s="5" t="s">
        <v>40</v>
      </c>
      <c r="U7" s="5" t="s">
        <v>41</v>
      </c>
      <c r="V7" s="5" t="s">
        <v>42</v>
      </c>
      <c r="W7" s="21" t="s">
        <v>43</v>
      </c>
      <c r="X7" s="5" t="s">
        <v>44</v>
      </c>
      <c r="Y7" s="5" t="s">
        <v>45</v>
      </c>
      <c r="Z7" s="6" t="s">
        <v>12</v>
      </c>
      <c r="AA7" s="6" t="s">
        <v>15</v>
      </c>
      <c r="AB7" s="6" t="s">
        <v>13</v>
      </c>
      <c r="AC7" s="6" t="s">
        <v>31</v>
      </c>
      <c r="AD7" s="6" t="s">
        <v>16</v>
      </c>
    </row>
    <row r="8" spans="2:33" x14ac:dyDescent="0.25">
      <c r="B8" s="7">
        <v>2025</v>
      </c>
      <c r="C8" s="28" t="s">
        <v>49</v>
      </c>
      <c r="D8" s="4" t="s">
        <v>50</v>
      </c>
      <c r="E8" s="8" t="s">
        <v>22</v>
      </c>
      <c r="F8" s="8" t="s">
        <v>51</v>
      </c>
      <c r="G8" s="8" t="s">
        <v>47</v>
      </c>
      <c r="H8" s="8" t="s">
        <v>26</v>
      </c>
      <c r="I8" s="8" t="s">
        <v>52</v>
      </c>
      <c r="J8" s="8" t="s">
        <v>53</v>
      </c>
      <c r="K8" s="8" t="s">
        <v>29</v>
      </c>
      <c r="L8" s="8">
        <v>163</v>
      </c>
      <c r="M8" s="8" t="s">
        <v>30</v>
      </c>
      <c r="N8" s="7">
        <v>800103052</v>
      </c>
      <c r="O8" s="8" t="s">
        <v>54</v>
      </c>
      <c r="P8" s="8" t="s">
        <v>55</v>
      </c>
      <c r="Q8" s="8">
        <v>3274850</v>
      </c>
      <c r="R8" s="8">
        <v>3489</v>
      </c>
      <c r="S8" s="8">
        <v>36080710</v>
      </c>
      <c r="T8" s="19">
        <v>45980</v>
      </c>
      <c r="U8" s="8">
        <v>353</v>
      </c>
      <c r="V8" s="8">
        <v>45000000</v>
      </c>
      <c r="W8" s="19">
        <v>45681</v>
      </c>
      <c r="X8" s="19" t="s">
        <v>56</v>
      </c>
      <c r="Y8" s="8" t="s">
        <v>57</v>
      </c>
      <c r="Z8" s="24">
        <v>36080710</v>
      </c>
      <c r="AA8" s="7">
        <v>30</v>
      </c>
      <c r="AB8" s="25">
        <v>45979</v>
      </c>
      <c r="AC8" s="25">
        <v>45992</v>
      </c>
      <c r="AD8" s="25">
        <v>46022</v>
      </c>
      <c r="AE8" s="1" t="str">
        <f>VLOOKUP(C8,'[1]CONTRATACION 2025'!$A$3:$CA$933,AF8,FALSE)</f>
        <v>CONTRATACION DIRECTA</v>
      </c>
      <c r="AF8" s="1">
        <v>4</v>
      </c>
    </row>
    <row r="9" spans="2:33" x14ac:dyDescent="0.25">
      <c r="B9" s="7">
        <v>2025</v>
      </c>
      <c r="C9" s="28" t="s">
        <v>58</v>
      </c>
      <c r="D9" s="4" t="s">
        <v>59</v>
      </c>
      <c r="E9" s="8" t="s">
        <v>101</v>
      </c>
      <c r="F9" s="8" t="s">
        <v>60</v>
      </c>
      <c r="G9" s="8" t="s">
        <v>23</v>
      </c>
      <c r="H9" s="8" t="s">
        <v>26</v>
      </c>
      <c r="I9" s="8" t="s">
        <v>28</v>
      </c>
      <c r="J9" s="8" t="s">
        <v>61</v>
      </c>
      <c r="K9" s="8" t="s">
        <v>29</v>
      </c>
      <c r="L9" s="8">
        <v>122</v>
      </c>
      <c r="M9" s="8" t="s">
        <v>30</v>
      </c>
      <c r="N9" s="7">
        <v>830089648</v>
      </c>
      <c r="O9" s="8" t="s">
        <v>62</v>
      </c>
      <c r="P9" s="8" t="s">
        <v>63</v>
      </c>
      <c r="Q9" s="8">
        <v>3274850</v>
      </c>
      <c r="R9" s="8">
        <v>3494</v>
      </c>
      <c r="S9" s="8" t="s">
        <v>64</v>
      </c>
      <c r="T9" s="19">
        <v>45980</v>
      </c>
      <c r="U9" s="8">
        <v>1278</v>
      </c>
      <c r="V9" s="8">
        <v>1528500000</v>
      </c>
      <c r="W9" s="19">
        <v>45833</v>
      </c>
      <c r="X9" s="19" t="s">
        <v>28</v>
      </c>
      <c r="Y9" s="8" t="s">
        <v>65</v>
      </c>
      <c r="Z9" s="24">
        <v>1773124000</v>
      </c>
      <c r="AA9" s="7">
        <v>7</v>
      </c>
      <c r="AB9" s="25">
        <v>45979</v>
      </c>
      <c r="AC9" s="25">
        <v>46014</v>
      </c>
      <c r="AD9" s="25">
        <v>46142</v>
      </c>
      <c r="AE9" s="1" t="str">
        <f>VLOOKUP(C9,'[1]CONTRATACION 2025'!$A$3:$CA$933,AF9,FALSE)</f>
        <v>OTRA REGIMEN ESPECIAL</v>
      </c>
      <c r="AF9" s="1">
        <v>4</v>
      </c>
    </row>
    <row r="10" spans="2:33" x14ac:dyDescent="0.25">
      <c r="B10" s="7">
        <v>2025</v>
      </c>
      <c r="C10" s="28" t="s">
        <v>66</v>
      </c>
      <c r="D10" s="4" t="s">
        <v>67</v>
      </c>
      <c r="E10" s="8" t="s">
        <v>22</v>
      </c>
      <c r="F10" s="8" t="s">
        <v>68</v>
      </c>
      <c r="G10" s="8" t="s">
        <v>25</v>
      </c>
      <c r="H10" s="8" t="s">
        <v>69</v>
      </c>
      <c r="I10" s="8" t="s">
        <v>70</v>
      </c>
      <c r="J10" s="8" t="s">
        <v>71</v>
      </c>
      <c r="K10" s="8" t="s">
        <v>29</v>
      </c>
      <c r="L10" s="8">
        <v>152</v>
      </c>
      <c r="M10" s="8" t="s">
        <v>72</v>
      </c>
      <c r="N10" s="7">
        <v>1000078321</v>
      </c>
      <c r="O10" s="8" t="s">
        <v>73</v>
      </c>
      <c r="P10" s="8" t="s">
        <v>74</v>
      </c>
      <c r="Q10" s="8">
        <v>3274850</v>
      </c>
      <c r="R10" s="8">
        <v>3631</v>
      </c>
      <c r="S10" s="8">
        <v>27043500</v>
      </c>
      <c r="T10" s="19">
        <v>45985</v>
      </c>
      <c r="U10" s="8">
        <v>1879</v>
      </c>
      <c r="V10" s="8">
        <v>39336000</v>
      </c>
      <c r="W10" s="19">
        <v>45954</v>
      </c>
      <c r="X10" s="19" t="s">
        <v>27</v>
      </c>
      <c r="Y10" s="8" t="s">
        <v>75</v>
      </c>
      <c r="Z10" s="24">
        <v>27043500</v>
      </c>
      <c r="AA10" s="7">
        <v>148</v>
      </c>
      <c r="AB10" s="25">
        <v>45954</v>
      </c>
      <c r="AC10" s="25">
        <v>45993</v>
      </c>
      <c r="AD10" s="25">
        <v>46142</v>
      </c>
      <c r="AE10" s="1" t="str">
        <f>VLOOKUP(C10,'[1]CONTRATACION 2025'!$A$3:$CA$933,AF10,FALSE)</f>
        <v>CONTRATACION DIRECTA</v>
      </c>
      <c r="AF10" s="1">
        <v>4</v>
      </c>
    </row>
    <row r="11" spans="2:33" x14ac:dyDescent="0.25">
      <c r="B11" s="7">
        <v>2025</v>
      </c>
      <c r="C11" s="28" t="s">
        <v>76</v>
      </c>
      <c r="D11" s="4" t="s">
        <v>77</v>
      </c>
      <c r="E11" s="8" t="s">
        <v>22</v>
      </c>
      <c r="F11" s="8" t="s">
        <v>78</v>
      </c>
      <c r="G11" s="8" t="s">
        <v>25</v>
      </c>
      <c r="H11" s="8" t="s">
        <v>79</v>
      </c>
      <c r="I11" s="8" t="s">
        <v>80</v>
      </c>
      <c r="J11" s="8" t="s">
        <v>81</v>
      </c>
      <c r="K11" s="8" t="s">
        <v>29</v>
      </c>
      <c r="L11" s="8">
        <v>122</v>
      </c>
      <c r="M11" s="8" t="s">
        <v>72</v>
      </c>
      <c r="N11" s="7">
        <v>1013644436</v>
      </c>
      <c r="O11" s="8" t="s">
        <v>82</v>
      </c>
      <c r="P11" s="8" t="s">
        <v>83</v>
      </c>
      <c r="Q11" s="8">
        <v>3274850</v>
      </c>
      <c r="R11" s="8">
        <v>3607</v>
      </c>
      <c r="S11" s="8">
        <v>12181500</v>
      </c>
      <c r="T11" s="19">
        <v>45982</v>
      </c>
      <c r="U11" s="8">
        <v>1319</v>
      </c>
      <c r="V11" s="8">
        <v>40605000</v>
      </c>
      <c r="W11" s="19">
        <v>45847</v>
      </c>
      <c r="X11" s="19" t="s">
        <v>28</v>
      </c>
      <c r="Y11" s="8" t="s">
        <v>84</v>
      </c>
      <c r="Z11" s="24">
        <v>12181500</v>
      </c>
      <c r="AA11" s="7">
        <v>21</v>
      </c>
      <c r="AB11" s="25">
        <v>45982</v>
      </c>
      <c r="AC11" s="25">
        <v>46000</v>
      </c>
      <c r="AD11" s="25">
        <v>46021</v>
      </c>
      <c r="AE11" s="1" t="str">
        <f>VLOOKUP(C11,'[1]CONTRATACION 2025'!$A$3:$CA$933,AF11,FALSE)</f>
        <v>CONTRATACION DIRECTA</v>
      </c>
      <c r="AF11" s="1">
        <v>4</v>
      </c>
    </row>
    <row r="12" spans="2:33" x14ac:dyDescent="0.25">
      <c r="B12" s="7">
        <v>2025</v>
      </c>
      <c r="C12" s="28" t="s">
        <v>85</v>
      </c>
      <c r="D12" s="4" t="s">
        <v>86</v>
      </c>
      <c r="E12" s="8" t="s">
        <v>22</v>
      </c>
      <c r="F12" s="8" t="s">
        <v>87</v>
      </c>
      <c r="G12" s="8" t="s">
        <v>25</v>
      </c>
      <c r="H12" s="8" t="s">
        <v>88</v>
      </c>
      <c r="I12" s="8" t="s">
        <v>80</v>
      </c>
      <c r="J12" s="8" t="s">
        <v>89</v>
      </c>
      <c r="K12" s="8" t="s">
        <v>29</v>
      </c>
      <c r="L12" s="8">
        <v>122</v>
      </c>
      <c r="M12" s="8" t="s">
        <v>72</v>
      </c>
      <c r="N12" s="7">
        <v>1019084739</v>
      </c>
      <c r="O12" s="8" t="s">
        <v>90</v>
      </c>
      <c r="P12" s="8" t="s">
        <v>91</v>
      </c>
      <c r="Q12" s="8">
        <v>3274850</v>
      </c>
      <c r="R12" s="8">
        <v>3672</v>
      </c>
      <c r="S12" s="8">
        <v>14870000</v>
      </c>
      <c r="T12" s="19">
        <v>45986</v>
      </c>
      <c r="U12" s="8">
        <v>1382</v>
      </c>
      <c r="V12" s="8">
        <v>44610000</v>
      </c>
      <c r="W12" s="19">
        <v>45868</v>
      </c>
      <c r="X12" s="19" t="s">
        <v>28</v>
      </c>
      <c r="Y12" s="8" t="s">
        <v>84</v>
      </c>
      <c r="Z12" s="24">
        <v>14870000</v>
      </c>
      <c r="AA12" s="7">
        <v>25</v>
      </c>
      <c r="AB12" s="25">
        <v>45986</v>
      </c>
      <c r="AC12" s="25">
        <v>45996</v>
      </c>
      <c r="AD12" s="25">
        <v>46021</v>
      </c>
      <c r="AE12" s="1" t="str">
        <f>VLOOKUP(C12,'[1]CONTRATACION 2025'!$A$3:$CA$933,AF12,FALSE)</f>
        <v>CONTRATACION DIRECTA</v>
      </c>
      <c r="AF12" s="1">
        <v>4</v>
      </c>
    </row>
    <row r="13" spans="2:33" x14ac:dyDescent="0.25">
      <c r="B13" s="7">
        <v>2025</v>
      </c>
      <c r="C13" s="28" t="s">
        <v>92</v>
      </c>
      <c r="D13" s="4" t="s">
        <v>93</v>
      </c>
      <c r="E13" s="8" t="s">
        <v>22</v>
      </c>
      <c r="F13" s="8" t="s">
        <v>94</v>
      </c>
      <c r="G13" s="8" t="s">
        <v>25</v>
      </c>
      <c r="H13" s="8" t="s">
        <v>95</v>
      </c>
      <c r="I13" s="8" t="s">
        <v>70</v>
      </c>
      <c r="J13" s="8" t="s">
        <v>96</v>
      </c>
      <c r="K13" s="8" t="s">
        <v>29</v>
      </c>
      <c r="L13" s="8">
        <v>152</v>
      </c>
      <c r="M13" s="8" t="s">
        <v>72</v>
      </c>
      <c r="N13" s="7">
        <v>79688534</v>
      </c>
      <c r="O13" s="8" t="s">
        <v>97</v>
      </c>
      <c r="P13" s="8" t="s">
        <v>98</v>
      </c>
      <c r="Q13" s="8">
        <v>3274850</v>
      </c>
      <c r="R13" s="8">
        <v>3869</v>
      </c>
      <c r="S13" s="8">
        <v>44665500</v>
      </c>
      <c r="T13" s="19">
        <v>45993</v>
      </c>
      <c r="U13" s="8">
        <v>1887</v>
      </c>
      <c r="V13" s="8">
        <v>64968000</v>
      </c>
      <c r="W13" s="19">
        <v>45957</v>
      </c>
      <c r="X13" s="19" t="s">
        <v>27</v>
      </c>
      <c r="Y13" s="8" t="s">
        <v>75</v>
      </c>
      <c r="Z13" s="24">
        <v>44665500</v>
      </c>
      <c r="AA13" s="7">
        <v>146</v>
      </c>
      <c r="AB13" s="25">
        <v>45987</v>
      </c>
      <c r="AC13" s="25">
        <v>45995</v>
      </c>
      <c r="AD13" s="25">
        <v>46142</v>
      </c>
      <c r="AE13" s="1" t="str">
        <f>VLOOKUP(C13,'[1]CONTRATACION 2025'!$A$3:$CA$933,AF13,FALSE)</f>
        <v>CONTRATACION DIRECTA</v>
      </c>
      <c r="AF13" s="1">
        <v>4</v>
      </c>
    </row>
    <row r="14" spans="2:33" x14ac:dyDescent="0.25">
      <c r="B14" s="7">
        <v>2025</v>
      </c>
      <c r="C14" s="28" t="s">
        <v>99</v>
      </c>
      <c r="D14" s="4" t="s">
        <v>100</v>
      </c>
      <c r="E14" s="8" t="s">
        <v>22</v>
      </c>
      <c r="F14" s="8" t="s">
        <v>102</v>
      </c>
      <c r="G14" s="8" t="s">
        <v>25</v>
      </c>
      <c r="H14" s="8" t="s">
        <v>95</v>
      </c>
      <c r="I14" s="8" t="s">
        <v>70</v>
      </c>
      <c r="J14" s="8" t="s">
        <v>103</v>
      </c>
      <c r="K14" s="8" t="s">
        <v>29</v>
      </c>
      <c r="L14" s="8">
        <v>152</v>
      </c>
      <c r="M14" s="8" t="s">
        <v>72</v>
      </c>
      <c r="N14" s="7">
        <v>59831026</v>
      </c>
      <c r="O14" s="8" t="s">
        <v>104</v>
      </c>
      <c r="P14" s="8" t="s">
        <v>105</v>
      </c>
      <c r="Q14" s="8">
        <v>3274850</v>
      </c>
      <c r="R14" s="8">
        <v>3870</v>
      </c>
      <c r="S14" s="8">
        <v>44665500</v>
      </c>
      <c r="T14" s="19">
        <v>45993</v>
      </c>
      <c r="U14" s="8">
        <v>1889</v>
      </c>
      <c r="V14" s="8">
        <v>64968000</v>
      </c>
      <c r="W14" s="19">
        <v>45957</v>
      </c>
      <c r="X14" s="19" t="s">
        <v>27</v>
      </c>
      <c r="Y14" s="8" t="s">
        <v>75</v>
      </c>
      <c r="Z14" s="24">
        <v>44665500</v>
      </c>
      <c r="AA14" s="7">
        <v>147</v>
      </c>
      <c r="AB14" s="25">
        <v>45988</v>
      </c>
      <c r="AC14" s="25">
        <v>45994</v>
      </c>
      <c r="AD14" s="25">
        <v>46142</v>
      </c>
      <c r="AE14" s="1" t="str">
        <f>VLOOKUP(C14,'[1]CONTRATACION 2025'!$A$3:$CA$933,AF14,FALSE)</f>
        <v>CONTRATACION DIRECTA</v>
      </c>
      <c r="AF14" s="1">
        <v>4</v>
      </c>
    </row>
    <row r="15" spans="2:33" x14ac:dyDescent="0.25">
      <c r="B15" s="7">
        <v>2025</v>
      </c>
      <c r="C15" s="28" t="s">
        <v>106</v>
      </c>
      <c r="D15" s="4" t="s">
        <v>107</v>
      </c>
      <c r="E15" s="8" t="s">
        <v>22</v>
      </c>
      <c r="F15" s="8" t="s">
        <v>108</v>
      </c>
      <c r="G15" s="8" t="s">
        <v>25</v>
      </c>
      <c r="H15" s="8" t="s">
        <v>109</v>
      </c>
      <c r="I15" s="8" t="s">
        <v>80</v>
      </c>
      <c r="J15" s="8" t="s">
        <v>110</v>
      </c>
      <c r="K15" s="8" t="s">
        <v>29</v>
      </c>
      <c r="L15" s="8">
        <v>122</v>
      </c>
      <c r="M15" s="8" t="s">
        <v>72</v>
      </c>
      <c r="N15" s="7">
        <v>1018457435</v>
      </c>
      <c r="O15" s="8" t="s">
        <v>111</v>
      </c>
      <c r="P15" s="8" t="s">
        <v>112</v>
      </c>
      <c r="Q15" s="8">
        <v>3274850</v>
      </c>
      <c r="R15" s="8">
        <v>3722</v>
      </c>
      <c r="S15" s="8">
        <v>12181500</v>
      </c>
      <c r="T15" s="19">
        <v>45989</v>
      </c>
      <c r="U15" s="8">
        <v>1700</v>
      </c>
      <c r="V15" s="8">
        <v>20302500</v>
      </c>
      <c r="W15" s="19">
        <v>45944</v>
      </c>
      <c r="X15" s="19" t="s">
        <v>28</v>
      </c>
      <c r="Y15" s="8" t="s">
        <v>84</v>
      </c>
      <c r="Z15" s="24">
        <v>12181500</v>
      </c>
      <c r="AA15" s="7">
        <v>27</v>
      </c>
      <c r="AB15" s="25">
        <v>45988</v>
      </c>
      <c r="AC15" s="25">
        <v>45994</v>
      </c>
      <c r="AD15" s="25">
        <v>46021</v>
      </c>
      <c r="AE15" s="1" t="str">
        <f>VLOOKUP(C15,'[1]CONTRATACION 2025'!$A$3:$CA$933,AF15,FALSE)</f>
        <v>CONTRATACION DIRECTA</v>
      </c>
      <c r="AF15" s="1">
        <v>4</v>
      </c>
    </row>
    <row r="16" spans="2:33" x14ac:dyDescent="0.25">
      <c r="B16" s="7">
        <v>2025</v>
      </c>
      <c r="C16" s="28" t="s">
        <v>113</v>
      </c>
      <c r="D16" s="4" t="s">
        <v>114</v>
      </c>
      <c r="E16" s="8" t="s">
        <v>22</v>
      </c>
      <c r="F16" s="8" t="s">
        <v>115</v>
      </c>
      <c r="G16" s="8" t="s">
        <v>116</v>
      </c>
      <c r="H16" s="8" t="s">
        <v>26</v>
      </c>
      <c r="I16" s="8" t="s">
        <v>48</v>
      </c>
      <c r="J16" s="8" t="s">
        <v>117</v>
      </c>
      <c r="K16" s="8" t="s">
        <v>29</v>
      </c>
      <c r="L16" s="8">
        <v>2211</v>
      </c>
      <c r="M16" s="8" t="s">
        <v>30</v>
      </c>
      <c r="N16" s="7">
        <v>900706809</v>
      </c>
      <c r="O16" s="8" t="s">
        <v>118</v>
      </c>
      <c r="P16" s="8" t="s">
        <v>119</v>
      </c>
      <c r="Q16" s="8">
        <v>3274850</v>
      </c>
      <c r="R16" s="8" t="s">
        <v>120</v>
      </c>
      <c r="S16" s="8" t="s">
        <v>121</v>
      </c>
      <c r="T16" s="19" t="s">
        <v>122</v>
      </c>
      <c r="U16" s="8" t="s">
        <v>123</v>
      </c>
      <c r="V16" s="8" t="s">
        <v>124</v>
      </c>
      <c r="W16" s="19" t="s">
        <v>125</v>
      </c>
      <c r="X16" s="19" t="s">
        <v>56</v>
      </c>
      <c r="Y16" s="8" t="s">
        <v>126</v>
      </c>
      <c r="Z16" s="24">
        <v>700000000</v>
      </c>
      <c r="AA16" s="7">
        <v>209</v>
      </c>
      <c r="AB16" s="25">
        <v>45992</v>
      </c>
      <c r="AC16" s="25">
        <v>45997</v>
      </c>
      <c r="AD16" s="25">
        <v>46208</v>
      </c>
      <c r="AE16" s="1" t="str">
        <f>VLOOKUP(C16,'[1]CONTRATACION 2025'!$A$3:$CA$933,AF16,FALSE)</f>
        <v>CONTRATACION DIRECTA</v>
      </c>
      <c r="AF16" s="1">
        <v>4</v>
      </c>
    </row>
    <row r="17" spans="2:32" x14ac:dyDescent="0.25">
      <c r="B17" s="7">
        <v>2025</v>
      </c>
      <c r="C17" s="28" t="s">
        <v>127</v>
      </c>
      <c r="D17" s="4" t="s">
        <v>128</v>
      </c>
      <c r="E17" s="8" t="s">
        <v>22</v>
      </c>
      <c r="F17" s="8" t="s">
        <v>129</v>
      </c>
      <c r="G17" s="8" t="s">
        <v>130</v>
      </c>
      <c r="H17" s="8" t="s">
        <v>26</v>
      </c>
      <c r="I17" s="8" t="s">
        <v>48</v>
      </c>
      <c r="J17" s="8" t="s">
        <v>131</v>
      </c>
      <c r="K17" s="8" t="s">
        <v>29</v>
      </c>
      <c r="L17" s="8">
        <v>163</v>
      </c>
      <c r="M17" s="8" t="s">
        <v>30</v>
      </c>
      <c r="N17" s="7">
        <v>900427477</v>
      </c>
      <c r="O17" s="8" t="s">
        <v>132</v>
      </c>
      <c r="P17" s="8" t="s">
        <v>133</v>
      </c>
      <c r="Q17" s="8">
        <v>3274850</v>
      </c>
      <c r="R17" s="8">
        <v>3758</v>
      </c>
      <c r="S17" s="8">
        <v>1309000</v>
      </c>
      <c r="T17" s="19">
        <v>45989</v>
      </c>
      <c r="U17" s="8">
        <v>1778</v>
      </c>
      <c r="V17" s="8">
        <v>2000000</v>
      </c>
      <c r="W17" s="19">
        <v>45951</v>
      </c>
      <c r="X17" s="19" t="s">
        <v>56</v>
      </c>
      <c r="Y17" s="8" t="s">
        <v>126</v>
      </c>
      <c r="Z17" s="24">
        <v>1309000</v>
      </c>
      <c r="AA17" s="7">
        <v>26</v>
      </c>
      <c r="AB17" s="25">
        <v>45989</v>
      </c>
      <c r="AC17" s="25">
        <v>45996</v>
      </c>
      <c r="AD17" s="25">
        <v>46022</v>
      </c>
      <c r="AE17" s="1" t="str">
        <f>VLOOKUP(C17,'[1]CONTRATACION 2025'!$A$3:$CA$933,AF17,FALSE)</f>
        <v>CONTRATACION DIRECTA</v>
      </c>
      <c r="AF17" s="1">
        <v>4</v>
      </c>
    </row>
    <row r="18" spans="2:32" x14ac:dyDescent="0.25">
      <c r="B18" s="7">
        <v>2025</v>
      </c>
      <c r="C18" s="28" t="s">
        <v>134</v>
      </c>
      <c r="D18" s="4" t="s">
        <v>135</v>
      </c>
      <c r="E18" s="8" t="s">
        <v>22</v>
      </c>
      <c r="F18" s="8" t="s">
        <v>136</v>
      </c>
      <c r="G18" s="8" t="s">
        <v>25</v>
      </c>
      <c r="H18" s="8" t="s">
        <v>137</v>
      </c>
      <c r="I18" s="8" t="s">
        <v>70</v>
      </c>
      <c r="J18" s="8" t="s">
        <v>138</v>
      </c>
      <c r="K18" s="8" t="s">
        <v>29</v>
      </c>
      <c r="L18" s="8">
        <v>152</v>
      </c>
      <c r="M18" s="8" t="s">
        <v>72</v>
      </c>
      <c r="N18" s="7">
        <v>53004957</v>
      </c>
      <c r="O18" s="8" t="s">
        <v>139</v>
      </c>
      <c r="P18" s="8" t="s">
        <v>140</v>
      </c>
      <c r="Q18" s="8">
        <v>3274850</v>
      </c>
      <c r="R18" s="8">
        <v>4230</v>
      </c>
      <c r="S18" s="8">
        <v>40605000</v>
      </c>
      <c r="T18" s="19">
        <v>46014</v>
      </c>
      <c r="U18" s="8">
        <v>2186</v>
      </c>
      <c r="V18" s="8">
        <v>40605000</v>
      </c>
      <c r="W18" s="19">
        <v>45986</v>
      </c>
      <c r="X18" s="19" t="s">
        <v>27</v>
      </c>
      <c r="Y18" s="8" t="s">
        <v>75</v>
      </c>
      <c r="Z18" s="24">
        <v>40605000</v>
      </c>
      <c r="AA18" s="7">
        <v>124</v>
      </c>
      <c r="AB18" s="25">
        <v>46013</v>
      </c>
      <c r="AC18" s="25">
        <v>46017</v>
      </c>
      <c r="AD18" s="25">
        <v>46142</v>
      </c>
      <c r="AE18" s="1" t="str">
        <f>VLOOKUP(C18,'[1]CONTRATACION 2025'!$A$3:$CA$933,AF18,FALSE)</f>
        <v>CONTRATACION DIRECTA</v>
      </c>
      <c r="AF18" s="1">
        <v>4</v>
      </c>
    </row>
    <row r="19" spans="2:32" x14ac:dyDescent="0.25">
      <c r="B19" s="7">
        <v>2025</v>
      </c>
      <c r="C19" s="28" t="s">
        <v>141</v>
      </c>
      <c r="D19" s="4" t="s">
        <v>142</v>
      </c>
      <c r="E19" s="8" t="s">
        <v>178</v>
      </c>
      <c r="F19" s="8" t="s">
        <v>143</v>
      </c>
      <c r="G19" s="8" t="s">
        <v>47</v>
      </c>
      <c r="H19" s="8" t="s">
        <v>26</v>
      </c>
      <c r="I19" s="8" t="s">
        <v>144</v>
      </c>
      <c r="J19" s="8" t="s">
        <v>145</v>
      </c>
      <c r="K19" s="8" t="s">
        <v>29</v>
      </c>
      <c r="L19" s="8">
        <v>101</v>
      </c>
      <c r="M19" s="8" t="s">
        <v>30</v>
      </c>
      <c r="N19" s="7">
        <v>804000673</v>
      </c>
      <c r="O19" s="8" t="s">
        <v>146</v>
      </c>
      <c r="P19" s="8" t="s">
        <v>147</v>
      </c>
      <c r="Q19" s="8">
        <v>3274850</v>
      </c>
      <c r="R19" s="8">
        <v>4119</v>
      </c>
      <c r="S19" s="8">
        <v>18000000</v>
      </c>
      <c r="T19" s="19">
        <v>46006</v>
      </c>
      <c r="U19" s="8">
        <v>2277</v>
      </c>
      <c r="V19" s="8">
        <v>20000000</v>
      </c>
      <c r="W19" s="19">
        <v>45993</v>
      </c>
      <c r="X19" s="19" t="s">
        <v>56</v>
      </c>
      <c r="Y19" s="8" t="s">
        <v>57</v>
      </c>
      <c r="Z19" s="24">
        <v>18800000</v>
      </c>
      <c r="AA19" s="7">
        <v>35</v>
      </c>
      <c r="AB19" s="25">
        <v>46002</v>
      </c>
      <c r="AC19" s="25">
        <v>46002</v>
      </c>
      <c r="AD19" s="25">
        <v>46038</v>
      </c>
      <c r="AE19" s="1" t="str">
        <f>VLOOKUP(C19,'[1]CONTRATACION 2025'!$A$3:$CA$933,AF19,FALSE)</f>
        <v>MÍNIMA CUANTÍA</v>
      </c>
      <c r="AF19" s="1">
        <v>4</v>
      </c>
    </row>
    <row r="20" spans="2:32" x14ac:dyDescent="0.25">
      <c r="B20" s="7">
        <v>2025</v>
      </c>
      <c r="C20" s="28" t="s">
        <v>148</v>
      </c>
      <c r="D20" s="4" t="s">
        <v>149</v>
      </c>
      <c r="E20" s="8" t="s">
        <v>22</v>
      </c>
      <c r="F20" s="8" t="s">
        <v>150</v>
      </c>
      <c r="G20" s="8" t="s">
        <v>25</v>
      </c>
      <c r="H20" s="8" t="s">
        <v>69</v>
      </c>
      <c r="I20" s="8" t="s">
        <v>70</v>
      </c>
      <c r="J20" s="8" t="s">
        <v>151</v>
      </c>
      <c r="K20" s="8" t="s">
        <v>29</v>
      </c>
      <c r="L20" s="8">
        <v>152</v>
      </c>
      <c r="M20" s="8" t="s">
        <v>72</v>
      </c>
      <c r="N20" s="7">
        <v>1004009537</v>
      </c>
      <c r="O20" s="8" t="s">
        <v>152</v>
      </c>
      <c r="P20" s="8" t="s">
        <v>153</v>
      </c>
      <c r="Q20" s="8">
        <v>3274850</v>
      </c>
      <c r="R20" s="8">
        <v>3906</v>
      </c>
      <c r="S20" s="8">
        <v>27043500</v>
      </c>
      <c r="T20" s="19">
        <v>45994</v>
      </c>
      <c r="U20" s="8">
        <v>1883</v>
      </c>
      <c r="V20" s="8">
        <v>39336000</v>
      </c>
      <c r="W20" s="19">
        <v>45954</v>
      </c>
      <c r="X20" s="19" t="s">
        <v>27</v>
      </c>
      <c r="Y20" s="8" t="s">
        <v>75</v>
      </c>
      <c r="Z20" s="24">
        <v>27043500</v>
      </c>
      <c r="AA20" s="7">
        <v>141</v>
      </c>
      <c r="AB20" s="25">
        <v>45994</v>
      </c>
      <c r="AC20" s="25">
        <v>46000</v>
      </c>
      <c r="AD20" s="25">
        <v>46142</v>
      </c>
      <c r="AE20" s="1" t="str">
        <f>VLOOKUP(C20,'[1]CONTRATACION 2025'!$A$3:$CA$933,AF20,FALSE)</f>
        <v>CONTRATACION DIRECTA</v>
      </c>
      <c r="AF20" s="1">
        <v>4</v>
      </c>
    </row>
    <row r="21" spans="2:32" x14ac:dyDescent="0.25">
      <c r="B21" s="7">
        <v>2025</v>
      </c>
      <c r="C21" s="28" t="s">
        <v>154</v>
      </c>
      <c r="D21" s="4" t="s">
        <v>155</v>
      </c>
      <c r="E21" s="8" t="s">
        <v>22</v>
      </c>
      <c r="F21" s="8" t="s">
        <v>156</v>
      </c>
      <c r="G21" s="8" t="s">
        <v>25</v>
      </c>
      <c r="H21" s="8" t="s">
        <v>157</v>
      </c>
      <c r="I21" s="8" t="s">
        <v>70</v>
      </c>
      <c r="J21" s="8" t="s">
        <v>158</v>
      </c>
      <c r="K21" s="8" t="s">
        <v>29</v>
      </c>
      <c r="L21" s="8">
        <v>152</v>
      </c>
      <c r="M21" s="8" t="s">
        <v>72</v>
      </c>
      <c r="N21" s="7">
        <v>1083011602</v>
      </c>
      <c r="O21" s="8" t="s">
        <v>159</v>
      </c>
      <c r="P21" s="8" t="s">
        <v>160</v>
      </c>
      <c r="Q21" s="8">
        <v>3274850</v>
      </c>
      <c r="R21" s="8">
        <v>3902</v>
      </c>
      <c r="S21" s="8" t="s">
        <v>161</v>
      </c>
      <c r="T21" s="19">
        <v>45691</v>
      </c>
      <c r="U21" s="8">
        <v>1881</v>
      </c>
      <c r="V21" s="8">
        <v>51462000</v>
      </c>
      <c r="W21" s="19">
        <v>45954</v>
      </c>
      <c r="X21" s="19" t="s">
        <v>27</v>
      </c>
      <c r="Y21" s="8" t="s">
        <v>75</v>
      </c>
      <c r="Z21" s="24">
        <v>31449000</v>
      </c>
      <c r="AA21" s="7">
        <v>141</v>
      </c>
      <c r="AB21" s="25">
        <v>45994</v>
      </c>
      <c r="AC21" s="25">
        <v>46000</v>
      </c>
      <c r="AD21" s="25">
        <v>46142</v>
      </c>
      <c r="AE21" s="1" t="str">
        <f>VLOOKUP(C21,'[1]CONTRATACION 2025'!$A$3:$CA$933,AF21,FALSE)</f>
        <v>CONTRATACION DIRECTA</v>
      </c>
      <c r="AF21" s="1">
        <v>4</v>
      </c>
    </row>
    <row r="22" spans="2:32" x14ac:dyDescent="0.25">
      <c r="B22" s="7">
        <v>2025</v>
      </c>
      <c r="C22" s="28" t="s">
        <v>162</v>
      </c>
      <c r="D22" s="4" t="s">
        <v>163</v>
      </c>
      <c r="E22" s="8" t="s">
        <v>22</v>
      </c>
      <c r="F22" s="8" t="s">
        <v>164</v>
      </c>
      <c r="G22" s="8" t="s">
        <v>25</v>
      </c>
      <c r="H22" s="8" t="s">
        <v>165</v>
      </c>
      <c r="I22" s="8" t="s">
        <v>70</v>
      </c>
      <c r="J22" s="8" t="s">
        <v>166</v>
      </c>
      <c r="K22" s="8" t="s">
        <v>29</v>
      </c>
      <c r="L22" s="8">
        <v>152</v>
      </c>
      <c r="M22" s="8" t="s">
        <v>72</v>
      </c>
      <c r="N22" s="7">
        <v>1032495575</v>
      </c>
      <c r="O22" s="8" t="s">
        <v>167</v>
      </c>
      <c r="P22" s="8" t="s">
        <v>168</v>
      </c>
      <c r="Q22" s="8">
        <v>3274850</v>
      </c>
      <c r="R22" s="8">
        <v>3900</v>
      </c>
      <c r="S22" s="8">
        <v>31449000</v>
      </c>
      <c r="T22" s="19">
        <v>45994</v>
      </c>
      <c r="U22" s="8">
        <v>1892</v>
      </c>
      <c r="V22" s="8">
        <v>51462000</v>
      </c>
      <c r="W22" s="19">
        <v>45957</v>
      </c>
      <c r="X22" s="19" t="s">
        <v>27</v>
      </c>
      <c r="Y22" s="8" t="s">
        <v>75</v>
      </c>
      <c r="Z22" s="24">
        <v>31449000</v>
      </c>
      <c r="AA22" s="7">
        <v>141</v>
      </c>
      <c r="AB22" s="25">
        <v>45993</v>
      </c>
      <c r="AC22" s="25">
        <v>46000</v>
      </c>
      <c r="AD22" s="25">
        <v>46142</v>
      </c>
      <c r="AE22" s="1" t="str">
        <f>VLOOKUP(C22,'[1]CONTRATACION 2025'!$A$3:$CA$933,AF22,FALSE)</f>
        <v>CONTRATACION DIRECTA</v>
      </c>
      <c r="AF22" s="1">
        <v>4</v>
      </c>
    </row>
    <row r="23" spans="2:32" x14ac:dyDescent="0.25">
      <c r="B23" s="7">
        <v>2025</v>
      </c>
      <c r="C23" s="28" t="s">
        <v>169</v>
      </c>
      <c r="D23" s="4" t="s">
        <v>170</v>
      </c>
      <c r="E23" s="8" t="s">
        <v>22</v>
      </c>
      <c r="F23" s="8" t="s">
        <v>171</v>
      </c>
      <c r="G23" s="8" t="s">
        <v>25</v>
      </c>
      <c r="H23" s="8" t="s">
        <v>172</v>
      </c>
      <c r="I23" s="8" t="s">
        <v>70</v>
      </c>
      <c r="J23" s="8" t="s">
        <v>173</v>
      </c>
      <c r="K23" s="8" t="s">
        <v>29</v>
      </c>
      <c r="L23" s="8">
        <v>152</v>
      </c>
      <c r="M23" s="8" t="s">
        <v>72</v>
      </c>
      <c r="N23" s="7">
        <v>1031133112</v>
      </c>
      <c r="O23" s="8" t="s">
        <v>174</v>
      </c>
      <c r="P23" s="8" t="s">
        <v>175</v>
      </c>
      <c r="Q23" s="8">
        <v>3274850</v>
      </c>
      <c r="R23" s="8">
        <v>3953</v>
      </c>
      <c r="S23" s="8">
        <v>49071000</v>
      </c>
      <c r="T23" s="19">
        <v>45996</v>
      </c>
      <c r="U23" s="8">
        <v>1893</v>
      </c>
      <c r="V23" s="8">
        <v>84759000</v>
      </c>
      <c r="W23" s="19">
        <v>45957</v>
      </c>
      <c r="X23" s="19" t="s">
        <v>27</v>
      </c>
      <c r="Y23" s="8" t="s">
        <v>75</v>
      </c>
      <c r="Z23" s="24">
        <v>49071000</v>
      </c>
      <c r="AA23" s="7">
        <v>140</v>
      </c>
      <c r="AB23" s="25">
        <v>45995</v>
      </c>
      <c r="AC23" s="25">
        <v>46001</v>
      </c>
      <c r="AD23" s="25">
        <v>46142</v>
      </c>
      <c r="AE23" s="1" t="str">
        <f>VLOOKUP(C23,'[1]CONTRATACION 2025'!$A$3:$CA$933,AF23,FALSE)</f>
        <v>CONTRATACION DIRECTA</v>
      </c>
      <c r="AF23" s="1">
        <v>4</v>
      </c>
    </row>
    <row r="24" spans="2:32" x14ac:dyDescent="0.25">
      <c r="B24" s="7">
        <v>2025</v>
      </c>
      <c r="C24" s="28" t="s">
        <v>176</v>
      </c>
      <c r="D24" s="4" t="s">
        <v>177</v>
      </c>
      <c r="E24" s="8" t="s">
        <v>22</v>
      </c>
      <c r="F24" s="8" t="s">
        <v>179</v>
      </c>
      <c r="G24" s="8" t="s">
        <v>25</v>
      </c>
      <c r="H24" s="8" t="s">
        <v>180</v>
      </c>
      <c r="I24" s="8" t="s">
        <v>70</v>
      </c>
      <c r="J24" s="8" t="s">
        <v>181</v>
      </c>
      <c r="K24" s="8" t="s">
        <v>29</v>
      </c>
      <c r="L24" s="8">
        <v>152</v>
      </c>
      <c r="M24" s="8" t="s">
        <v>72</v>
      </c>
      <c r="N24" s="7">
        <v>1024573151</v>
      </c>
      <c r="O24" s="8" t="s">
        <v>182</v>
      </c>
      <c r="P24" s="8" t="s">
        <v>183</v>
      </c>
      <c r="Q24" s="8">
        <v>3274850</v>
      </c>
      <c r="R24" s="8">
        <v>3954</v>
      </c>
      <c r="S24" s="8">
        <v>40260000</v>
      </c>
      <c r="T24" s="19">
        <v>45996</v>
      </c>
      <c r="U24" s="8">
        <v>2103</v>
      </c>
      <c r="V24" s="8">
        <v>40260000</v>
      </c>
      <c r="W24" s="19">
        <v>45972</v>
      </c>
      <c r="X24" s="19" t="s">
        <v>27</v>
      </c>
      <c r="Y24" s="8" t="s">
        <v>75</v>
      </c>
      <c r="Z24" s="24">
        <v>40260000</v>
      </c>
      <c r="AA24" s="7">
        <v>141</v>
      </c>
      <c r="AB24" s="25">
        <v>45994</v>
      </c>
      <c r="AC24" s="25">
        <v>46000</v>
      </c>
      <c r="AD24" s="25">
        <v>46142</v>
      </c>
      <c r="AE24" s="1" t="str">
        <f>VLOOKUP(C24,'[1]CONTRATACION 2025'!$A$3:$CA$933,AF24,FALSE)</f>
        <v>CONTRATACION DIRECTA</v>
      </c>
      <c r="AF24" s="1">
        <v>4</v>
      </c>
    </row>
    <row r="25" spans="2:32" x14ac:dyDescent="0.25">
      <c r="B25" s="7">
        <v>2025</v>
      </c>
      <c r="C25" s="28" t="s">
        <v>184</v>
      </c>
      <c r="D25" s="4" t="s">
        <v>185</v>
      </c>
      <c r="E25" s="8" t="s">
        <v>22</v>
      </c>
      <c r="F25" s="8" t="s">
        <v>186</v>
      </c>
      <c r="G25" s="8" t="s">
        <v>25</v>
      </c>
      <c r="H25" s="8" t="s">
        <v>187</v>
      </c>
      <c r="I25" s="8" t="s">
        <v>70</v>
      </c>
      <c r="J25" s="8" t="s">
        <v>188</v>
      </c>
      <c r="K25" s="8" t="s">
        <v>29</v>
      </c>
      <c r="L25" s="8">
        <v>152</v>
      </c>
      <c r="M25" s="8" t="s">
        <v>72</v>
      </c>
      <c r="N25" s="7">
        <v>1013685502</v>
      </c>
      <c r="O25" s="8" t="s">
        <v>189</v>
      </c>
      <c r="P25" s="8" t="s">
        <v>190</v>
      </c>
      <c r="Q25" s="8">
        <v>3274850</v>
      </c>
      <c r="R25" s="8">
        <v>3962</v>
      </c>
      <c r="S25" s="8">
        <v>28590000</v>
      </c>
      <c r="T25" s="19">
        <v>45996</v>
      </c>
      <c r="U25" s="8">
        <v>2155</v>
      </c>
      <c r="V25" s="8">
        <v>28590000</v>
      </c>
      <c r="W25" s="19">
        <v>45981</v>
      </c>
      <c r="X25" s="19" t="s">
        <v>27</v>
      </c>
      <c r="Y25" s="8" t="s">
        <v>75</v>
      </c>
      <c r="Z25" s="24">
        <v>28590000</v>
      </c>
      <c r="AA25" s="7">
        <v>141</v>
      </c>
      <c r="AB25" s="25">
        <v>45996</v>
      </c>
      <c r="AC25" s="25">
        <v>46000</v>
      </c>
      <c r="AD25" s="25">
        <v>46142</v>
      </c>
      <c r="AE25" s="1" t="str">
        <f>VLOOKUP(C25,'[1]CONTRATACION 2025'!$A$3:$CA$933,AF25,FALSE)</f>
        <v>CONTRATACION DIRECTA</v>
      </c>
      <c r="AF25" s="1">
        <v>4</v>
      </c>
    </row>
    <row r="26" spans="2:32" x14ac:dyDescent="0.25">
      <c r="B26" s="7">
        <v>2025</v>
      </c>
      <c r="C26" s="28" t="s">
        <v>191</v>
      </c>
      <c r="D26" s="4" t="s">
        <v>192</v>
      </c>
      <c r="E26" s="8" t="s">
        <v>22</v>
      </c>
      <c r="F26" s="8" t="s">
        <v>193</v>
      </c>
      <c r="G26" s="8" t="s">
        <v>25</v>
      </c>
      <c r="H26" s="8" t="s">
        <v>194</v>
      </c>
      <c r="I26" s="8" t="s">
        <v>144</v>
      </c>
      <c r="J26" s="8" t="s">
        <v>195</v>
      </c>
      <c r="K26" s="8" t="s">
        <v>29</v>
      </c>
      <c r="L26" s="8">
        <v>163</v>
      </c>
      <c r="M26" s="8" t="s">
        <v>72</v>
      </c>
      <c r="N26" s="7">
        <v>11039038</v>
      </c>
      <c r="O26" s="8" t="s">
        <v>196</v>
      </c>
      <c r="P26" s="8" t="s">
        <v>197</v>
      </c>
      <c r="Q26" s="8">
        <v>3274850</v>
      </c>
      <c r="R26" s="8">
        <v>3981</v>
      </c>
      <c r="S26" s="8">
        <v>5682600</v>
      </c>
      <c r="T26" s="19">
        <v>46000</v>
      </c>
      <c r="U26" s="8">
        <v>2148</v>
      </c>
      <c r="V26" s="8">
        <v>5718000</v>
      </c>
      <c r="W26" s="19">
        <v>45980</v>
      </c>
      <c r="X26" s="19" t="s">
        <v>56</v>
      </c>
      <c r="Y26" s="8" t="s">
        <v>198</v>
      </c>
      <c r="Z26" s="24">
        <v>5682600</v>
      </c>
      <c r="AA26" s="7">
        <v>21</v>
      </c>
      <c r="AB26" s="25">
        <v>45996</v>
      </c>
      <c r="AC26" s="25">
        <v>46001</v>
      </c>
      <c r="AD26" s="25">
        <v>46022</v>
      </c>
      <c r="AE26" s="1" t="str">
        <f>VLOOKUP(C26,'[1]CONTRATACION 2025'!$A$3:$CA$933,AF26,FALSE)</f>
        <v>CONTRATACION DIRECTA</v>
      </c>
      <c r="AF26" s="1">
        <v>4</v>
      </c>
    </row>
    <row r="27" spans="2:32" x14ac:dyDescent="0.25">
      <c r="B27" s="7">
        <v>2025</v>
      </c>
      <c r="C27" s="28" t="s">
        <v>199</v>
      </c>
      <c r="D27" s="4" t="s">
        <v>200</v>
      </c>
      <c r="E27" s="8" t="s">
        <v>22</v>
      </c>
      <c r="F27" s="8" t="s">
        <v>201</v>
      </c>
      <c r="G27" s="8" t="s">
        <v>25</v>
      </c>
      <c r="H27" s="8" t="s">
        <v>202</v>
      </c>
      <c r="I27" s="8" t="s">
        <v>70</v>
      </c>
      <c r="J27" s="8" t="s">
        <v>203</v>
      </c>
      <c r="K27" s="8" t="s">
        <v>29</v>
      </c>
      <c r="L27" s="8">
        <v>152</v>
      </c>
      <c r="M27" s="8" t="s">
        <v>72</v>
      </c>
      <c r="N27" s="7">
        <v>1030671472</v>
      </c>
      <c r="O27" s="8" t="s">
        <v>204</v>
      </c>
      <c r="P27" s="8" t="s">
        <v>205</v>
      </c>
      <c r="Q27" s="8">
        <v>3274850</v>
      </c>
      <c r="R27" s="8">
        <v>4042</v>
      </c>
      <c r="S27" s="8">
        <v>35854500</v>
      </c>
      <c r="T27" s="19">
        <v>46002</v>
      </c>
      <c r="U27" s="8">
        <v>2102</v>
      </c>
      <c r="V27" s="8">
        <v>35854500</v>
      </c>
      <c r="W27" s="19">
        <v>45972</v>
      </c>
      <c r="X27" s="19" t="s">
        <v>27</v>
      </c>
      <c r="Y27" s="8" t="s">
        <v>75</v>
      </c>
      <c r="Z27" s="24">
        <v>35854500</v>
      </c>
      <c r="AA27" s="7">
        <v>134</v>
      </c>
      <c r="AB27" s="25">
        <v>46002</v>
      </c>
      <c r="AC27" s="25">
        <v>46007</v>
      </c>
      <c r="AD27" s="25">
        <v>46142</v>
      </c>
      <c r="AE27" s="1" t="str">
        <f>VLOOKUP(C27,'[1]CONTRATACION 2025'!$A$3:$CA$933,AF27,FALSE)</f>
        <v>CONTRATACION DIRECTA</v>
      </c>
      <c r="AF27" s="1">
        <v>4</v>
      </c>
    </row>
    <row r="28" spans="2:32" x14ac:dyDescent="0.25">
      <c r="B28" s="7">
        <v>2025</v>
      </c>
      <c r="C28" s="28" t="s">
        <v>206</v>
      </c>
      <c r="D28" s="4" t="s">
        <v>207</v>
      </c>
      <c r="E28" s="8" t="s">
        <v>22</v>
      </c>
      <c r="F28" s="8" t="s">
        <v>208</v>
      </c>
      <c r="G28" s="8" t="s">
        <v>25</v>
      </c>
      <c r="H28" s="8" t="s">
        <v>187</v>
      </c>
      <c r="I28" s="8" t="s">
        <v>70</v>
      </c>
      <c r="J28" s="8" t="s">
        <v>188</v>
      </c>
      <c r="K28" s="8" t="s">
        <v>29</v>
      </c>
      <c r="L28" s="8">
        <v>152</v>
      </c>
      <c r="M28" s="8" t="s">
        <v>72</v>
      </c>
      <c r="N28" s="7">
        <v>1136882406</v>
      </c>
      <c r="O28" s="8" t="s">
        <v>209</v>
      </c>
      <c r="P28" s="8" t="s">
        <v>210</v>
      </c>
      <c r="Q28" s="8">
        <v>3274850</v>
      </c>
      <c r="R28" s="8">
        <v>4121</v>
      </c>
      <c r="S28" s="8">
        <v>31449000</v>
      </c>
      <c r="T28" s="19">
        <v>46006</v>
      </c>
      <c r="U28" s="8">
        <v>1895</v>
      </c>
      <c r="V28" s="8">
        <v>51462000</v>
      </c>
      <c r="W28" s="19">
        <v>45957</v>
      </c>
      <c r="X28" s="19" t="s">
        <v>27</v>
      </c>
      <c r="Y28" s="8" t="s">
        <v>75</v>
      </c>
      <c r="Z28" s="24">
        <v>31449000</v>
      </c>
      <c r="AA28" s="7">
        <v>134</v>
      </c>
      <c r="AB28" s="25">
        <v>46003</v>
      </c>
      <c r="AC28" s="25">
        <v>46007</v>
      </c>
      <c r="AD28" s="25">
        <v>46142</v>
      </c>
      <c r="AE28" s="1" t="str">
        <f>VLOOKUP(C28,'[1]CONTRATACION 2025'!$A$3:$CA$933,AF28,FALSE)</f>
        <v>CONTRATACION DIRECTA</v>
      </c>
      <c r="AF28" s="1">
        <v>4</v>
      </c>
    </row>
    <row r="29" spans="2:32" x14ac:dyDescent="0.25">
      <c r="B29" s="7">
        <v>2025</v>
      </c>
      <c r="C29" s="28" t="s">
        <v>211</v>
      </c>
      <c r="D29" s="4" t="s">
        <v>212</v>
      </c>
      <c r="E29" s="8" t="s">
        <v>22</v>
      </c>
      <c r="F29" s="8" t="s">
        <v>213</v>
      </c>
      <c r="G29" s="8" t="s">
        <v>25</v>
      </c>
      <c r="H29" s="8" t="s">
        <v>214</v>
      </c>
      <c r="I29" s="8" t="s">
        <v>70</v>
      </c>
      <c r="J29" s="8" t="s">
        <v>71</v>
      </c>
      <c r="K29" s="8" t="s">
        <v>29</v>
      </c>
      <c r="L29" s="8">
        <v>152</v>
      </c>
      <c r="M29" s="8" t="s">
        <v>72</v>
      </c>
      <c r="N29" s="7">
        <v>1033705373</v>
      </c>
      <c r="O29" s="8" t="s">
        <v>215</v>
      </c>
      <c r="P29" s="8" t="s">
        <v>216</v>
      </c>
      <c r="Q29" s="8">
        <v>3274850</v>
      </c>
      <c r="R29" s="8">
        <v>4152</v>
      </c>
      <c r="S29" s="8">
        <v>24585000</v>
      </c>
      <c r="T29" s="19">
        <v>46007</v>
      </c>
      <c r="U29" s="8">
        <v>2159</v>
      </c>
      <c r="V29" s="8">
        <v>24585000</v>
      </c>
      <c r="W29" s="19">
        <v>45982</v>
      </c>
      <c r="X29" s="19" t="s">
        <v>27</v>
      </c>
      <c r="Y29" s="8" t="s">
        <v>75</v>
      </c>
      <c r="Z29" s="24">
        <v>24585000</v>
      </c>
      <c r="AA29" s="7">
        <v>127</v>
      </c>
      <c r="AB29" s="25">
        <v>46007</v>
      </c>
      <c r="AC29" s="25">
        <v>46014</v>
      </c>
      <c r="AD29" s="25">
        <v>46142</v>
      </c>
      <c r="AE29" s="1" t="str">
        <f>VLOOKUP(C29,'[1]CONTRATACION 2025'!$A$3:$CA$933,AF29,FALSE)</f>
        <v>CONTRATACION DIRECTA</v>
      </c>
      <c r="AF29" s="1">
        <v>4</v>
      </c>
    </row>
    <row r="30" spans="2:32" x14ac:dyDescent="0.25">
      <c r="B30" s="7">
        <v>2025</v>
      </c>
      <c r="C30" s="28" t="s">
        <v>217</v>
      </c>
      <c r="D30" s="4" t="s">
        <v>218</v>
      </c>
      <c r="E30" s="8" t="s">
        <v>22</v>
      </c>
      <c r="F30" s="8" t="s">
        <v>219</v>
      </c>
      <c r="G30" s="8" t="s">
        <v>25</v>
      </c>
      <c r="H30" s="8" t="s">
        <v>220</v>
      </c>
      <c r="I30" s="8" t="s">
        <v>70</v>
      </c>
      <c r="J30" s="8" t="s">
        <v>221</v>
      </c>
      <c r="K30" s="8" t="s">
        <v>29</v>
      </c>
      <c r="L30" s="8">
        <v>152</v>
      </c>
      <c r="M30" s="8" t="s">
        <v>72</v>
      </c>
      <c r="N30" s="7">
        <v>1019127077</v>
      </c>
      <c r="O30" s="8" t="s">
        <v>222</v>
      </c>
      <c r="P30" s="8" t="s">
        <v>223</v>
      </c>
      <c r="Q30" s="8">
        <v>3274850</v>
      </c>
      <c r="R30" s="8">
        <v>4029</v>
      </c>
      <c r="S30" s="8">
        <v>28590000</v>
      </c>
      <c r="T30" s="19">
        <v>46001</v>
      </c>
      <c r="U30" s="8">
        <v>2151</v>
      </c>
      <c r="V30" s="8">
        <v>28590000</v>
      </c>
      <c r="W30" s="19">
        <v>45981</v>
      </c>
      <c r="X30" s="19" t="s">
        <v>27</v>
      </c>
      <c r="Y30" s="8" t="s">
        <v>75</v>
      </c>
      <c r="Z30" s="24">
        <v>28590000</v>
      </c>
      <c r="AA30" s="7">
        <v>134</v>
      </c>
      <c r="AB30" s="25">
        <v>46001</v>
      </c>
      <c r="AC30" s="25">
        <v>46007</v>
      </c>
      <c r="AD30" s="25">
        <v>46142</v>
      </c>
      <c r="AE30" s="1" t="str">
        <f>VLOOKUP(C30,'[1]CONTRATACION 2025'!$A$3:$CA$933,AF30,FALSE)</f>
        <v>CONTRATACION DIRECTA</v>
      </c>
      <c r="AF30" s="1">
        <v>4</v>
      </c>
    </row>
    <row r="31" spans="2:32" x14ac:dyDescent="0.25">
      <c r="B31" s="7">
        <v>2025</v>
      </c>
      <c r="C31" s="28" t="s">
        <v>224</v>
      </c>
      <c r="D31" s="4" t="s">
        <v>225</v>
      </c>
      <c r="E31" s="8" t="s">
        <v>22</v>
      </c>
      <c r="F31" s="8" t="s">
        <v>226</v>
      </c>
      <c r="G31" s="8" t="s">
        <v>227</v>
      </c>
      <c r="H31" s="8" t="s">
        <v>26</v>
      </c>
      <c r="I31" s="8" t="s">
        <v>27</v>
      </c>
      <c r="J31" s="8" t="s">
        <v>228</v>
      </c>
      <c r="K31" s="8" t="s">
        <v>29</v>
      </c>
      <c r="L31" s="8">
        <v>102</v>
      </c>
      <c r="M31" s="8" t="s">
        <v>30</v>
      </c>
      <c r="N31" s="7">
        <v>901345524</v>
      </c>
      <c r="O31" s="8" t="s">
        <v>229</v>
      </c>
      <c r="P31" s="8" t="s">
        <v>230</v>
      </c>
      <c r="Q31" s="8">
        <v>3274850</v>
      </c>
      <c r="R31" s="8" t="s">
        <v>231</v>
      </c>
      <c r="S31" s="8" t="s">
        <v>232</v>
      </c>
      <c r="T31" s="19" t="s">
        <v>233</v>
      </c>
      <c r="U31" s="8" t="s">
        <v>234</v>
      </c>
      <c r="V31" s="8" t="s">
        <v>235</v>
      </c>
      <c r="W31" s="19" t="s">
        <v>236</v>
      </c>
      <c r="X31" s="19" t="s">
        <v>27</v>
      </c>
      <c r="Y31" s="8" t="s">
        <v>237</v>
      </c>
      <c r="Z31" s="24">
        <v>4000000000</v>
      </c>
      <c r="AA31" s="7">
        <v>380</v>
      </c>
      <c r="AB31" s="25">
        <v>46000</v>
      </c>
      <c r="AC31" s="25">
        <v>46001</v>
      </c>
      <c r="AD31" s="25">
        <v>46386</v>
      </c>
      <c r="AE31" s="1" t="str">
        <f>VLOOKUP(C31,'[1]CONTRATACION 2025'!$A$3:$CA$933,AF31,FALSE)</f>
        <v>CONTRATACION DIRECTA</v>
      </c>
      <c r="AF31" s="1">
        <v>4</v>
      </c>
    </row>
    <row r="32" spans="2:32" x14ac:dyDescent="0.25">
      <c r="B32" s="7">
        <v>2025</v>
      </c>
      <c r="C32" s="28" t="s">
        <v>238</v>
      </c>
      <c r="D32" s="4" t="s">
        <v>239</v>
      </c>
      <c r="E32" s="8" t="s">
        <v>22</v>
      </c>
      <c r="F32" s="8" t="s">
        <v>240</v>
      </c>
      <c r="G32" s="8" t="s">
        <v>25</v>
      </c>
      <c r="H32" s="8" t="s">
        <v>187</v>
      </c>
      <c r="I32" s="8" t="s">
        <v>70</v>
      </c>
      <c r="J32" s="8" t="s">
        <v>188</v>
      </c>
      <c r="K32" s="8" t="s">
        <v>29</v>
      </c>
      <c r="L32" s="8">
        <v>152</v>
      </c>
      <c r="M32" s="8" t="s">
        <v>72</v>
      </c>
      <c r="N32" s="7">
        <v>1020777103</v>
      </c>
      <c r="O32" s="8" t="s">
        <v>241</v>
      </c>
      <c r="P32" s="8" t="s">
        <v>242</v>
      </c>
      <c r="Q32" s="8">
        <v>3274850</v>
      </c>
      <c r="R32" s="8">
        <v>4043</v>
      </c>
      <c r="S32" s="8">
        <v>28590000</v>
      </c>
      <c r="T32" s="19">
        <v>46002</v>
      </c>
      <c r="U32" s="8">
        <v>2156</v>
      </c>
      <c r="V32" s="8">
        <v>28590000</v>
      </c>
      <c r="W32" s="19">
        <v>45981</v>
      </c>
      <c r="X32" s="19" t="s">
        <v>27</v>
      </c>
      <c r="Y32" s="8" t="s">
        <v>75</v>
      </c>
      <c r="Z32" s="24">
        <v>28590000</v>
      </c>
      <c r="AA32" s="7">
        <v>134</v>
      </c>
      <c r="AB32" s="25">
        <v>46002</v>
      </c>
      <c r="AC32" s="25">
        <v>46007</v>
      </c>
      <c r="AD32" s="25">
        <v>46142</v>
      </c>
      <c r="AE32" s="1" t="str">
        <f>VLOOKUP(C32,'[1]CONTRATACION 2025'!$A$3:$CA$933,AF32,FALSE)</f>
        <v>CONTRATACION DIRECTA</v>
      </c>
      <c r="AF32" s="1">
        <v>4</v>
      </c>
    </row>
    <row r="33" spans="2:32" x14ac:dyDescent="0.25">
      <c r="B33" s="7">
        <v>2025</v>
      </c>
      <c r="C33" s="28" t="s">
        <v>243</v>
      </c>
      <c r="D33" s="4" t="s">
        <v>244</v>
      </c>
      <c r="E33" s="8" t="s">
        <v>287</v>
      </c>
      <c r="F33" s="8" t="s">
        <v>245</v>
      </c>
      <c r="G33" s="8" t="s">
        <v>246</v>
      </c>
      <c r="H33" s="8" t="s">
        <v>26</v>
      </c>
      <c r="I33" s="8" t="s">
        <v>48</v>
      </c>
      <c r="J33" s="8" t="s">
        <v>247</v>
      </c>
      <c r="K33" s="8" t="s">
        <v>29</v>
      </c>
      <c r="L33" s="8">
        <v>1631001</v>
      </c>
      <c r="M33" s="8" t="s">
        <v>30</v>
      </c>
      <c r="N33" s="7">
        <v>900431716</v>
      </c>
      <c r="O33" s="8" t="s">
        <v>248</v>
      </c>
      <c r="P33" s="8" t="s">
        <v>249</v>
      </c>
      <c r="Q33" s="8">
        <v>3274850</v>
      </c>
      <c r="R33" s="8" t="s">
        <v>250</v>
      </c>
      <c r="S33" s="8" t="s">
        <v>251</v>
      </c>
      <c r="T33" s="19">
        <v>46003</v>
      </c>
      <c r="U33" s="8" t="s">
        <v>252</v>
      </c>
      <c r="V33" s="8" t="s">
        <v>253</v>
      </c>
      <c r="W33" s="19" t="s">
        <v>254</v>
      </c>
      <c r="X33" s="19" t="s">
        <v>56</v>
      </c>
      <c r="Y33" s="8" t="s">
        <v>126</v>
      </c>
      <c r="Z33" s="24">
        <v>249997958</v>
      </c>
      <c r="AA33" s="7">
        <v>15</v>
      </c>
      <c r="AB33" s="25">
        <v>46003</v>
      </c>
      <c r="AC33" s="25">
        <v>46007</v>
      </c>
      <c r="AD33" s="25">
        <v>46022</v>
      </c>
      <c r="AE33" s="1" t="str">
        <f>VLOOKUP(C33,'[1]CONTRATACION 2025'!$A$3:$CA$933,AF33,FALSE)</f>
        <v>SELECCIÓN ABREVIADA</v>
      </c>
      <c r="AF33" s="1">
        <v>4</v>
      </c>
    </row>
    <row r="34" spans="2:32" x14ac:dyDescent="0.25">
      <c r="B34" s="7">
        <v>2025</v>
      </c>
      <c r="C34" s="28" t="s">
        <v>255</v>
      </c>
      <c r="D34" s="4" t="s">
        <v>256</v>
      </c>
      <c r="E34" s="8" t="s">
        <v>22</v>
      </c>
      <c r="F34" s="8" t="s">
        <v>257</v>
      </c>
      <c r="G34" s="8" t="s">
        <v>25</v>
      </c>
      <c r="H34" s="8" t="s">
        <v>258</v>
      </c>
      <c r="I34" s="8" t="s">
        <v>259</v>
      </c>
      <c r="J34" s="8" t="s">
        <v>260</v>
      </c>
      <c r="K34" s="8" t="s">
        <v>29</v>
      </c>
      <c r="L34" s="8">
        <v>4</v>
      </c>
      <c r="M34" s="8" t="s">
        <v>72</v>
      </c>
      <c r="N34" s="7">
        <v>73180867</v>
      </c>
      <c r="O34" s="8" t="s">
        <v>261</v>
      </c>
      <c r="P34" s="8" t="s">
        <v>262</v>
      </c>
      <c r="Q34" s="8">
        <v>3274850</v>
      </c>
      <c r="R34" s="8">
        <v>10625</v>
      </c>
      <c r="S34" s="8">
        <v>14888500</v>
      </c>
      <c r="T34" s="19">
        <v>46007</v>
      </c>
      <c r="U34" s="8">
        <v>9925</v>
      </c>
      <c r="V34" s="8" t="s">
        <v>263</v>
      </c>
      <c r="W34" s="19">
        <v>45938</v>
      </c>
      <c r="X34" s="19" t="s">
        <v>259</v>
      </c>
      <c r="Y34" s="8" t="s">
        <v>264</v>
      </c>
      <c r="Z34" s="24">
        <v>14888500</v>
      </c>
      <c r="AA34" s="7">
        <v>42</v>
      </c>
      <c r="AB34" s="25">
        <v>46003</v>
      </c>
      <c r="AC34" s="25">
        <v>46010</v>
      </c>
      <c r="AD34" s="25">
        <v>46053</v>
      </c>
      <c r="AE34" s="1" t="str">
        <f>VLOOKUP(C34,'[1]CONTRATACION 2025'!$A$3:$CA$933,AF34,FALSE)</f>
        <v>CONTRATACION DIRECTA</v>
      </c>
      <c r="AF34" s="1">
        <v>4</v>
      </c>
    </row>
    <row r="35" spans="2:32" x14ac:dyDescent="0.25">
      <c r="B35" s="7">
        <v>2025</v>
      </c>
      <c r="C35" s="28" t="s">
        <v>265</v>
      </c>
      <c r="D35" s="4" t="s">
        <v>266</v>
      </c>
      <c r="E35" s="8" t="s">
        <v>22</v>
      </c>
      <c r="F35" s="8" t="s">
        <v>267</v>
      </c>
      <c r="G35" s="8" t="s">
        <v>25</v>
      </c>
      <c r="H35" s="8" t="s">
        <v>268</v>
      </c>
      <c r="I35" s="8" t="s">
        <v>70</v>
      </c>
      <c r="J35" s="8" t="s">
        <v>188</v>
      </c>
      <c r="K35" s="8" t="s">
        <v>29</v>
      </c>
      <c r="L35" s="8">
        <v>152</v>
      </c>
      <c r="M35" s="8" t="s">
        <v>72</v>
      </c>
      <c r="N35" s="7">
        <v>80548243</v>
      </c>
      <c r="O35" s="8" t="s">
        <v>269</v>
      </c>
      <c r="P35" s="8" t="s">
        <v>270</v>
      </c>
      <c r="Q35" s="8">
        <v>3274850</v>
      </c>
      <c r="R35" s="8">
        <v>4103</v>
      </c>
      <c r="S35" s="8">
        <v>28590000</v>
      </c>
      <c r="T35" s="19">
        <v>46004</v>
      </c>
      <c r="U35" s="8">
        <v>2158</v>
      </c>
      <c r="V35" s="8">
        <v>28590000</v>
      </c>
      <c r="W35" s="19">
        <v>45982</v>
      </c>
      <c r="X35" s="19" t="s">
        <v>27</v>
      </c>
      <c r="Y35" s="8" t="s">
        <v>75</v>
      </c>
      <c r="Z35" s="24">
        <v>28590000</v>
      </c>
      <c r="AA35" s="7">
        <v>134</v>
      </c>
      <c r="AB35" s="25">
        <v>46003</v>
      </c>
      <c r="AC35" s="25">
        <v>46007</v>
      </c>
      <c r="AD35" s="25">
        <v>46142</v>
      </c>
      <c r="AE35" s="1" t="str">
        <f>VLOOKUP(C35,'[1]CONTRATACION 2025'!$A$3:$CA$933,AF35,FALSE)</f>
        <v>CONTRATACION DIRECTA</v>
      </c>
      <c r="AF35" s="1">
        <v>4</v>
      </c>
    </row>
    <row r="36" spans="2:32" x14ac:dyDescent="0.25">
      <c r="B36" s="7">
        <v>2025</v>
      </c>
      <c r="C36" s="28" t="s">
        <v>271</v>
      </c>
      <c r="D36" s="4" t="s">
        <v>272</v>
      </c>
      <c r="E36" s="8" t="s">
        <v>22</v>
      </c>
      <c r="F36" s="8" t="s">
        <v>273</v>
      </c>
      <c r="G36" s="8" t="s">
        <v>25</v>
      </c>
      <c r="H36" s="8" t="s">
        <v>274</v>
      </c>
      <c r="I36" s="8" t="s">
        <v>70</v>
      </c>
      <c r="J36" s="8" t="s">
        <v>275</v>
      </c>
      <c r="K36" s="8" t="s">
        <v>29</v>
      </c>
      <c r="L36" s="8">
        <v>152</v>
      </c>
      <c r="M36" s="8" t="s">
        <v>72</v>
      </c>
      <c r="N36" s="7">
        <v>1090408242</v>
      </c>
      <c r="O36" s="8" t="s">
        <v>276</v>
      </c>
      <c r="P36" s="8" t="s">
        <v>277</v>
      </c>
      <c r="Q36" s="8">
        <v>3274850</v>
      </c>
      <c r="R36" s="8">
        <v>4104</v>
      </c>
      <c r="S36" s="8">
        <v>36600000</v>
      </c>
      <c r="T36" s="19">
        <v>46004</v>
      </c>
      <c r="U36" s="8">
        <v>2101</v>
      </c>
      <c r="V36" s="8">
        <v>40260000</v>
      </c>
      <c r="W36" s="19">
        <v>45972</v>
      </c>
      <c r="X36" s="19" t="s">
        <v>27</v>
      </c>
      <c r="Y36" s="8" t="s">
        <v>75</v>
      </c>
      <c r="Z36" s="24">
        <v>36600000</v>
      </c>
      <c r="AA36" s="7">
        <v>134</v>
      </c>
      <c r="AB36" s="25">
        <v>46003</v>
      </c>
      <c r="AC36" s="25">
        <v>46007</v>
      </c>
      <c r="AD36" s="25">
        <v>46142</v>
      </c>
      <c r="AE36" s="1" t="str">
        <f>VLOOKUP(C36,'[1]CONTRATACION 2025'!$A$3:$CA$933,AF36,FALSE)</f>
        <v>CONTRATACION DIRECTA</v>
      </c>
      <c r="AF36" s="1">
        <v>4</v>
      </c>
    </row>
    <row r="37" spans="2:32" x14ac:dyDescent="0.25">
      <c r="B37" s="7">
        <v>2025</v>
      </c>
      <c r="C37" s="28" t="s">
        <v>278</v>
      </c>
      <c r="D37" s="4" t="s">
        <v>279</v>
      </c>
      <c r="E37" s="8" t="s">
        <v>22</v>
      </c>
      <c r="F37" s="8" t="s">
        <v>280</v>
      </c>
      <c r="G37" s="8" t="s">
        <v>25</v>
      </c>
      <c r="H37" s="8" t="s">
        <v>281</v>
      </c>
      <c r="I37" s="8" t="s">
        <v>80</v>
      </c>
      <c r="J37" s="8" t="s">
        <v>282</v>
      </c>
      <c r="K37" s="8" t="s">
        <v>29</v>
      </c>
      <c r="L37" s="8">
        <v>122</v>
      </c>
      <c r="M37" s="8" t="s">
        <v>72</v>
      </c>
      <c r="N37" s="7">
        <v>43455357</v>
      </c>
      <c r="O37" s="8" t="s">
        <v>283</v>
      </c>
      <c r="P37" s="8" t="s">
        <v>284</v>
      </c>
      <c r="Q37" s="8">
        <v>3274850</v>
      </c>
      <c r="R37" s="8">
        <v>4120</v>
      </c>
      <c r="S37" s="8">
        <v>15100000</v>
      </c>
      <c r="T37" s="19">
        <v>46006</v>
      </c>
      <c r="U37" s="8">
        <v>1370</v>
      </c>
      <c r="V37" s="8">
        <v>24240000</v>
      </c>
      <c r="W37" s="19">
        <v>45868</v>
      </c>
      <c r="X37" s="19" t="s">
        <v>28</v>
      </c>
      <c r="Y37" s="8" t="s">
        <v>84</v>
      </c>
      <c r="Z37" s="24">
        <v>15100000</v>
      </c>
      <c r="AA37" s="7">
        <v>15</v>
      </c>
      <c r="AB37" s="25">
        <v>46006</v>
      </c>
      <c r="AC37" s="25">
        <v>46006</v>
      </c>
      <c r="AD37" s="25">
        <v>46021</v>
      </c>
      <c r="AE37" s="1" t="str">
        <f>VLOOKUP(C37,'[1]CONTRATACION 2025'!$A$3:$CA$933,AF37,FALSE)</f>
        <v>CONTRATACION DIRECTA</v>
      </c>
      <c r="AF37" s="1">
        <v>4</v>
      </c>
    </row>
    <row r="38" spans="2:32" x14ac:dyDescent="0.25">
      <c r="B38" s="7">
        <v>2025</v>
      </c>
      <c r="C38" s="28" t="s">
        <v>285</v>
      </c>
      <c r="D38" s="4" t="s">
        <v>286</v>
      </c>
      <c r="E38" s="8" t="s">
        <v>22</v>
      </c>
      <c r="F38" s="8" t="s">
        <v>288</v>
      </c>
      <c r="G38" s="8" t="s">
        <v>25</v>
      </c>
      <c r="H38" s="8" t="s">
        <v>289</v>
      </c>
      <c r="I38" s="8" t="s">
        <v>80</v>
      </c>
      <c r="J38" s="8" t="s">
        <v>290</v>
      </c>
      <c r="K38" s="8" t="s">
        <v>29</v>
      </c>
      <c r="L38" s="8">
        <v>122</v>
      </c>
      <c r="M38" s="8" t="s">
        <v>72</v>
      </c>
      <c r="N38" s="7">
        <v>80158487</v>
      </c>
      <c r="O38" s="8" t="s">
        <v>291</v>
      </c>
      <c r="P38" s="8" t="s">
        <v>292</v>
      </c>
      <c r="Q38" s="8">
        <v>3274850</v>
      </c>
      <c r="R38" s="8">
        <v>4153</v>
      </c>
      <c r="S38" s="8">
        <v>16160000</v>
      </c>
      <c r="T38" s="19">
        <v>46007</v>
      </c>
      <c r="U38" s="8">
        <v>1384</v>
      </c>
      <c r="V38" s="8">
        <v>24240000</v>
      </c>
      <c r="W38" s="19">
        <v>45868</v>
      </c>
      <c r="X38" s="19" t="s">
        <v>28</v>
      </c>
      <c r="Y38" s="8" t="s">
        <v>84</v>
      </c>
      <c r="Z38" s="24">
        <v>16160000</v>
      </c>
      <c r="AA38" s="7">
        <v>3</v>
      </c>
      <c r="AB38" s="25">
        <v>46007</v>
      </c>
      <c r="AC38" s="25">
        <v>46018</v>
      </c>
      <c r="AD38" s="25">
        <v>46059</v>
      </c>
      <c r="AE38" s="1" t="str">
        <f>VLOOKUP(C38,'[1]CONTRATACION 2025'!$A$3:$CA$933,AF38,FALSE)</f>
        <v>CONTRATACION DIRECTA</v>
      </c>
      <c r="AF38" s="1">
        <v>4</v>
      </c>
    </row>
    <row r="39" spans="2:32" x14ac:dyDescent="0.25">
      <c r="B39" s="7">
        <v>2025</v>
      </c>
      <c r="C39" s="28" t="s">
        <v>293</v>
      </c>
      <c r="D39" s="4" t="s">
        <v>294</v>
      </c>
      <c r="E39" s="8" t="s">
        <v>287</v>
      </c>
      <c r="F39" s="8" t="s">
        <v>295</v>
      </c>
      <c r="G39" s="8" t="s">
        <v>24</v>
      </c>
      <c r="H39" s="8" t="s">
        <v>26</v>
      </c>
      <c r="I39" s="8" t="s">
        <v>48</v>
      </c>
      <c r="J39" s="8" t="s">
        <v>296</v>
      </c>
      <c r="K39" s="8" t="s">
        <v>29</v>
      </c>
      <c r="L39" s="8" t="s">
        <v>297</v>
      </c>
      <c r="M39" s="8" t="s">
        <v>30</v>
      </c>
      <c r="N39" s="7">
        <v>901912164</v>
      </c>
      <c r="O39" s="8" t="s">
        <v>298</v>
      </c>
      <c r="P39" s="8" t="s">
        <v>299</v>
      </c>
      <c r="Q39" s="8">
        <v>3274850</v>
      </c>
      <c r="R39" s="8" t="s">
        <v>300</v>
      </c>
      <c r="S39" s="8" t="s">
        <v>301</v>
      </c>
      <c r="T39" s="19" t="s">
        <v>302</v>
      </c>
      <c r="U39" s="8" t="s">
        <v>303</v>
      </c>
      <c r="V39" s="8" t="s">
        <v>304</v>
      </c>
      <c r="W39" s="19" t="s">
        <v>305</v>
      </c>
      <c r="X39" s="19" t="s">
        <v>56</v>
      </c>
      <c r="Y39" s="8" t="s">
        <v>306</v>
      </c>
      <c r="Z39" s="24">
        <v>488903291.37</v>
      </c>
      <c r="AA39" s="7">
        <v>154</v>
      </c>
      <c r="AB39" s="25">
        <v>46013</v>
      </c>
      <c r="AC39" s="25">
        <v>46020</v>
      </c>
      <c r="AD39" s="25">
        <v>46176</v>
      </c>
      <c r="AE39" s="1" t="str">
        <f>VLOOKUP(C39,'[1]CONTRATACION 2025'!$A$3:$CA$933,AF39,FALSE)</f>
        <v>SELECCIÓN ABREVIADA</v>
      </c>
      <c r="AF39" s="1">
        <v>4</v>
      </c>
    </row>
    <row r="40" spans="2:32" x14ac:dyDescent="0.25">
      <c r="C40" s="26"/>
      <c r="E40" s="27"/>
      <c r="M40" s="27"/>
    </row>
    <row r="41" spans="2:32" x14ac:dyDescent="0.25">
      <c r="C41" s="26"/>
      <c r="E41" s="27"/>
      <c r="M41" s="27"/>
    </row>
    <row r="42" spans="2:32" x14ac:dyDescent="0.25">
      <c r="C42" s="26"/>
      <c r="E42" s="27"/>
      <c r="M42" s="27"/>
    </row>
    <row r="43" spans="2:32" x14ac:dyDescent="0.25">
      <c r="C43" s="26"/>
      <c r="E43" s="27"/>
    </row>
    <row r="44" spans="2:32" x14ac:dyDescent="0.25">
      <c r="C44" s="26"/>
      <c r="E44" s="27"/>
    </row>
    <row r="45" spans="2:32" x14ac:dyDescent="0.25">
      <c r="C45" s="26"/>
    </row>
    <row r="46" spans="2:32" x14ac:dyDescent="0.25">
      <c r="C46" s="26"/>
    </row>
    <row r="47" spans="2:32" x14ac:dyDescent="0.25">
      <c r="C47" s="26"/>
    </row>
    <row r="48" spans="2:32" x14ac:dyDescent="0.25">
      <c r="C48" s="26"/>
    </row>
    <row r="49" spans="3:3" x14ac:dyDescent="0.25">
      <c r="C49" s="26"/>
    </row>
  </sheetData>
  <autoFilter ref="B7:AD7" xr:uid="{718D0881-6E19-4520-9E66-811A89EB7762}"/>
  <mergeCells count="3">
    <mergeCell ref="B2:AD2"/>
    <mergeCell ref="B6:Y6"/>
    <mergeCell ref="Z6:AD6"/>
  </mergeCells>
  <conditionalFormatting sqref="C7">
    <cfRule type="duplicateValues" dxfId="0" priority="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71F7-B2BB-4FB9-9122-19CE5B430539}">
  <dimension ref="A3:E32"/>
  <sheetViews>
    <sheetView tabSelected="1" view="pageLayout" topLeftCell="A10" zoomScaleNormal="100" workbookViewId="0">
      <selection activeCell="J23" sqref="J23"/>
    </sheetView>
  </sheetViews>
  <sheetFormatPr baseColWidth="10" defaultRowHeight="15" x14ac:dyDescent="0.25"/>
  <cols>
    <col min="1" max="1" width="17" bestFit="1" customWidth="1"/>
    <col min="2" max="2" width="5.42578125" bestFit="1" customWidth="1"/>
    <col min="3" max="3" width="16.7109375" customWidth="1"/>
    <col min="4" max="4" width="32.140625" bestFit="1" customWidth="1"/>
    <col min="5" max="5" width="5.42578125" bestFit="1" customWidth="1"/>
    <col min="6" max="6" width="12.5703125" bestFit="1" customWidth="1"/>
  </cols>
  <sheetData>
    <row r="3" spans="1:5" ht="48.75" customHeight="1" x14ac:dyDescent="0.25">
      <c r="B3" s="36" t="str">
        <f>Consolidado!B2</f>
        <v>Secretaría Distrital de Cultura, Recreación y Deporte de Bogotá
Informe de personeria al</v>
      </c>
      <c r="C3" s="36"/>
      <c r="D3" s="36"/>
      <c r="E3" s="36"/>
    </row>
    <row r="4" spans="1:5" x14ac:dyDescent="0.25">
      <c r="B4" s="37">
        <f ca="1">Consolidado!P3</f>
        <v>46022</v>
      </c>
      <c r="C4" s="38"/>
      <c r="D4" s="38"/>
      <c r="E4" s="38"/>
    </row>
    <row r="6" spans="1:5" x14ac:dyDescent="0.25">
      <c r="B6" s="39" t="s">
        <v>46</v>
      </c>
      <c r="C6" s="39"/>
      <c r="D6" s="39"/>
    </row>
    <row r="7" spans="1:5" ht="15" customHeight="1" x14ac:dyDescent="0.25">
      <c r="B7" s="40">
        <f>COUNTA(Consolidado!C8:C1048576)</f>
        <v>32</v>
      </c>
      <c r="C7" s="40"/>
      <c r="D7" s="40"/>
    </row>
    <row r="8" spans="1:5" ht="15" customHeight="1" x14ac:dyDescent="0.25">
      <c r="B8" s="40"/>
      <c r="C8" s="40"/>
      <c r="D8" s="40"/>
    </row>
    <row r="9" spans="1:5" ht="15" customHeight="1" x14ac:dyDescent="0.25">
      <c r="B9" s="40"/>
      <c r="C9" s="40"/>
      <c r="D9" s="40"/>
    </row>
    <row r="11" spans="1:5" x14ac:dyDescent="0.25">
      <c r="A11" s="9"/>
      <c r="B11" s="9"/>
      <c r="C11" s="9"/>
      <c r="D11" s="9"/>
      <c r="E11" s="9"/>
    </row>
    <row r="13" spans="1:5" ht="30" x14ac:dyDescent="0.25">
      <c r="A13" s="18" t="s">
        <v>33</v>
      </c>
      <c r="B13" s="13" t="s">
        <v>34</v>
      </c>
      <c r="D13" s="13" t="s">
        <v>35</v>
      </c>
      <c r="E13" s="13" t="s">
        <v>34</v>
      </c>
    </row>
    <row r="14" spans="1:5" ht="45" x14ac:dyDescent="0.25">
      <c r="A14" s="14" t="s">
        <v>22</v>
      </c>
      <c r="B14" s="11">
        <v>28</v>
      </c>
      <c r="D14" s="14" t="s">
        <v>25</v>
      </c>
      <c r="E14" s="11">
        <v>24</v>
      </c>
    </row>
    <row r="15" spans="1:5" x14ac:dyDescent="0.25">
      <c r="A15" s="10" t="s">
        <v>32</v>
      </c>
      <c r="B15" s="11"/>
      <c r="D15" s="14" t="s">
        <v>23</v>
      </c>
      <c r="E15" s="11">
        <v>1</v>
      </c>
    </row>
    <row r="16" spans="1:5" x14ac:dyDescent="0.25">
      <c r="A16" s="10" t="s">
        <v>101</v>
      </c>
      <c r="B16" s="11">
        <v>1</v>
      </c>
      <c r="D16" s="14" t="s">
        <v>24</v>
      </c>
      <c r="E16" s="11">
        <v>1</v>
      </c>
    </row>
    <row r="17" spans="1:5" x14ac:dyDescent="0.25">
      <c r="A17" s="10" t="s">
        <v>178</v>
      </c>
      <c r="B17" s="11">
        <v>1</v>
      </c>
      <c r="D17" s="14" t="s">
        <v>32</v>
      </c>
      <c r="E17" s="11"/>
    </row>
    <row r="18" spans="1:5" x14ac:dyDescent="0.25">
      <c r="A18" s="10" t="s">
        <v>287</v>
      </c>
      <c r="B18" s="11">
        <v>2</v>
      </c>
      <c r="D18" s="14" t="s">
        <v>47</v>
      </c>
      <c r="E18" s="11">
        <v>2</v>
      </c>
    </row>
    <row r="19" spans="1:5" x14ac:dyDescent="0.25">
      <c r="A19" s="12" t="s">
        <v>34</v>
      </c>
      <c r="B19" s="13">
        <v>32</v>
      </c>
      <c r="D19" s="14" t="s">
        <v>116</v>
      </c>
      <c r="E19" s="11">
        <v>1</v>
      </c>
    </row>
    <row r="20" spans="1:5" ht="30" x14ac:dyDescent="0.25">
      <c r="D20" s="14" t="s">
        <v>130</v>
      </c>
      <c r="E20" s="11">
        <v>1</v>
      </c>
    </row>
    <row r="21" spans="1:5" ht="30" x14ac:dyDescent="0.25">
      <c r="A21" s="13" t="s">
        <v>36</v>
      </c>
      <c r="B21" s="13" t="s">
        <v>34</v>
      </c>
      <c r="D21" s="14" t="s">
        <v>227</v>
      </c>
      <c r="E21" s="11">
        <v>1</v>
      </c>
    </row>
    <row r="22" spans="1:5" x14ac:dyDescent="0.25">
      <c r="A22" s="15" t="s">
        <v>29</v>
      </c>
      <c r="B22" s="16">
        <v>32</v>
      </c>
      <c r="D22" s="14" t="s">
        <v>246</v>
      </c>
      <c r="E22" s="11">
        <v>1</v>
      </c>
    </row>
    <row r="23" spans="1:5" x14ac:dyDescent="0.25">
      <c r="A23" s="15" t="s">
        <v>32</v>
      </c>
      <c r="B23" s="16"/>
      <c r="D23" s="12" t="s">
        <v>34</v>
      </c>
      <c r="E23" s="13">
        <v>32</v>
      </c>
    </row>
    <row r="24" spans="1:5" x14ac:dyDescent="0.25">
      <c r="A24" s="12" t="s">
        <v>34</v>
      </c>
      <c r="B24" s="17">
        <v>32</v>
      </c>
    </row>
    <row r="28" spans="1:5" x14ac:dyDescent="0.25">
      <c r="A28" s="13" t="s">
        <v>37</v>
      </c>
      <c r="B28" s="13" t="s">
        <v>34</v>
      </c>
    </row>
    <row r="29" spans="1:5" x14ac:dyDescent="0.25">
      <c r="A29" s="10" t="s">
        <v>30</v>
      </c>
      <c r="B29" s="11">
        <v>8</v>
      </c>
    </row>
    <row r="30" spans="1:5" x14ac:dyDescent="0.25">
      <c r="A30" s="10" t="s">
        <v>32</v>
      </c>
      <c r="B30" s="11"/>
    </row>
    <row r="31" spans="1:5" x14ac:dyDescent="0.25">
      <c r="A31" s="10" t="s">
        <v>72</v>
      </c>
      <c r="B31" s="11">
        <v>24</v>
      </c>
    </row>
    <row r="32" spans="1:5" x14ac:dyDescent="0.25">
      <c r="A32" s="12" t="s">
        <v>34</v>
      </c>
      <c r="B32" s="17">
        <v>32</v>
      </c>
    </row>
  </sheetData>
  <mergeCells count="4">
    <mergeCell ref="B3:E3"/>
    <mergeCell ref="B4:E4"/>
    <mergeCell ref="B6:D6"/>
    <mergeCell ref="B7:D9"/>
  </mergeCell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Forero Tunarrosa</dc:creator>
  <cp:lastModifiedBy>Asdrubal Guillermo Corzo Calderon</cp:lastModifiedBy>
  <cp:lastPrinted>2026-01-15T20:25:16Z</cp:lastPrinted>
  <dcterms:created xsi:type="dcterms:W3CDTF">2025-06-12T19:25:18Z</dcterms:created>
  <dcterms:modified xsi:type="dcterms:W3CDTF">2026-01-15T20:48:38Z</dcterms:modified>
</cp:coreProperties>
</file>